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data" sheetId="1" r:id="rId4"/>
    <sheet state="visible" name="person_identifiers" sheetId="2" r:id="rId5"/>
    <sheet state="visible" name="lifetime_note" sheetId="3" r:id="rId6"/>
  </sheets>
  <definedNames>
    <definedName localSheetId="0" name="jkgeoref_src_Finland_sensu_lato">persondata!$A$1:$H$3</definedName>
    <definedName hidden="1" localSheetId="0" name="Z_AE87AC79_4896_4530_855A_91B7427DEF9E_.wvu.FilterData">persondata!$F$1:$F$25</definedName>
  </definedNames>
  <calcPr/>
  <customWorkbookViews>
    <customWorkbookView activeSheetId="0" maximized="1" windowHeight="0" windowWidth="0" guid="{AE87AC79-4896-4530-855A-91B7427DEF9E}" name="Filter 1"/>
  </customWorkbookViews>
</workbook>
</file>

<file path=xl/sharedStrings.xml><?xml version="1.0" encoding="utf-8"?>
<sst xmlns="http://schemas.openxmlformats.org/spreadsheetml/2006/main" count="10489" uniqueCount="1651">
  <si>
    <t>MYGathering[0][MYLeg][0]</t>
  </si>
  <si>
    <t>MYGathering[0][MYDateBegin]</t>
  </si>
  <si>
    <t>MYGathering[0][MYCountry]</t>
  </si>
  <si>
    <t>geored by</t>
  </si>
  <si>
    <t>updated on (format Y-m-d)</t>
  </si>
  <si>
    <t>MYGathering[0][MYDateEnd]</t>
  </si>
  <si>
    <t>MYNotes</t>
  </si>
  <si>
    <t>MYTranscriberNotes</t>
  </si>
  <si>
    <t>private comment</t>
  </si>
  <si>
    <t>equal</t>
  </si>
  <si>
    <t>dateafter</t>
  </si>
  <si>
    <t>no_output</t>
  </si>
  <si>
    <t>replace</t>
  </si>
  <si>
    <t>append</t>
  </si>
  <si>
    <t>LINE RESERVED FOR FUTURE USE</t>
  </si>
  <si>
    <t>reserved</t>
  </si>
  <si>
    <t>keep this field as a “non-date”</t>
  </si>
  <si>
    <t>Aalto, Antti</t>
  </si>
  <si>
    <t>*</t>
  </si>
  <si>
    <t>Kahanpää, Jere</t>
  </si>
  <si>
    <t>2022-11-18</t>
  </si>
  <si>
    <t>&lt;original&gt;</t>
  </si>
  <si>
    <t>Abt, Kurt</t>
  </si>
  <si>
    <t>&lt;nonempty&gt;</t>
  </si>
  <si>
    <t>1.1.1892</t>
  </si>
  <si>
    <t>31.12.1920</t>
  </si>
  <si>
    <t>af Tengström, Johan Magnus</t>
  </si>
  <si>
    <t>1.1.1793</t>
  </si>
  <si>
    <t>31.12.1856</t>
  </si>
  <si>
    <t>af Tengström, Johan Martin Jacob</t>
  </si>
  <si>
    <t>1.1.1821</t>
  </si>
  <si>
    <t>31.12.1890</t>
  </si>
  <si>
    <t>Ahlqvist, August</t>
  </si>
  <si>
    <t>1.1.1826</t>
  </si>
  <si>
    <t>31.12.1889</t>
  </si>
  <si>
    <t>Ahlqvist, Holger</t>
  </si>
  <si>
    <t>1.1.1909</t>
  </si>
  <si>
    <t>31.12.1988</t>
  </si>
  <si>
    <t>Ahlstedt, August Leonard</t>
  </si>
  <si>
    <t>1.1.1807</t>
  </si>
  <si>
    <t>31.12.1858</t>
  </si>
  <si>
    <t>Ahlstedt, Johan Fredrik</t>
  </si>
  <si>
    <t>1.1.1776</t>
  </si>
  <si>
    <t>31.12.1823</t>
  </si>
  <si>
    <t>Ahnger, Constantin</t>
  </si>
  <si>
    <t>Ahola, Matti</t>
  </si>
  <si>
    <t>Ahti, Kari</t>
  </si>
  <si>
    <t>Airisto, Jyrki</t>
  </si>
  <si>
    <t>Alaja, P.</t>
  </si>
  <si>
    <t>Albrecht, Anders</t>
  </si>
  <si>
    <t>Alvas, Juho</t>
  </si>
  <si>
    <t>Alvas, Rüdiger-Hans</t>
  </si>
  <si>
    <t>Anttila, Jaakko A.</t>
  </si>
  <si>
    <t>1.1.1896</t>
  </si>
  <si>
    <t>31.12.1932</t>
  </si>
  <si>
    <t>Appelberg, Jakob Gustaf</t>
  </si>
  <si>
    <t>1.1.1811</t>
  </si>
  <si>
    <t>31.12.1866</t>
  </si>
  <si>
    <t>Aro, Johan Emil</t>
  </si>
  <si>
    <t>1.1.1874</t>
  </si>
  <si>
    <t>31.12.1928</t>
  </si>
  <si>
    <t>Attila, Heikki</t>
  </si>
  <si>
    <t>Heikki Herman Attila (1949 - 2016)</t>
  </si>
  <si>
    <t>Attila, Martti</t>
  </si>
  <si>
    <t>Auer, Väinö</t>
  </si>
  <si>
    <t>1.1.1895</t>
  </si>
  <si>
    <t>31.12.1981</t>
  </si>
  <si>
    <t>Auterinen, Antti</t>
  </si>
  <si>
    <t>1.1.1907</t>
  </si>
  <si>
    <t>31.12.1985</t>
  </si>
  <si>
    <t>Axelson, Axel</t>
  </si>
  <si>
    <t>1.1.1838</t>
  </si>
  <si>
    <t>31.12.1913</t>
  </si>
  <si>
    <t>Axelson, Walter Mikael</t>
  </si>
  <si>
    <t>1.1.1876</t>
  </si>
  <si>
    <t>31.12.1953</t>
  </si>
  <si>
    <t>Backman, Ärla</t>
  </si>
  <si>
    <t>1.1.1916</t>
  </si>
  <si>
    <t>31.12.2002</t>
  </si>
  <si>
    <t>Bagge, Pauli</t>
  </si>
  <si>
    <t>1.1.1938</t>
  </si>
  <si>
    <t>31.12.2009</t>
  </si>
  <si>
    <t>Bastman, Helmi</t>
  </si>
  <si>
    <t>1.1.1887</t>
  </si>
  <si>
    <t>31.12.1930</t>
  </si>
  <si>
    <t>Berg, Alexander</t>
  </si>
  <si>
    <t>1.1.1908</t>
  </si>
  <si>
    <t>31.12.1986</t>
  </si>
  <si>
    <t>Bergholm, Stig-Göran</t>
  </si>
  <si>
    <t>Bergroth, B.</t>
  </si>
  <si>
    <t>Bergroth, Ernst Evald</t>
  </si>
  <si>
    <t>1.1.1857</t>
  </si>
  <si>
    <t>31.12.1925</t>
  </si>
  <si>
    <t>Bergroth, Gideon</t>
  </si>
  <si>
    <t>1.1.1846</t>
  </si>
  <si>
    <t>31.12.1921</t>
  </si>
  <si>
    <t>Bergroth, Oskar Arthur</t>
  </si>
  <si>
    <t>1.1.1853</t>
  </si>
  <si>
    <t>31.12.1873</t>
  </si>
  <si>
    <t>Biström, Olof</t>
  </si>
  <si>
    <t>Blomberg, Harald</t>
  </si>
  <si>
    <t>1.1.1904</t>
  </si>
  <si>
    <t>31.12.1983</t>
  </si>
  <si>
    <t>Blomqvist, Gunnar</t>
  </si>
  <si>
    <t>1.1.1898</t>
  </si>
  <si>
    <t>31.12.1970</t>
  </si>
  <si>
    <t>Blåfield, Carl Johan</t>
  </si>
  <si>
    <t>1.1.1823</t>
  </si>
  <si>
    <t>31.12.1886</t>
  </si>
  <si>
    <t>Boman, Artur</t>
  </si>
  <si>
    <t>1.1.1862</t>
  </si>
  <si>
    <t>31.12.1914</t>
  </si>
  <si>
    <t>Collector was also known as Arthur Boman.</t>
  </si>
  <si>
    <t>Bonsdorff, Emil</t>
  </si>
  <si>
    <t>31.12.1887</t>
  </si>
  <si>
    <t>Bonsdorff, Evert Julius</t>
  </si>
  <si>
    <t>1.1.1810</t>
  </si>
  <si>
    <t>31.12.1898</t>
  </si>
  <si>
    <t>Boström, Karl Johan</t>
  </si>
  <si>
    <t>1.1.1911</t>
  </si>
  <si>
    <t>31.12.1997</t>
  </si>
  <si>
    <t>Brander, Torild</t>
  </si>
  <si>
    <t>31.12.1992</t>
  </si>
  <si>
    <t>Brandt, Fredrik</t>
  </si>
  <si>
    <t>Brandt, Fred Hermann</t>
  </si>
  <si>
    <t>31.12.1994</t>
  </si>
  <si>
    <t>German collector</t>
  </si>
  <si>
    <t>Brandt, Wilhelm</t>
  </si>
  <si>
    <t>Braubach, Adolf</t>
  </si>
  <si>
    <t>1.1.1872</t>
  </si>
  <si>
    <t>31.12.1940</t>
  </si>
  <si>
    <t>Brenner, Magnus</t>
  </si>
  <si>
    <t>1.1.1843</t>
  </si>
  <si>
    <t>Broberg, Saara</t>
  </si>
  <si>
    <t>Bruce, Nils</t>
  </si>
  <si>
    <t>1.1.1883</t>
  </si>
  <si>
    <t>Bruun, Claes</t>
  </si>
  <si>
    <t>1.1.1925</t>
  </si>
  <si>
    <t>31.12.1996</t>
  </si>
  <si>
    <t>Bruun, Henrik</t>
  </si>
  <si>
    <t>1.1.1919</t>
  </si>
  <si>
    <t>31.12.2012</t>
  </si>
  <si>
    <t>Buch, Hans</t>
  </si>
  <si>
    <t>31.12.1964</t>
  </si>
  <si>
    <t>Bäck, Ragnar</t>
  </si>
  <si>
    <t>31.12.1980</t>
  </si>
  <si>
    <t>Bäcksbacka, Leonard</t>
  </si>
  <si>
    <t>31.12.1963</t>
  </si>
  <si>
    <t>Bärlund, Ulla</t>
  </si>
  <si>
    <t>Calonius, Ingmar</t>
  </si>
  <si>
    <t>1.1.1903</t>
  </si>
  <si>
    <t>Carpelan, Jarl</t>
  </si>
  <si>
    <t>1.1.1897</t>
  </si>
  <si>
    <t>31.12.1954</t>
  </si>
  <si>
    <t>Carpelan, Mirja</t>
  </si>
  <si>
    <t>1.1.1902</t>
  </si>
  <si>
    <t>Cedercreutz, Carl</t>
  </si>
  <si>
    <t>1.1.1893</t>
  </si>
  <si>
    <t>31.12.1968</t>
  </si>
  <si>
    <t>Cedercreutz, Ulla</t>
  </si>
  <si>
    <t>Cederhvarf, Reinhold</t>
  </si>
  <si>
    <t>1.1.1884</t>
  </si>
  <si>
    <t>31.12.1958</t>
  </si>
  <si>
    <t>Clayhills, Thomas H.</t>
  </si>
  <si>
    <t>1.1.1889</t>
  </si>
  <si>
    <t>31.12.1975</t>
  </si>
  <si>
    <t>Clayhills, Tom</t>
  </si>
  <si>
    <t>Collin, Otto</t>
  </si>
  <si>
    <t>1.1.1850</t>
  </si>
  <si>
    <t>31.12.1924</t>
  </si>
  <si>
    <t>Czarnecki, Andreas Sigismund</t>
  </si>
  <si>
    <t>1.1.1871</t>
  </si>
  <si>
    <t>31.12.1917</t>
  </si>
  <si>
    <t>Deutsch, Henric</t>
  </si>
  <si>
    <t>1.1.1772</t>
  </si>
  <si>
    <t>31.12.1838</t>
  </si>
  <si>
    <t>Dickoff, Georg</t>
  </si>
  <si>
    <t>Donning, Marwin</t>
  </si>
  <si>
    <t>31.12.1955</t>
  </si>
  <si>
    <t>Duske, Georg A.</t>
  </si>
  <si>
    <t>1.1.1842</t>
  </si>
  <si>
    <t>31.12.1908</t>
  </si>
  <si>
    <t>Dölle, Leonid</t>
  </si>
  <si>
    <t>1.1.1915</t>
  </si>
  <si>
    <t>Edgren, Klas</t>
  </si>
  <si>
    <t>1.1.1864</t>
  </si>
  <si>
    <t>31.12.1904</t>
  </si>
  <si>
    <t>Ehnberg, Axel</t>
  </si>
  <si>
    <t>31.12.1879</t>
  </si>
  <si>
    <t>Ehnberg, Karl Johan</t>
  </si>
  <si>
    <t>1.1.1861</t>
  </si>
  <si>
    <t>Ehrström, Karl Erik</t>
  </si>
  <si>
    <t>31.12.1918</t>
  </si>
  <si>
    <t>Ekbom, Pehr</t>
  </si>
  <si>
    <t>Ekholm, Leif</t>
  </si>
  <si>
    <t>1.1.1933</t>
  </si>
  <si>
    <t>Ekholm, Svante</t>
  </si>
  <si>
    <t>1.1.1914</t>
  </si>
  <si>
    <t>31.12.1991</t>
  </si>
  <si>
    <t>Eklöf, A.</t>
  </si>
  <si>
    <t>Ekman, Anna Greta</t>
  </si>
  <si>
    <t>31.12.1989</t>
  </si>
  <si>
    <t>Ekman, Kurt</t>
  </si>
  <si>
    <t>Elfving, Karl Oskar</t>
  </si>
  <si>
    <t>31.12.1946</t>
  </si>
  <si>
    <t>Elfving, Rabbe</t>
  </si>
  <si>
    <t>1.1.1899</t>
  </si>
  <si>
    <t>31.12.1966</t>
  </si>
  <si>
    <t>Elmgren, Elin</t>
  </si>
  <si>
    <t>31.12.1952</t>
  </si>
  <si>
    <t>Elo, Olli</t>
  </si>
  <si>
    <t>Enckell, Olof</t>
  </si>
  <si>
    <t>1.1.1900</t>
  </si>
  <si>
    <t>Engström, Otto</t>
  </si>
  <si>
    <t>31.12.1919</t>
  </si>
  <si>
    <t>Enwald, Reinhold</t>
  </si>
  <si>
    <t>1.1.1860</t>
  </si>
  <si>
    <t>31.12.1892</t>
  </si>
  <si>
    <t>Eriksson, Carl Teodor</t>
  </si>
  <si>
    <t>Erkamo, Viljo</t>
  </si>
  <si>
    <t>1.1.1912</t>
  </si>
  <si>
    <t>31.12.1990</t>
  </si>
  <si>
    <t>Euranto, Erkki</t>
  </si>
  <si>
    <t>Eurén, Ivar Veli Gustaf</t>
  </si>
  <si>
    <t>Fabricius, Gunnar</t>
  </si>
  <si>
    <t>1.1.1882</t>
  </si>
  <si>
    <t>31.12.1962</t>
  </si>
  <si>
    <t>Fabricius, Jarl-Olof</t>
  </si>
  <si>
    <t>Fabricius, Ole</t>
  </si>
  <si>
    <t>Full name of collector Jarl-Olof Fabricius.</t>
  </si>
  <si>
    <t>Fabricius, Reinhold</t>
  </si>
  <si>
    <t>Collector alsoknown as Reinhold Fabritius.</t>
  </si>
  <si>
    <t>Collecor also known as R. Fabricius.</t>
  </si>
  <si>
    <t>Fabritius, Reinhold</t>
  </si>
  <si>
    <t xml:space="preserve"> Collector also known as R. Fabricius.</t>
  </si>
  <si>
    <t>Fagerström, Boris</t>
  </si>
  <si>
    <t>Fagerström, Lars</t>
  </si>
  <si>
    <t>31.12.2001</t>
  </si>
  <si>
    <t>Faunatica Oy</t>
  </si>
  <si>
    <t>Federley, Bertha</t>
  </si>
  <si>
    <t>1.1.1877</t>
  </si>
  <si>
    <t>31.12.1959</t>
  </si>
  <si>
    <t>Federley, Harry</t>
  </si>
  <si>
    <t>1.1.1879</t>
  </si>
  <si>
    <t>31.12.1951</t>
  </si>
  <si>
    <t>Finnilä, Carl</t>
  </si>
  <si>
    <t>Fiskari, Kerttu</t>
  </si>
  <si>
    <t>Flinck, Jari</t>
  </si>
  <si>
    <t>Flytström, Martta</t>
  </si>
  <si>
    <t>1.1.1905</t>
  </si>
  <si>
    <t>Forsius, Eiler</t>
  </si>
  <si>
    <t>Forsius, Irmer</t>
  </si>
  <si>
    <t>Forsius, Runar</t>
  </si>
  <si>
    <t>31.12.1935</t>
  </si>
  <si>
    <t>Forssell, Gustaf Wilhelm</t>
  </si>
  <si>
    <t>1.1.1839</t>
  </si>
  <si>
    <t>Forstén, Ann</t>
  </si>
  <si>
    <t>1.1.1939</t>
  </si>
  <si>
    <t>Franssila, Erkki</t>
  </si>
  <si>
    <t>Franzén, Johan</t>
  </si>
  <si>
    <t>Frey, Richard</t>
  </si>
  <si>
    <t>1.1.1886</t>
  </si>
  <si>
    <t>31.12.1965</t>
  </si>
  <si>
    <t>Färdig, Bertil</t>
  </si>
  <si>
    <t>1.1.1906</t>
  </si>
  <si>
    <t>Gadd, Pehr</t>
  </si>
  <si>
    <t>1.1.1878</t>
  </si>
  <si>
    <t>31.12.1947</t>
  </si>
  <si>
    <t>Graeffe, Arne</t>
  </si>
  <si>
    <t>Granqvist, Eirik</t>
  </si>
  <si>
    <t>Grotenfelt, Paul</t>
  </si>
  <si>
    <t>31.12.2007</t>
  </si>
  <si>
    <t>Grönblom, Rolf</t>
  </si>
  <si>
    <t>1.1.1935</t>
  </si>
  <si>
    <t>Grönblom, Thorwald</t>
  </si>
  <si>
    <t>1.1.1885</t>
  </si>
  <si>
    <t>31.12.1971</t>
  </si>
  <si>
    <t>Grönholm, Eiler</t>
  </si>
  <si>
    <t>Grönroos, Anita</t>
  </si>
  <si>
    <t>Grönroos, Hjalmar</t>
  </si>
  <si>
    <t>1.1.1863</t>
  </si>
  <si>
    <t>31.12.1929</t>
  </si>
  <si>
    <t>Grönvall, Allan</t>
  </si>
  <si>
    <t>Grönvall, John</t>
  </si>
  <si>
    <t>31.12.1979</t>
  </si>
  <si>
    <t>Grönvik, Emil</t>
  </si>
  <si>
    <t>1.1.1844</t>
  </si>
  <si>
    <t>Günther, Alexander</t>
  </si>
  <si>
    <t>1.1.1828</t>
  </si>
  <si>
    <t>Hackman, B.</t>
  </si>
  <si>
    <t>Hackman, F.</t>
  </si>
  <si>
    <t>Maybe Friedrich Carl Hackman, brother of Wolter</t>
  </si>
  <si>
    <t>Hackman, Walter</t>
  </si>
  <si>
    <t>Haglund, Paul</t>
  </si>
  <si>
    <t>Hakanen, Reijo</t>
  </si>
  <si>
    <t>Hammarström</t>
  </si>
  <si>
    <t>Hammarström, Rudolf</t>
  </si>
  <si>
    <t>Hammarström, Rudolf E.</t>
  </si>
  <si>
    <t>Hanski, Ilkka</t>
  </si>
  <si>
    <t>1.1.1953</t>
  </si>
  <si>
    <t>31.12.2016</t>
  </si>
  <si>
    <t>Hartikainen, Pirkko</t>
  </si>
  <si>
    <t>Harve, Soini</t>
  </si>
  <si>
    <t>Haverinen, Risto</t>
  </si>
  <si>
    <t>Heikinheimo, Jorma</t>
  </si>
  <si>
    <t>Jorma Abiel Heikinheimo  ?</t>
  </si>
  <si>
    <t>Heikinheimo, Osmo</t>
  </si>
  <si>
    <t>31.12.2013</t>
  </si>
  <si>
    <t>Heikkilä, Elo</t>
  </si>
  <si>
    <t>1.1.1922</t>
  </si>
  <si>
    <t>31.12.1993</t>
  </si>
  <si>
    <t>Heimbürger, Walter</t>
  </si>
  <si>
    <t>1.1.1856</t>
  </si>
  <si>
    <t>Heino, Eero</t>
  </si>
  <si>
    <t>Heinänen, Leonard</t>
  </si>
  <si>
    <t>Heiramo, Tuomas</t>
  </si>
  <si>
    <t>1.1.1946</t>
  </si>
  <si>
    <t>Full name of collector Ilkka Tuomas Heiramo.</t>
  </si>
  <si>
    <t>Helenius, Axel Gabriel</t>
  </si>
  <si>
    <t>31.12.1907</t>
  </si>
  <si>
    <t>Heliövaara, Kari</t>
  </si>
  <si>
    <t>Hellén, Ingmar</t>
  </si>
  <si>
    <t>Hellén, Mary</t>
  </si>
  <si>
    <t>31.12.1974</t>
  </si>
  <si>
    <t>Hellén, Wolter</t>
  </si>
  <si>
    <t>1.1.1890</t>
  </si>
  <si>
    <t>Hellman, Erkki</t>
  </si>
  <si>
    <t>Hellström, Fredrik</t>
  </si>
  <si>
    <t>1.1.1824</t>
  </si>
  <si>
    <t>Hellstr. [senior]</t>
  </si>
  <si>
    <t>Hellström, Fredrik Elifas</t>
  </si>
  <si>
    <t>1.1.1859</t>
  </si>
  <si>
    <t>31.12.1901</t>
  </si>
  <si>
    <t>Hellstr. j.</t>
  </si>
  <si>
    <t>Hellström, Tor</t>
  </si>
  <si>
    <t>31.12.1976</t>
  </si>
  <si>
    <t>Helomaa, Kauko</t>
  </si>
  <si>
    <t>Helve, Eero</t>
  </si>
  <si>
    <t>Hemdal, Dag</t>
  </si>
  <si>
    <t>1.1.1913</t>
  </si>
  <si>
    <t>Henriksson, Olof</t>
  </si>
  <si>
    <t>Hidén, Ilmari</t>
  </si>
  <si>
    <t>Hiilivirta, Pekka</t>
  </si>
  <si>
    <t>1.1.1952</t>
  </si>
  <si>
    <t>Hiitonen, Ilmari</t>
  </si>
  <si>
    <t>Hildén, Olavi</t>
  </si>
  <si>
    <t>1.1.1932</t>
  </si>
  <si>
    <t>Hintikka, Toivo Juho</t>
  </si>
  <si>
    <t>1.1.1888</t>
  </si>
  <si>
    <t>Hippa, Heikki</t>
  </si>
  <si>
    <t>Hirvenoja, Mauri</t>
  </si>
  <si>
    <t>Hirvonen, Mika</t>
  </si>
  <si>
    <t>Hisinger, Edvard</t>
  </si>
  <si>
    <t>1.1.1832</t>
  </si>
  <si>
    <t>Hjelt, Edvard</t>
  </si>
  <si>
    <t>1.1.1855</t>
  </si>
  <si>
    <t>Hjelt, Lauri</t>
  </si>
  <si>
    <t>Hjelt, Otto Edvard</t>
  </si>
  <si>
    <t>Hokkanen, Hannu</t>
  </si>
  <si>
    <t>Hokkanen, Timo</t>
  </si>
  <si>
    <t>Holmberg, Henry</t>
  </si>
  <si>
    <t>Holmquist, Eric</t>
  </si>
  <si>
    <t>31.12.1945</t>
  </si>
  <si>
    <t>Holmström, Karl</t>
  </si>
  <si>
    <t>1.1.1875</t>
  </si>
  <si>
    <t>Holopainen, Ismo</t>
  </si>
  <si>
    <t>Hortling, Ivar</t>
  </si>
  <si>
    <t>Hublin, Christer</t>
  </si>
  <si>
    <t>Hukkinen, Yrjö</t>
  </si>
  <si>
    <t>Huldén, Larry</t>
  </si>
  <si>
    <t>Hulkkonen, K.</t>
  </si>
  <si>
    <t>Hupka, Anton</t>
  </si>
  <si>
    <t>Huumonen, Matti Eemil</t>
  </si>
  <si>
    <t>Huusko, Jaakko</t>
  </si>
  <si>
    <t>Huuskonen, Toivo</t>
  </si>
  <si>
    <t>Hyttinen, Martti</t>
  </si>
  <si>
    <t>Hårdh, Johan E.</t>
  </si>
  <si>
    <t>(1917-2014)</t>
  </si>
  <si>
    <t>Hæggström, Carl-Adam</t>
  </si>
  <si>
    <t>Hällström, Karl Herman</t>
  </si>
  <si>
    <t>1.1.1881</t>
  </si>
  <si>
    <t>31.12.1967</t>
  </si>
  <si>
    <t>Hämäläinen, Matti</t>
  </si>
  <si>
    <t>Häyrén, Ernst</t>
  </si>
  <si>
    <t>31.12.1957</t>
  </si>
  <si>
    <t>Häyrynen, Matti</t>
  </si>
  <si>
    <t>Ignatius, Hannes</t>
  </si>
  <si>
    <t>Illi, K.</t>
  </si>
  <si>
    <t>? Kari Illi</t>
  </si>
  <si>
    <t>Inberg, Karl Emil</t>
  </si>
  <si>
    <t>31.12.1895</t>
  </si>
  <si>
    <t>Inberg, Konrad</t>
  </si>
  <si>
    <t>Ingelius, Hugo</t>
  </si>
  <si>
    <t>31.12.1899</t>
  </si>
  <si>
    <t>Itämies, Juhani</t>
  </si>
  <si>
    <t>Ivaschinzeff, Martin</t>
  </si>
  <si>
    <t>1.1.1901</t>
  </si>
  <si>
    <t>31.12.1934</t>
  </si>
  <si>
    <t>Jahnsson, Lea</t>
  </si>
  <si>
    <t>31.12.1969</t>
  </si>
  <si>
    <t>Jalas, Ilkka</t>
  </si>
  <si>
    <t>1.1.1918</t>
  </si>
  <si>
    <t>Jalava, Jukka</t>
  </si>
  <si>
    <t>1.1.1950</t>
  </si>
  <si>
    <t>31.12.2005</t>
  </si>
  <si>
    <t>Jalonen, Lassi</t>
  </si>
  <si>
    <t>Jansson, Antti</t>
  </si>
  <si>
    <t>1.1.1940</t>
  </si>
  <si>
    <t>Jantunen, Jorma</t>
  </si>
  <si>
    <t>Johansson, Gottfrid</t>
  </si>
  <si>
    <t>Johansson, Leonard</t>
  </si>
  <si>
    <t>Jonasson, T.</t>
  </si>
  <si>
    <t>Junnilainen, Jari</t>
  </si>
  <si>
    <t>Juslenius, Fredrik</t>
  </si>
  <si>
    <t>1.1.1873</t>
  </si>
  <si>
    <t>31.12.1943</t>
  </si>
  <si>
    <t>Jussila, Reijo</t>
  </si>
  <si>
    <t>Jännes, Lauri</t>
  </si>
  <si>
    <t>Jäppinen, Kaarlo</t>
  </si>
  <si>
    <t>Järkkä, Jari</t>
  </si>
  <si>
    <t>Järnefelt, Heikki</t>
  </si>
  <si>
    <t>1.1.1891</t>
  </si>
  <si>
    <t>Järnefelt, Olai</t>
  </si>
  <si>
    <t>31.12.1961</t>
  </si>
  <si>
    <t>Järvelä, Armas</t>
  </si>
  <si>
    <t>Järvinen, Unto</t>
  </si>
  <si>
    <t>Kaario, Martti</t>
  </si>
  <si>
    <t>Kahilahti, R.</t>
  </si>
  <si>
    <t>Kaila, Aaro</t>
  </si>
  <si>
    <t>Kaila, Lauri</t>
  </si>
  <si>
    <t>Kaila, S.</t>
  </si>
  <si>
    <t>Kairamo, Oswald</t>
  </si>
  <si>
    <t>1.1.1858</t>
  </si>
  <si>
    <t>31.12.1938</t>
  </si>
  <si>
    <t>Kaisila, Jouko</t>
  </si>
  <si>
    <t>1.1.1917</t>
  </si>
  <si>
    <t>? 31.12.1961</t>
  </si>
  <si>
    <t>Kaitila, Jari-Pekka</t>
  </si>
  <si>
    <t>Kallio, Aili</t>
  </si>
  <si>
    <t>Kanerva, Niilo</t>
  </si>
  <si>
    <t>31.12.1942</t>
  </si>
  <si>
    <t>Kanervo, Erkki</t>
  </si>
  <si>
    <t>Kanervo, Veikko</t>
  </si>
  <si>
    <t>Kangas, Esko</t>
  </si>
  <si>
    <t>Kangas, Jaakko</t>
  </si>
  <si>
    <t>31.12.2003</t>
  </si>
  <si>
    <t>Kangas, Yrjö</t>
  </si>
  <si>
    <t>31.12.2000</t>
  </si>
  <si>
    <t>Kari, Kaarlo Kalervo</t>
  </si>
  <si>
    <t>Karling, Tor</t>
  </si>
  <si>
    <t>31.12.1998</t>
  </si>
  <si>
    <t>Karppinen, Eero</t>
  </si>
  <si>
    <t>1.1.1923</t>
  </si>
  <si>
    <t>Karvonen, Jaakko</t>
  </si>
  <si>
    <t>Karvonen, Viljo Jaakko</t>
  </si>
  <si>
    <t>Kauffeldt</t>
  </si>
  <si>
    <t>Kauppala, Eino</t>
  </si>
  <si>
    <t>Kerppola, Sakari</t>
  </si>
  <si>
    <t>Keto, Edwards</t>
  </si>
  <si>
    <t>1.1.1869</t>
  </si>
  <si>
    <t>31.12.1950</t>
  </si>
  <si>
    <t>Keynäs, Kalevi</t>
  </si>
  <si>
    <t>Kihlman, Oswald</t>
  </si>
  <si>
    <t>Kiianlinna, Kalevi</t>
  </si>
  <si>
    <t>Kiirikki, Mikko</t>
  </si>
  <si>
    <t>Kiljander, Ludvig Gabriel</t>
  </si>
  <si>
    <t>1.1.1851</t>
  </si>
  <si>
    <t>31.12.1911</t>
  </si>
  <si>
    <t>Kivenheimo, Jalmari</t>
  </si>
  <si>
    <t>Kivirikko, Erkki</t>
  </si>
  <si>
    <t>Kivirikko, Kaarlo Eemeli</t>
  </si>
  <si>
    <t>1.1.1870</t>
  </si>
  <si>
    <t>Klemetti, Teemu</t>
  </si>
  <si>
    <t>Klingstedt, Fredrik</t>
  </si>
  <si>
    <t>Klingstedt, Holger</t>
  </si>
  <si>
    <t>Klingstedt, Margit</t>
  </si>
  <si>
    <t>Koli, Lauri</t>
  </si>
  <si>
    <t>Kononen, Mauri</t>
  </si>
  <si>
    <t>Kontkanen, Paavo</t>
  </si>
  <si>
    <t>Kontuniemi, Ilkka</t>
  </si>
  <si>
    <t>Kontuniemi, Tahvo</t>
  </si>
  <si>
    <t>Koponen, Johan Valdemar</t>
  </si>
  <si>
    <t>31.12.1948</t>
  </si>
  <si>
    <t>Koponen, Martti</t>
  </si>
  <si>
    <t>Koponen, Seppo</t>
  </si>
  <si>
    <t>Korolainen, Sakari</t>
  </si>
  <si>
    <t>Korpela, Simo</t>
  </si>
  <si>
    <t>Korri, Väinö</t>
  </si>
  <si>
    <t>Korvenkontio, Valio</t>
  </si>
  <si>
    <t>31.12.1944</t>
  </si>
  <si>
    <t>Koskinen, Arvo</t>
  </si>
  <si>
    <t>Kosonen, Jorma</t>
  </si>
  <si>
    <t>Kotimaa, Timo</t>
  </si>
  <si>
    <t>Kozlov, Mikhail</t>
  </si>
  <si>
    <t>Kreuger, Ragnar</t>
  </si>
  <si>
    <t>Krogerus, Harry</t>
  </si>
  <si>
    <t>31.12.1999</t>
  </si>
  <si>
    <t>Krogerus, Rolf</t>
  </si>
  <si>
    <t>Krüger, Paul</t>
  </si>
  <si>
    <t>Kujala, O.</t>
  </si>
  <si>
    <t>Kujala, Tapio</t>
  </si>
  <si>
    <t>Kujala, Viljo</t>
  </si>
  <si>
    <t>31.12.1977</t>
  </si>
  <si>
    <t>Kullberg, Arno</t>
  </si>
  <si>
    <t>Kullberg, Jaakko</t>
  </si>
  <si>
    <t>Kulmala, Kari</t>
  </si>
  <si>
    <t>Kumlander, Bo Göran</t>
  </si>
  <si>
    <t>Kuusinen, Jorma</t>
  </si>
  <si>
    <t>Kuusinen, Marja</t>
  </si>
  <si>
    <t>Kuussaari, Mikko</t>
  </si>
  <si>
    <t>Kyrki, Jorma</t>
  </si>
  <si>
    <t>Kärki, Antti</t>
  </si>
  <si>
    <t>Kärki, Eino</t>
  </si>
  <si>
    <t>Kärkäs, Juha</t>
  </si>
  <si>
    <t>Kärävä, Ilmi</t>
  </si>
  <si>
    <t>Laasonen, E. M.</t>
  </si>
  <si>
    <t>Laasonen, Erkki</t>
  </si>
  <si>
    <t>Laasonen, Erkki M.</t>
  </si>
  <si>
    <t>Laasonen, Leena</t>
  </si>
  <si>
    <t>Lagercrantz, Carl-Gustaf</t>
  </si>
  <si>
    <t>Lagerwall, Pehr-Erik</t>
  </si>
  <si>
    <t>Lahtivirta, Kalervo I.</t>
  </si>
  <si>
    <t>31.12.1978</t>
  </si>
  <si>
    <t>Laitakari, Pekka</t>
  </si>
  <si>
    <t>Laitinen, Mika</t>
  </si>
  <si>
    <t>Lakovaara, Seppo</t>
  </si>
  <si>
    <t>31.12.2008</t>
  </si>
  <si>
    <t>Lammes, Tapio</t>
  </si>
  <si>
    <t>1.1.1934</t>
  </si>
  <si>
    <t>Lampe, Viktor</t>
  </si>
  <si>
    <t>Landtman, Magnus</t>
  </si>
  <si>
    <t>Langenskiöld, Märta</t>
  </si>
  <si>
    <t>Lankiala, Eero</t>
  </si>
  <si>
    <t>Lankiala, Elssi</t>
  </si>
  <si>
    <t>Lappi, Esko</t>
  </si>
  <si>
    <t>Launio, R.</t>
  </si>
  <si>
    <t>Laurema, Seppo</t>
  </si>
  <si>
    <t>1.1.1936</t>
  </si>
  <si>
    <t>31.12.2014</t>
  </si>
  <si>
    <t>Laurin, Åke</t>
  </si>
  <si>
    <t>31.12.1939</t>
  </si>
  <si>
    <t>Lauro, Viljo</t>
  </si>
  <si>
    <t>31.12.1973</t>
  </si>
  <si>
    <t>Lehtinen, Pekka T.</t>
  </si>
  <si>
    <t>Lehto, Jyrki</t>
  </si>
  <si>
    <t>Leinberg, Arthur</t>
  </si>
  <si>
    <t>Leinonen, Reima</t>
  </si>
  <si>
    <t>Leopold, Constantin</t>
  </si>
  <si>
    <t>Levander, Kaarlo Mainio</t>
  </si>
  <si>
    <t>1.1.1867</t>
  </si>
  <si>
    <t>Lilja, Jorma</t>
  </si>
  <si>
    <t>Lindberg, Harald</t>
  </si>
  <si>
    <t>Lindberg, Håkan</t>
  </si>
  <si>
    <t>31.12.966</t>
  </si>
  <si>
    <t>Lindberg, Markus</t>
  </si>
  <si>
    <t>Lindberg, Pär Harald</t>
  </si>
  <si>
    <t>Lindberg, Signhild</t>
  </si>
  <si>
    <t>Lindeberg, Bernhard</t>
  </si>
  <si>
    <t>Lindeberg, Einar</t>
  </si>
  <si>
    <t>Lindén, Frans Johan Herman</t>
  </si>
  <si>
    <t>Lindfors, Lars</t>
  </si>
  <si>
    <t>Lindgren, Eero</t>
  </si>
  <si>
    <t>Lindqvist, Castor</t>
  </si>
  <si>
    <t>Lindqvist, Eitel</t>
  </si>
  <si>
    <t>Lindqvist, Markus</t>
  </si>
  <si>
    <t>Lindroos, Anita</t>
  </si>
  <si>
    <t>Lindström, Magnus</t>
  </si>
  <si>
    <t>Lingonblad, Birger</t>
  </si>
  <si>
    <t>Lingonblad, Hjördis</t>
  </si>
  <si>
    <t>Linja-aho, Hannele</t>
  </si>
  <si>
    <t>Linkola, Kaarlo</t>
  </si>
  <si>
    <t>Linkola, Paul Johannes</t>
  </si>
  <si>
    <t>Linnaniemi, Walter Mikael</t>
  </si>
  <si>
    <t>Linnavuori, Rauno</t>
  </si>
  <si>
    <t>10.12.1927</t>
  </si>
  <si>
    <t>26.2.2019</t>
  </si>
  <si>
    <t>Linturi, Arvo</t>
  </si>
  <si>
    <t>Lisitzin, P.</t>
  </si>
  <si>
    <t>Listo, Jaakko</t>
  </si>
  <si>
    <t>Lounamaa, Kaarlo Johannes</t>
  </si>
  <si>
    <t>Lumiala, N. I.</t>
  </si>
  <si>
    <t>Lumiala, Onni Veikko</t>
  </si>
  <si>
    <t>1.1.1910</t>
  </si>
  <si>
    <t>Lundahl, Carl</t>
  </si>
  <si>
    <t>1.1.1818</t>
  </si>
  <si>
    <t>31.12.1855</t>
  </si>
  <si>
    <t>Lundh, R.</t>
  </si>
  <si>
    <t>Lundson, Onni Veikko</t>
  </si>
  <si>
    <t>Lundsten, Karl-Erik</t>
  </si>
  <si>
    <t>Lundström, Carl</t>
  </si>
  <si>
    <t>Luther, Agnes</t>
  </si>
  <si>
    <t>Luther, Alexander</t>
  </si>
  <si>
    <t>? 31.12.1970</t>
  </si>
  <si>
    <t>Luther, Hans</t>
  </si>
  <si>
    <t>31.12.1982</t>
  </si>
  <si>
    <t>Luukkonen, Lauri</t>
  </si>
  <si>
    <t>Löfgren, Leif</t>
  </si>
  <si>
    <t>Löfgren, Wäinö</t>
  </si>
  <si>
    <t>1.1.1894</t>
  </si>
  <si>
    <t>Löfqvist, Eero</t>
  </si>
  <si>
    <t>Lönnfors, Frans</t>
  </si>
  <si>
    <t>Lönnmark, F. A.</t>
  </si>
  <si>
    <t>Löyttyniemi, Kari</t>
  </si>
  <si>
    <t>Magnusson, Arthur</t>
  </si>
  <si>
    <t>31.12.1956</t>
  </si>
  <si>
    <t>Malinen, Pekka</t>
  </si>
  <si>
    <t>Malmio, Bruno</t>
  </si>
  <si>
    <t>Malmström, Ann-Marie</t>
  </si>
  <si>
    <t>Malmström, Nicken</t>
  </si>
  <si>
    <t>Malmström, Signe</t>
  </si>
  <si>
    <t>Mann, Fred</t>
  </si>
  <si>
    <t>Mannelin, Veijo</t>
  </si>
  <si>
    <t>Mannerheim, Carl Gustaf</t>
  </si>
  <si>
    <t>1.1.1797</t>
  </si>
  <si>
    <t>31.12.1854</t>
  </si>
  <si>
    <t>Martikainen, Petri</t>
  </si>
  <si>
    <t>Marusik, Yurij M.</t>
  </si>
  <si>
    <t>Meinander, Martin</t>
  </si>
  <si>
    <t>31.12.2004</t>
  </si>
  <si>
    <t>Merikallio, Einari</t>
  </si>
  <si>
    <t>Merisuo, Aimo K.</t>
  </si>
  <si>
    <t>31.12.1984</t>
  </si>
  <si>
    <t>Mikkola, Arno Veikko Vilhelm</t>
  </si>
  <si>
    <t>Mikkola, Kauri</t>
  </si>
  <si>
    <t>31.12.2015</t>
  </si>
  <si>
    <t>Montell, Justus</t>
  </si>
  <si>
    <t>Munck, Lennart</t>
  </si>
  <si>
    <t>31.12.1941</t>
  </si>
  <si>
    <t>Munsterhjelm, Ludvig</t>
  </si>
  <si>
    <t>1.1.1880</t>
  </si>
  <si>
    <t>Muona, Jyrki</t>
  </si>
  <si>
    <t>Murtosaari, Jussi</t>
  </si>
  <si>
    <t>Mustelin, Tomas</t>
  </si>
  <si>
    <t>Mustonen, Yrjö</t>
  </si>
  <si>
    <t>Mäkiotta, Heikki</t>
  </si>
  <si>
    <t>Mäkisalo, Ilmari</t>
  </si>
  <si>
    <t>Mäklin, Fredrik Wilhelm</t>
  </si>
  <si>
    <t>31.12.1883</t>
  </si>
  <si>
    <t>Nauha, Niilo</t>
  </si>
  <si>
    <t>Neiglick-Platonoff, Martha</t>
  </si>
  <si>
    <t>Nenye, Sakari</t>
  </si>
  <si>
    <t>Nessling, Eliel</t>
  </si>
  <si>
    <t>Niemelä, Jari</t>
  </si>
  <si>
    <t>Niemelä, Paavo</t>
  </si>
  <si>
    <t>Niemi, Ritva</t>
  </si>
  <si>
    <t>Nieminen, Marko</t>
  </si>
  <si>
    <t>Niiranen, Pekka</t>
  </si>
  <si>
    <t>Nikki, Timo</t>
  </si>
  <si>
    <t>Nordberg, Sven</t>
  </si>
  <si>
    <t>Nordenswan, Gustaf</t>
  </si>
  <si>
    <t>Nordman, Adolf</t>
  </si>
  <si>
    <t>Nordman, Johan Olof</t>
  </si>
  <si>
    <t>Nordmann, Arthur</t>
  </si>
  <si>
    <t>31.12.1862</t>
  </si>
  <si>
    <t>Nordström, Göran</t>
  </si>
  <si>
    <t>Nordström, Åke</t>
  </si>
  <si>
    <t>Norrgrann, Gunvor</t>
  </si>
  <si>
    <t>Nummelin, Matti</t>
  </si>
  <si>
    <t>Nuorteva, Jussi</t>
  </si>
  <si>
    <t>https://fi.wikipedia.org/wiki/Jussi_Nuorteva</t>
  </si>
  <si>
    <t>Nuorteva, Liisa</t>
  </si>
  <si>
    <t>child of Pekka Nuorteva</t>
  </si>
  <si>
    <t>Nuorteva, Matti</t>
  </si>
  <si>
    <t>https://kansallisbiografia.fi/kansallisbiografia/henkilo/7293</t>
  </si>
  <si>
    <t>Nuorteva, Pekka</t>
  </si>
  <si>
    <t>1.1.1926</t>
  </si>
  <si>
    <t>15.4.2022</t>
  </si>
  <si>
    <t>Nuorteva, Sirkka-Liisa</t>
  </si>
  <si>
    <t>31.12.2020</t>
  </si>
  <si>
    <t>wife of Pekka Nuorteva</t>
  </si>
  <si>
    <t>Nupponen, Kari</t>
  </si>
  <si>
    <t>https://species.wikimedia.org/wiki/Kari_Nupponen</t>
  </si>
  <si>
    <t>Nupponen, Timo</t>
  </si>
  <si>
    <t>https://species.wikimedia.org/wiki/Timo_Nupponen</t>
  </si>
  <si>
    <t>Nurmi, Kale</t>
  </si>
  <si>
    <t>Nyberg, Carl</t>
  </si>
  <si>
    <t>Nyberg, G.</t>
  </si>
  <si>
    <t>Nyberg, Harri</t>
  </si>
  <si>
    <t>Nyberg, Thyra</t>
  </si>
  <si>
    <r>
      <rPr>
        <sz val="11.0"/>
      </rPr>
      <t xml:space="preserve">? = </t>
    </r>
    <r>
      <rPr>
        <color rgb="FF1155CC"/>
        <sz val="11.0"/>
        <u/>
      </rPr>
      <t>https://www.geni.com/people/Tyra-Nyberg/6000000008604851289</t>
    </r>
  </si>
  <si>
    <t>Nybom, Alfred</t>
  </si>
  <si>
    <t>Nybom, Ola</t>
  </si>
  <si>
    <t>https://www.geni.com/people/Ola-Nybom/6000000006792017069</t>
  </si>
  <si>
    <t>Nyholm, Erik S.</t>
  </si>
  <si>
    <t>Nylander, Edvin</t>
  </si>
  <si>
    <t>1.1.1831</t>
  </si>
  <si>
    <t>Nylander, Fredrik</t>
  </si>
  <si>
    <t>1.1.1820</t>
  </si>
  <si>
    <t>31.12.1880</t>
  </si>
  <si>
    <t>Nylander, William</t>
  </si>
  <si>
    <t>1.1.1822</t>
  </si>
  <si>
    <t>Nylund, E.</t>
  </si>
  <si>
    <t>Nylund, Oskar</t>
  </si>
  <si>
    <t>Nyström, Viking</t>
  </si>
  <si>
    <t>Odenwall, Ewald</t>
  </si>
  <si>
    <t>Oker-Blom, Edgar</t>
  </si>
  <si>
    <t>Olsoni, Börje</t>
  </si>
  <si>
    <t>31.12.1960</t>
  </si>
  <si>
    <t>Olsson, Per Hjalmar</t>
  </si>
  <si>
    <t>Orlo, Jan</t>
  </si>
  <si>
    <t>Ormio, Tapani</t>
  </si>
  <si>
    <t>Paasonen, A.</t>
  </si>
  <si>
    <t>Pajunen, Väinö Ilmari</t>
  </si>
  <si>
    <t>Pakkanen, Pertti</t>
  </si>
  <si>
    <t>Palm, Björn</t>
  </si>
  <si>
    <t>Palmén, Ernst</t>
  </si>
  <si>
    <t>Palmén, Johan Axel</t>
  </si>
  <si>
    <t>1.1.1845</t>
  </si>
  <si>
    <t>Palmén, Johan Philip</t>
  </si>
  <si>
    <t>31.12.1896</t>
  </si>
  <si>
    <t>Palmgren, Margit</t>
  </si>
  <si>
    <t>Palmgren, Pontus</t>
  </si>
  <si>
    <t>Panelius, Samuel</t>
  </si>
  <si>
    <t>11.11.2022</t>
  </si>
  <si>
    <t>Parland, Oscar</t>
  </si>
  <si>
    <t>Paulomo</t>
  </si>
  <si>
    <t>Pekkarinen, Antti</t>
  </si>
  <si>
    <t>Pekkola, Väinö</t>
  </si>
  <si>
    <t>Peltonen, Erkki</t>
  </si>
  <si>
    <t>Erkki Olavi P.</t>
  </si>
  <si>
    <t>Peltonen, Osmo</t>
  </si>
  <si>
    <t>Perkiömäki, Jonny</t>
  </si>
  <si>
    <t>Pettersson, Bror</t>
  </si>
  <si>
    <t>Pettersson, Nils</t>
  </si>
  <si>
    <t>Pettersson, Ärla</t>
  </si>
  <si>
    <t>Piironen, Aune</t>
  </si>
  <si>
    <t>Pipping, Erik</t>
  </si>
  <si>
    <t>Pipping, J. F.</t>
  </si>
  <si>
    <t>Pipping, Wilhelm</t>
  </si>
  <si>
    <t>Pippingsköld, Achilles</t>
  </si>
  <si>
    <t>1.1.1809</t>
  </si>
  <si>
    <t>Platonoff, Stephan</t>
  </si>
  <si>
    <t>Pohjola, Mauno</t>
  </si>
  <si>
    <t>31.12.1995</t>
  </si>
  <si>
    <t>Pontan-Munsterhjelm, Ebba</t>
  </si>
  <si>
    <t>31.12.1972</t>
  </si>
  <si>
    <t>Poppius, Alfred</t>
  </si>
  <si>
    <t>Poppius, Bertil</t>
  </si>
  <si>
    <t>31.12.1916</t>
  </si>
  <si>
    <t>Poppius, Walter</t>
  </si>
  <si>
    <t>Porkka, Osmo H.</t>
  </si>
  <si>
    <t>Pousar, G.</t>
  </si>
  <si>
    <t>Pousar, Valter</t>
  </si>
  <si>
    <t>Pulkkinen, Antti Armas</t>
  </si>
  <si>
    <t>Collector alsoknown as Asko Pulkkinen.</t>
  </si>
  <si>
    <t>31.12.1933</t>
  </si>
  <si>
    <t>Pulkkinen, Asko</t>
  </si>
  <si>
    <t>Collector also known as Antti Armas Pulkkinen.</t>
  </si>
  <si>
    <t>Purasjoki, Kalle</t>
  </si>
  <si>
    <t>Pyykölä, Frans</t>
  </si>
  <si>
    <t>Pätiälä, Risto</t>
  </si>
  <si>
    <t>Rabbe, Frans Johan</t>
  </si>
  <si>
    <t>1.1.1801</t>
  </si>
  <si>
    <t>Raekunnas, Martti</t>
  </si>
  <si>
    <t>Ranin, Olli</t>
  </si>
  <si>
    <t>Ranta, Yrjö</t>
  </si>
  <si>
    <t>Rantalainen, Erkki</t>
  </si>
  <si>
    <t>Rantanen, Arto</t>
  </si>
  <si>
    <t>Rassi, Pertti</t>
  </si>
  <si>
    <t>Rautio, P.</t>
  </si>
  <si>
    <t>Regnell, Carl Erik</t>
  </si>
  <si>
    <t>Renkonen, Olavi</t>
  </si>
  <si>
    <t>Reuter, Enzio Rafael</t>
  </si>
  <si>
    <t>Reuter, Odo Morannal</t>
  </si>
  <si>
    <t>Rikberg, Ingmar</t>
  </si>
  <si>
    <t>Ringbom, Lars</t>
  </si>
  <si>
    <t>31.12.1937</t>
  </si>
  <si>
    <t>Ritavuori, Jalmari</t>
  </si>
  <si>
    <t>Rivell, Mary</t>
  </si>
  <si>
    <t>Roivainen, Heikki</t>
  </si>
  <si>
    <t>Roivainen, Laila</t>
  </si>
  <si>
    <t>31.12.2010</t>
  </si>
  <si>
    <t>Roivainen, M.</t>
  </si>
  <si>
    <t>Roivainen, Seppo</t>
  </si>
  <si>
    <t>Ronimus, Margit</t>
  </si>
  <si>
    <t>wife of Pontus Palmgren</t>
  </si>
  <si>
    <t>Roslin, Tomas</t>
  </si>
  <si>
    <t>Rudolph, Hugo</t>
  </si>
  <si>
    <t>Rutanen, Ilpo</t>
  </si>
  <si>
    <t>Rydberg, Gösta</t>
  </si>
  <si>
    <t>Räsänen, Eino</t>
  </si>
  <si>
    <t>Räsänen, Ilmi</t>
  </si>
  <si>
    <t>Räsänen, Toivo</t>
  </si>
  <si>
    <t>Räsänen, Veli</t>
  </si>
  <si>
    <t>Rättel, Elvira</t>
  </si>
  <si>
    <t>Saalas, Uunio</t>
  </si>
  <si>
    <t>Saarenmaa, Hannu</t>
  </si>
  <si>
    <t>Saarenoksa, Raimo</t>
  </si>
  <si>
    <t>1.1.1937</t>
  </si>
  <si>
    <t>Saarikoski, Mikael</t>
  </si>
  <si>
    <t>Saarinen, Arvi Aleksander</t>
  </si>
  <si>
    <t>Saarinen, Veijo</t>
  </si>
  <si>
    <t>Saelan, Anders</t>
  </si>
  <si>
    <t>1.1.1834</t>
  </si>
  <si>
    <t>Full name of collector Saelan, Thiodolf Anders.</t>
  </si>
  <si>
    <t>Saelan, Thiodolf Anders</t>
  </si>
  <si>
    <t>Sahlberg, Carl Reinhold</t>
  </si>
  <si>
    <t>1.1.1779</t>
  </si>
  <si>
    <t>31.12.1860</t>
  </si>
  <si>
    <t>Sahlberg, Hans</t>
  </si>
  <si>
    <t>Full name of collector Hans Ferdinand Sahlberg.</t>
  </si>
  <si>
    <t>Sahlberg, John</t>
  </si>
  <si>
    <t>Sahlberg, Reinhold Ferdinand</t>
  </si>
  <si>
    <t>31.12.1874</t>
  </si>
  <si>
    <t>Sahlberg, Sigurd</t>
  </si>
  <si>
    <t>Sahlberg, Unio</t>
  </si>
  <si>
    <t>Sahlsten, Leo</t>
  </si>
  <si>
    <t>Salin, Tomi</t>
  </si>
  <si>
    <t>Sallmén, Amos</t>
  </si>
  <si>
    <t>Salmi, Tuija</t>
  </si>
  <si>
    <t>Salminen, Matti</t>
  </si>
  <si>
    <t>Salo, Eino</t>
  </si>
  <si>
    <t>Salokannel, Juha</t>
  </si>
  <si>
    <t>Salomäki, Anto</t>
  </si>
  <si>
    <t>Saloranta, Kai</t>
  </si>
  <si>
    <t>Sandman, Albert</t>
  </si>
  <si>
    <t>1.1.1866</t>
  </si>
  <si>
    <t>Sandström, Väinö</t>
  </si>
  <si>
    <t>Saramo, Yrjö</t>
  </si>
  <si>
    <t>Saris, Nils-Erik</t>
  </si>
  <si>
    <r>
      <rPr>
        <sz val="11.0"/>
      </rPr>
      <t xml:space="preserve">? </t>
    </r>
    <r>
      <rPr>
        <color rgb="FF1155CC"/>
        <sz val="11.0"/>
        <u/>
      </rPr>
      <t>https://www.wikidata.org/wiki/Q55314711</t>
    </r>
  </si>
  <si>
    <t>Saura, Anssi</t>
  </si>
  <si>
    <t>Savolainen, Eino</t>
  </si>
  <si>
    <t>Savolainen, Paavo</t>
  </si>
  <si>
    <t>Savonius, Kaj</t>
  </si>
  <si>
    <r>
      <rPr>
        <sz val="11.0"/>
      </rPr>
      <t xml:space="preserve">? </t>
    </r>
    <r>
      <rPr>
        <color rgb="FF1155CC"/>
        <sz val="11.0"/>
        <u/>
      </rPr>
      <t>https://www.wikidata.org/wiki/Q11868903</t>
    </r>
  </si>
  <si>
    <t>Schulman, Hjalmar</t>
  </si>
  <si>
    <t>31.12.1834</t>
  </si>
  <si>
    <t>Segerstråle, Sven</t>
  </si>
  <si>
    <t>Seppälä, Viljo</t>
  </si>
  <si>
    <t>Seppälä, Väinö Aatu</t>
  </si>
  <si>
    <t>31.12.1949</t>
  </si>
  <si>
    <t>Seppänen, Eino</t>
  </si>
  <si>
    <t>Seväkivi, Soili</t>
  </si>
  <si>
    <t>Sievers, Richard</t>
  </si>
  <si>
    <t>1.1.1852</t>
  </si>
  <si>
    <t>31.12.1931</t>
  </si>
  <si>
    <t>Sihvonen, Harri</t>
  </si>
  <si>
    <t>Sihvonen, Pasi</t>
  </si>
  <si>
    <t>Siitonen, Juha</t>
  </si>
  <si>
    <t>Siitonen, Olavi</t>
  </si>
  <si>
    <t>31.12.1987</t>
  </si>
  <si>
    <t>Silén, Frans Johan Frithiof</t>
  </si>
  <si>
    <t>31.12.1912</t>
  </si>
  <si>
    <t>Silfvenius, Antti J.</t>
  </si>
  <si>
    <t>Silfvenius, Antti Johannes</t>
  </si>
  <si>
    <t>31.12.1910</t>
  </si>
  <si>
    <t>Silfverberg, Hans</t>
  </si>
  <si>
    <t>Siltala, Antti Johannes</t>
  </si>
  <si>
    <t>Earlier surname Silfvenius.</t>
  </si>
  <si>
    <t>Earlier surname of collection Silfvenius.</t>
  </si>
  <si>
    <t>Simming, Theodor</t>
  </si>
  <si>
    <t>31.12.1870</t>
  </si>
  <si>
    <t>Sinervirta, Mikael</t>
  </si>
  <si>
    <t>Sippola, Leo</t>
  </si>
  <si>
    <t>Sirjola, Esko</t>
  </si>
  <si>
    <t>Sjöberg, Karl</t>
  </si>
  <si>
    <t>Sjöholm, Emil</t>
  </si>
  <si>
    <t>Sjöstedt, Bror Yngve</t>
  </si>
  <si>
    <t>Smolander, Heikki</t>
  </si>
  <si>
    <t>Snellman, Wilhelm</t>
  </si>
  <si>
    <t>Solanterä, Lasse</t>
  </si>
  <si>
    <t>Somerma, Päivö</t>
  </si>
  <si>
    <t>Sorjonen, Jorma</t>
  </si>
  <si>
    <t>Sorsakoski, Onni</t>
  </si>
  <si>
    <t>Sotavalta, Olavi</t>
  </si>
  <si>
    <t>Spåre, E.</t>
  </si>
  <si>
    <t>Stén, Ilkka</t>
  </si>
  <si>
    <t>Stenberg, Kaj</t>
  </si>
  <si>
    <t>Stenius, Erik</t>
  </si>
  <si>
    <t>Stenius, Gunnar</t>
  </si>
  <si>
    <t>Stenroos, Karl Emil</t>
  </si>
  <si>
    <t>Stockmann, Märta</t>
  </si>
  <si>
    <t>Stockmann, Sten</t>
  </si>
  <si>
    <t>Storå, Ragnar</t>
  </si>
  <si>
    <t>Strandman, Alexander</t>
  </si>
  <si>
    <t>Streng, Olavi</t>
  </si>
  <si>
    <t>Strömborg, Johan Elias</t>
  </si>
  <si>
    <t>1.1.1833</t>
  </si>
  <si>
    <t>31.12.1900</t>
  </si>
  <si>
    <t>Ståhls-Mäkelä, Gunilla</t>
  </si>
  <si>
    <t>Ståhls, Gunilla</t>
  </si>
  <si>
    <t>Sucksdorff, Jean</t>
  </si>
  <si>
    <t>31.12.1936</t>
  </si>
  <si>
    <t>Sundberg, Gustaf</t>
  </si>
  <si>
    <t>Sundell, Pekka</t>
  </si>
  <si>
    <t>Sundman, Nikolai</t>
  </si>
  <si>
    <t>Sundström, Kurt-Erik</t>
  </si>
  <si>
    <t>Sundvik, Ernst Edvard</t>
  </si>
  <si>
    <t>1.1.1849</t>
  </si>
  <si>
    <t>Suomalainen, Elias Wilhelm</t>
  </si>
  <si>
    <t>Suomalainen, Esko</t>
  </si>
  <si>
    <t>Suomalainen, Hannu</t>
  </si>
  <si>
    <t>Suomalainen, Paavo</t>
  </si>
  <si>
    <t>Syrén, Armas</t>
  </si>
  <si>
    <t>Sælan, Thiodolf Anders</t>
  </si>
  <si>
    <t>Södergård, Björn Gustaf Fjalar</t>
  </si>
  <si>
    <t>Södergård, Fjalar</t>
  </si>
  <si>
    <t>Söderman, Henrik</t>
  </si>
  <si>
    <t>Söyrinki, Niilo</t>
  </si>
  <si>
    <t>Söyrinki, Yrjö J.</t>
  </si>
  <si>
    <t>Taarna, Jorma</t>
  </si>
  <si>
    <t>Tabell, Jukka</t>
  </si>
  <si>
    <t>Tahvonen, Eino</t>
  </si>
  <si>
    <t>Tanner, Tauno Ruben</t>
  </si>
  <si>
    <t>Terhivuo, Juhani</t>
  </si>
  <si>
    <t>Teriaho, Reijo</t>
  </si>
  <si>
    <t>Tervonen, Arto</t>
  </si>
  <si>
    <t>Teräs, Ilkka</t>
  </si>
  <si>
    <t>Thesleff, Artur</t>
  </si>
  <si>
    <t>Thuneberg, Erik</t>
  </si>
  <si>
    <t>Thurén, Esko</t>
  </si>
  <si>
    <t>1.1.1949</t>
  </si>
  <si>
    <t>Tiensuu, Lauri</t>
  </si>
  <si>
    <t>Tiljander, Gustaf Matthias</t>
  </si>
  <si>
    <t>31.12.1897</t>
  </si>
  <si>
    <t>Tolvanen, Viljo</t>
  </si>
  <si>
    <t>Tuiskunen, Jari</t>
  </si>
  <si>
    <t>Tuomikoski, Risto</t>
  </si>
  <si>
    <t>Tuominen, H.</t>
  </si>
  <si>
    <t>Tuurala, Osmo</t>
  </si>
  <si>
    <t>Tyni, Marko</t>
  </si>
  <si>
    <t>Tyynelä, Reino</t>
  </si>
  <si>
    <t>Törnwall, Lars</t>
  </si>
  <si>
    <t>Ulvinen, Arvi</t>
  </si>
  <si>
    <t>Utrio, Pirkka</t>
  </si>
  <si>
    <t>1.1.1943</t>
  </si>
  <si>
    <t>Uusitalo, Matti</t>
  </si>
  <si>
    <t>Vaalamo, Kari</t>
  </si>
  <si>
    <t>Vaartaja, Olli</t>
  </si>
  <si>
    <t>Vainio, Ilmari</t>
  </si>
  <si>
    <t>Vakkala, Kosti</t>
  </si>
  <si>
    <t>Valkeila, Erkki</t>
  </si>
  <si>
    <t>Valle, Kaarlo Johannes</t>
  </si>
  <si>
    <t>Valleala, Einari</t>
  </si>
  <si>
    <t>Valovirta, Eero Johannes</t>
  </si>
  <si>
    <t>Valpas, Ari</t>
  </si>
  <si>
    <t>Valtari, H.</t>
  </si>
  <si>
    <t>Valtari, M.</t>
  </si>
  <si>
    <t>Vanhatalo, Alpo</t>
  </si>
  <si>
    <t>Vappula, Niilo</t>
  </si>
  <si>
    <t>Varesvuo, Markus</t>
  </si>
  <si>
    <t>Varis, Vesa</t>
  </si>
  <si>
    <t>Vepsäläinen, Kari</t>
  </si>
  <si>
    <t>Vesikari, Timo</t>
  </si>
  <si>
    <t>Viitasaari, Matti</t>
  </si>
  <si>
    <t>Vikberg, Veli</t>
  </si>
  <si>
    <t>Viklund, Olavi</t>
  </si>
  <si>
    <t>Vikström, Bo</t>
  </si>
  <si>
    <t>Vilkamaa, Pekka</t>
  </si>
  <si>
    <t>Virkki, Niilo</t>
  </si>
  <si>
    <t>1.1.1924</t>
  </si>
  <si>
    <t>Virros, Ismo</t>
  </si>
  <si>
    <t>Vitikainen, Orvo</t>
  </si>
  <si>
    <t>von Adelung, Nicolas</t>
  </si>
  <si>
    <t>von Bonsdorff, Adolf</t>
  </si>
  <si>
    <t>von B. oikein</t>
  </si>
  <si>
    <t>von Bonsdorff, Gabriel</t>
  </si>
  <si>
    <t>1.1.1762</t>
  </si>
  <si>
    <t>31.12.1831</t>
  </si>
  <si>
    <t>von Bonsdorff, Hjalmar</t>
  </si>
  <si>
    <t>von B. oikein ?</t>
  </si>
  <si>
    <t>von Bonsdorff, Pehr Adolf</t>
  </si>
  <si>
    <t>1.1.1791</t>
  </si>
  <si>
    <t>31.12.1839</t>
  </si>
  <si>
    <t>von Bonsdorff, Robert</t>
  </si>
  <si>
    <t>von Essen, Carl Lennart</t>
  </si>
  <si>
    <t>von Essen, Mikael</t>
  </si>
  <si>
    <t>31.12.1905</t>
  </si>
  <si>
    <t>von Haartman, Lars</t>
  </si>
  <si>
    <t>von Nordmann, Alexander</t>
  </si>
  <si>
    <t>1.1.1803</t>
  </si>
  <si>
    <t>von Numers, Claes</t>
  </si>
  <si>
    <t>von Schantz, Max</t>
  </si>
  <si>
    <t>von Schoultz, Åke</t>
  </si>
  <si>
    <t>Vuorimies, Juha</t>
  </si>
  <si>
    <t>Väisänen, Rauno</t>
  </si>
  <si>
    <t>Väisänen, Risto A.</t>
  </si>
  <si>
    <t>Välikangas, Ilmari</t>
  </si>
  <si>
    <t>Wahlbeck, Walter</t>
  </si>
  <si>
    <t>Wahlberg, Karl Ferdinand Emanuel</t>
  </si>
  <si>
    <t>Wahlberg, Niklas</t>
  </si>
  <si>
    <t>Wahlström, Carl Gustaf</t>
  </si>
  <si>
    <t>Wahlström, Gustaf Alexander</t>
  </si>
  <si>
    <t>Wasastjerna, Björn</t>
  </si>
  <si>
    <t>Wasastjerna, Harald</t>
  </si>
  <si>
    <t>1.1.1868</t>
  </si>
  <si>
    <t>Waselius, Jocken</t>
  </si>
  <si>
    <t>Waselius, Jochen</t>
  </si>
  <si>
    <t>on Jocken</t>
  </si>
  <si>
    <t>Waselius, Peter</t>
  </si>
  <si>
    <t>Wegelius, Adolf Wilhelm</t>
  </si>
  <si>
    <t>1.1.1799</t>
  </si>
  <si>
    <t>31.12.1888</t>
  </si>
  <si>
    <t>Wegelius, Axel</t>
  </si>
  <si>
    <t>Wegelius, Axel Gabriel</t>
  </si>
  <si>
    <t>Wellenius, Otto</t>
  </si>
  <si>
    <t>Wessman, Tor</t>
  </si>
  <si>
    <t>Westerlund, Aulis</t>
  </si>
  <si>
    <t>Westman, Kristian</t>
  </si>
  <si>
    <t>Westman, Tor-Leif</t>
  </si>
  <si>
    <t>Wettenhovi, Jorma</t>
  </si>
  <si>
    <t>Wettenhovi, Kalle</t>
  </si>
  <si>
    <t>Weurlander, Martin</t>
  </si>
  <si>
    <t>Widén, B.</t>
  </si>
  <si>
    <t>Widén, Carl Johan</t>
  </si>
  <si>
    <t>Widén, K. J.</t>
  </si>
  <si>
    <t>Widlund, Uno</t>
  </si>
  <si>
    <t>Wikberg, Anders</t>
  </si>
  <si>
    <t>Wikström, Don Arthur</t>
  </si>
  <si>
    <t>Wikström, Don Arthur Lorentzo</t>
  </si>
  <si>
    <t>Willamo, Harri</t>
  </si>
  <si>
    <t>Winter, Olavi</t>
  </si>
  <si>
    <t>Woldstedt, Fredrik Wilhelm</t>
  </si>
  <si>
    <t>1.1.1847</t>
  </si>
  <si>
    <t>31.12.1884</t>
  </si>
  <si>
    <t>Wuorentaus, Y.</t>
  </si>
  <si>
    <t>Wuorentaus, Yrjö</t>
  </si>
  <si>
    <t>Ylönen, Pekka</t>
  </si>
  <si>
    <t>Åberg, Gunnar</t>
  </si>
  <si>
    <t>Öberg, Leif</t>
  </si>
  <si>
    <t>Öberg, T.</t>
  </si>
  <si>
    <t>Öblom, Francis</t>
  </si>
  <si>
    <t>Öller, Ragnar</t>
  </si>
  <si>
    <t>Ölund, E.</t>
  </si>
  <si>
    <t>Östman, Magnus</t>
  </si>
  <si>
    <t>Ollila, Laila</t>
  </si>
  <si>
    <t>Also known as Roivainen, Laila.</t>
  </si>
  <si>
    <t>https://www.wikidata.org/wiki/Q106631159</t>
  </si>
  <si>
    <t>1892</t>
  </si>
  <si>
    <t>1920</t>
  </si>
  <si>
    <t>https://www.wikidata.org/wiki/Q11866613</t>
  </si>
  <si>
    <t>1793</t>
  </si>
  <si>
    <t>1856</t>
  </si>
  <si>
    <t>https://www.wikidata.org/wiki/Q6215247</t>
  </si>
  <si>
    <t>1821</t>
  </si>
  <si>
    <t>1890</t>
  </si>
  <si>
    <t>https://www.wikidata.org/wiki/Q760790</t>
  </si>
  <si>
    <t>1826</t>
  </si>
  <si>
    <t>1889</t>
  </si>
  <si>
    <t>https://www.wikidata.org/wiki/Q111712341</t>
  </si>
  <si>
    <t>1909</t>
  </si>
  <si>
    <t>1988</t>
  </si>
  <si>
    <t>https://www.wikidata.org/wiki/Q115348398</t>
  </si>
  <si>
    <t>1807</t>
  </si>
  <si>
    <t>1858</t>
  </si>
  <si>
    <t>https://www.wikidata.org/wiki/Q29418881</t>
  </si>
  <si>
    <t>1776</t>
  </si>
  <si>
    <t>1823</t>
  </si>
  <si>
    <t>https://www.wikidata.org/wiki/Q11855497</t>
  </si>
  <si>
    <t>1855</t>
  </si>
  <si>
    <t>1942</t>
  </si>
  <si>
    <t>https://www.wikidata.org/wiki/Q115348490</t>
  </si>
  <si>
    <t>1896</t>
  </si>
  <si>
    <t>1932</t>
  </si>
  <si>
    <t>https://www.wikidata.org/wiki/Q115348556</t>
  </si>
  <si>
    <t>1811</t>
  </si>
  <si>
    <t>1866</t>
  </si>
  <si>
    <t>https://www.wikidata.org/wiki/Q6215029</t>
  </si>
  <si>
    <t>1874</t>
  </si>
  <si>
    <t>1928</t>
  </si>
  <si>
    <t>https://www.wikidata.org/wiki/Q115557598</t>
  </si>
  <si>
    <t>1949</t>
  </si>
  <si>
    <t>2016</t>
  </si>
  <si>
    <t>https://www.wikidata.org/wiki/Q332251</t>
  </si>
  <si>
    <t>1895</t>
  </si>
  <si>
    <t>1981</t>
  </si>
  <si>
    <t>https://www.wikidata.org/wiki/Q115348825</t>
  </si>
  <si>
    <t>1907</t>
  </si>
  <si>
    <t>1985</t>
  </si>
  <si>
    <t>https://www.wikidata.org/wiki/Q115348909</t>
  </si>
  <si>
    <t>1838</t>
  </si>
  <si>
    <t>1913</t>
  </si>
  <si>
    <t>https://www.wikidata.org/wiki/Q11902245</t>
  </si>
  <si>
    <t>1876</t>
  </si>
  <si>
    <t>1953</t>
  </si>
  <si>
    <t>1916</t>
  </si>
  <si>
    <t>2002</t>
  </si>
  <si>
    <t>https://www.wikidata.org/wiki/Q29418947</t>
  </si>
  <si>
    <t>1938</t>
  </si>
  <si>
    <t>2009</t>
  </si>
  <si>
    <t>https://www.wikidata.org/wiki/Q115478196</t>
  </si>
  <si>
    <t>1887</t>
  </si>
  <si>
    <t>1930</t>
  </si>
  <si>
    <t>https://www.wikidata.org/wiki/Q115478336</t>
  </si>
  <si>
    <t>1908</t>
  </si>
  <si>
    <t>1986</t>
  </si>
  <si>
    <t>https://www.wikidata.org/wiki/Q3057334</t>
  </si>
  <si>
    <t>1857</t>
  </si>
  <si>
    <t>1925</t>
  </si>
  <si>
    <t>https://www.wikidata.org/wiki/Q115478400</t>
  </si>
  <si>
    <t>1846</t>
  </si>
  <si>
    <t>1921</t>
  </si>
  <si>
    <t>https://www.wikidata.org/wiki/Q115478424</t>
  </si>
  <si>
    <t>1853</t>
  </si>
  <si>
    <t>1873</t>
  </si>
  <si>
    <t>https://www.wikidata.org/wiki/Q115478797</t>
  </si>
  <si>
    <t>1904</t>
  </si>
  <si>
    <t>1983</t>
  </si>
  <si>
    <t>1898</t>
  </si>
  <si>
    <t>1970</t>
  </si>
  <si>
    <t>https://www.wikidata.org/wiki/Q115478527</t>
  </si>
  <si>
    <t>1886</t>
  </si>
  <si>
    <t>https://www.wikidata.org/wiki/Q115349161</t>
  </si>
  <si>
    <t>1862</t>
  </si>
  <si>
    <t>1914</t>
  </si>
  <si>
    <t>https://www.wikidata.org/wiki/Q115349261</t>
  </si>
  <si>
    <t>https://www.wikidata.org/wiki/Q5581965</t>
  </si>
  <si>
    <t>1810</t>
  </si>
  <si>
    <t>1911</t>
  </si>
  <si>
    <t>1997</t>
  </si>
  <si>
    <t>https://www.wikidata.org/wiki/Q18632379</t>
  </si>
  <si>
    <t>1992</t>
  </si>
  <si>
    <t>https://www.wikidata.org/wiki/Q13220404</t>
  </si>
  <si>
    <t>1994</t>
  </si>
  <si>
    <t>https://www.wikidata.org/wiki/Q115478554</t>
  </si>
  <si>
    <t>1872</t>
  </si>
  <si>
    <t>1940</t>
  </si>
  <si>
    <t>https://www.wikidata.org/wiki/Q4096302</t>
  </si>
  <si>
    <t>1843</t>
  </si>
  <si>
    <t>https://www.wikidata.org/wiki/Q18237887</t>
  </si>
  <si>
    <t>1883</t>
  </si>
  <si>
    <t>1996</t>
  </si>
  <si>
    <t>https://www.wikidata.org/wiki/Q63922502</t>
  </si>
  <si>
    <t>1919</t>
  </si>
  <si>
    <t>2012</t>
  </si>
  <si>
    <t>https://www.wikidata.org/wiki/Q194214</t>
  </si>
  <si>
    <t>1964</t>
  </si>
  <si>
    <t>https://www.wikidata.org/wiki/Q21505484</t>
  </si>
  <si>
    <t>1980</t>
  </si>
  <si>
    <t>https://www.wikidata.org/wiki/Q11875582</t>
  </si>
  <si>
    <t>1963</t>
  </si>
  <si>
    <t>https://www.wikidata.org/wiki/Q115349454</t>
  </si>
  <si>
    <t>1903</t>
  </si>
  <si>
    <t>https://www.wikidata.org/wiki/Q113661268</t>
  </si>
  <si>
    <t>1897</t>
  </si>
  <si>
    <t>1954</t>
  </si>
  <si>
    <t>https://www.wikidata.org/wiki/Q115478576</t>
  </si>
  <si>
    <t>1902</t>
  </si>
  <si>
    <t>https://www.wikidata.org/wiki/Q21508077</t>
  </si>
  <si>
    <t>1893</t>
  </si>
  <si>
    <t>1968</t>
  </si>
  <si>
    <t>https://www.wikidata.org/wiki/Q115478582</t>
  </si>
  <si>
    <t>https://www.wikidata.org/wiki/Q115349687</t>
  </si>
  <si>
    <t>1884</t>
  </si>
  <si>
    <t>1958</t>
  </si>
  <si>
    <t>https://www.wikidata.org/wiki/Q55625945</t>
  </si>
  <si>
    <t>1975</t>
  </si>
  <si>
    <t>https://www.wikidata.org/wiki/Q28028859</t>
  </si>
  <si>
    <t>1850</t>
  </si>
  <si>
    <t>1924</t>
  </si>
  <si>
    <t>https://www.wikidata.org/wiki/Q115349784</t>
  </si>
  <si>
    <t>1871</t>
  </si>
  <si>
    <t>1917</t>
  </si>
  <si>
    <t>https://www.wikidata.org/wiki/Q76869861</t>
  </si>
  <si>
    <t>1772</t>
  </si>
  <si>
    <t>https://www.wikidata.org/wiki/Q115478594</t>
  </si>
  <si>
    <t>1955</t>
  </si>
  <si>
    <t>https://www.wikidata.org/wiki/Q115478633</t>
  </si>
  <si>
    <t>1842</t>
  </si>
  <si>
    <t>https://www.wikidata.org/wiki/Q115478675</t>
  </si>
  <si>
    <t>1915</t>
  </si>
  <si>
    <t>https://www.wikidata.org/wiki/Q115349894</t>
  </si>
  <si>
    <t>1864</t>
  </si>
  <si>
    <t>https://www.wikidata.org/wiki/Q115478686</t>
  </si>
  <si>
    <t>1879</t>
  </si>
  <si>
    <t>https://www.wikidata.org/wiki/Q105117016</t>
  </si>
  <si>
    <t>1861</t>
  </si>
  <si>
    <t>https://www.wikidata.org/wiki/Q115478872</t>
  </si>
  <si>
    <t>1918</t>
  </si>
  <si>
    <t>https://www.wikidata.org/wiki/Q115478910</t>
  </si>
  <si>
    <t>1933</t>
  </si>
  <si>
    <t>https://www.wikidata.org/wiki/Q115478924</t>
  </si>
  <si>
    <t>1991</t>
  </si>
  <si>
    <t>https://www.wikidata.org/wiki/Q115478972</t>
  </si>
  <si>
    <t>1989</t>
  </si>
  <si>
    <t>https://www.wikidata.org/wiki/Q17380118</t>
  </si>
  <si>
    <t>1946</t>
  </si>
  <si>
    <t>https://www.wikidata.org/wiki/Q115478985</t>
  </si>
  <si>
    <t>1899</t>
  </si>
  <si>
    <t>1966</t>
  </si>
  <si>
    <t>https://www.wikidata.org/wiki/Q115479044</t>
  </si>
  <si>
    <t>1952</t>
  </si>
  <si>
    <t>https://www.wikidata.org/wiki/Q5711217</t>
  </si>
  <si>
    <t>1900</t>
  </si>
  <si>
    <t>https://www.wikidata.org/wiki/Q1185068</t>
  </si>
  <si>
    <t>https://www.wikidata.org/wiki/Q18632431</t>
  </si>
  <si>
    <t>1860</t>
  </si>
  <si>
    <t>https://www.wikidata.org/wiki/Q105705633</t>
  </si>
  <si>
    <t>https://www.wikidata.org/wiki/Q21512322</t>
  </si>
  <si>
    <t>1912</t>
  </si>
  <si>
    <t>1990</t>
  </si>
  <si>
    <t>? https://www.wikidata.org/wiki/Q17380220</t>
  </si>
  <si>
    <t>https://www.wikidata.org/wiki/Q115479157</t>
  </si>
  <si>
    <t>https://www.wikidata.org/wiki/Q55626488</t>
  </si>
  <si>
    <t>1882</t>
  </si>
  <si>
    <t>1962</t>
  </si>
  <si>
    <t>https://www.wikidata.org/wiki/Q115479206</t>
  </si>
  <si>
    <t>https://www.wikidata.org/wiki/Q115479275</t>
  </si>
  <si>
    <t>https://www.wikidata.org/wiki/Q21512540</t>
  </si>
  <si>
    <t>2001</t>
  </si>
  <si>
    <t>https://www.wikidata.org/wiki/Q115479500</t>
  </si>
  <si>
    <t>https://www.wikidata.org/wiki/Q115479562</t>
  </si>
  <si>
    <t>1877</t>
  </si>
  <si>
    <t>1959</t>
  </si>
  <si>
    <t>https://www.wikidata.org/wiki/Q5726883</t>
  </si>
  <si>
    <t>1951</t>
  </si>
  <si>
    <t>https://www.wikidata.org/wiki/Q5484025</t>
  </si>
  <si>
    <t>1905</t>
  </si>
  <si>
    <t>Fonselius, Axel</t>
  </si>
  <si>
    <t>https://www.wikidata.org/wiki/Q55033695</t>
  </si>
  <si>
    <t>1888</t>
  </si>
  <si>
    <t>1945</t>
  </si>
  <si>
    <t>https://www.wikidata.org/wiki/Q115479706</t>
  </si>
  <si>
    <t>https://www.wikidata.org/wiki/Q11865061</t>
  </si>
  <si>
    <t>https://www.wikidata.org/wiki/Q28563677</t>
  </si>
  <si>
    <t>1935</t>
  </si>
  <si>
    <t>https://www.wikidata.org/wiki/Q115479798</t>
  </si>
  <si>
    <t>1839</t>
  </si>
  <si>
    <t>https://www.wikidata.org/wiki/Q24005828</t>
  </si>
  <si>
    <t>1939</t>
  </si>
  <si>
    <t>https://www.wikidata.org/wiki/Q7326995</t>
  </si>
  <si>
    <t>1965</t>
  </si>
  <si>
    <t>1906</t>
  </si>
  <si>
    <t>1878</t>
  </si>
  <si>
    <t>1947</t>
  </si>
  <si>
    <t>https://sv.wikipedia.org/wiki/Eirik_Granqvist</t>
  </si>
  <si>
    <t>https://www.wikidata.org/wiki/Q21388265</t>
  </si>
  <si>
    <t>2007</t>
  </si>
  <si>
    <t>https://www.wikidata.org/wiki/Q115480181</t>
  </si>
  <si>
    <t>https://www.wikidata.org/wiki/Q11897427</t>
  </si>
  <si>
    <t>1885</t>
  </si>
  <si>
    <t>1971</t>
  </si>
  <si>
    <t>https://www.wikidata.org/wiki/Q115480360</t>
  </si>
  <si>
    <t>https://www.wikidata.org/wiki/Q2679649</t>
  </si>
  <si>
    <t>1863</t>
  </si>
  <si>
    <t>1929</t>
  </si>
  <si>
    <t>https://www.wikidata.org/wiki/Q115480481</t>
  </si>
  <si>
    <t>1979</t>
  </si>
  <si>
    <t>https://www.wikidata.org/wiki/Q115480541</t>
  </si>
  <si>
    <t>1844</t>
  </si>
  <si>
    <t>https://www.wikidata.org/wiki/Q115480716</t>
  </si>
  <si>
    <t>1828</t>
  </si>
  <si>
    <t>https://www.wikidata.org/wiki/Q62083963</t>
  </si>
  <si>
    <t>https://www.wikidata.org/wiki/Q115480995</t>
  </si>
  <si>
    <t>https://www.wikidata.org/wiki/Q55042093</t>
  </si>
  <si>
    <t>https://www.wikidata.org/wiki/Q3566415</t>
  </si>
  <si>
    <t>https://www.wikidata.org/wiki/Q115557639</t>
  </si>
  <si>
    <t>2013</t>
  </si>
  <si>
    <t>https://www.wikidata.org/wiki/Q115481105</t>
  </si>
  <si>
    <t>1922</t>
  </si>
  <si>
    <t>1993</t>
  </si>
  <si>
    <t>https://www.wikidata.org/wiki/Q11902241</t>
  </si>
  <si>
    <t>https://www.wikidata.org/wiki/Q115481134</t>
  </si>
  <si>
    <t>https://www.wikidata.org/wiki/Q115481269</t>
  </si>
  <si>
    <t>https://www.wikidata.org/wiki/Q115481441</t>
  </si>
  <si>
    <t>? https://www.wikidata.org/wiki/Q115557672</t>
  </si>
  <si>
    <t>? 1927</t>
  </si>
  <si>
    <t>? 2008</t>
  </si>
  <si>
    <t>https://www.wikidata.org/wiki/Q115603574</t>
  </si>
  <si>
    <t>1974</t>
  </si>
  <si>
    <t>https://www.wikidata.org/wiki/Q21341616</t>
  </si>
  <si>
    <t>https://www.wikidata.org/wiki/Q115481574</t>
  </si>
  <si>
    <t>https://www.wikidata.org/wiki/Q21515675</t>
  </si>
  <si>
    <t>1824</t>
  </si>
  <si>
    <t>https://www.wikidata.org/wiki/Q115481621</t>
  </si>
  <si>
    <t>1859</t>
  </si>
  <si>
    <t>1901</t>
  </si>
  <si>
    <t>https://www.wikidata.org/wiki/Q115482081</t>
  </si>
  <si>
    <t>1976</t>
  </si>
  <si>
    <t>https://www.wikidata.org/wiki/Q11855705</t>
  </si>
  <si>
    <t>https://www.wikidata.org/wiki/Q4844570</t>
  </si>
  <si>
    <t>https://www.wikidata.org/wiki/Q115603602</t>
  </si>
  <si>
    <t>https://www.wikidata.org/wiki/Q11885265</t>
  </si>
  <si>
    <t>https://www.wikidata.org/wiki/Q36688227</t>
  </si>
  <si>
    <t>https://www.wikidata.org/wiki/Q63210721</t>
  </si>
  <si>
    <t>1832</t>
  </si>
  <si>
    <t>https://www.wikidata.org/wiki/Q637733</t>
  </si>
  <si>
    <t>https://www.wikidata.org/wiki/Q5807498</t>
  </si>
  <si>
    <t>https://www.wikidata.org/wiki/Q55049333</t>
  </si>
  <si>
    <t>1875</t>
  </si>
  <si>
    <t>https://www.wikidata.org/wiki/Q11865385</t>
  </si>
  <si>
    <t>https://www.wikidata.org/wiki/Q11902998</t>
  </si>
  <si>
    <t>https://www.wikidata.org/wiki/Q115482189</t>
  </si>
  <si>
    <t>https://www.wikidata.org/wiki/Q115482300</t>
  </si>
  <si>
    <t>https://www.wikidata.org/wiki/Q55395645</t>
  </si>
  <si>
    <t>1881</t>
  </si>
  <si>
    <t>1967</t>
  </si>
  <si>
    <t>https://www.wikidata.org/wiki/Q17381047</t>
  </si>
  <si>
    <t>1957</t>
  </si>
  <si>
    <t>https://www.wikidata.org/wiki/Q55044371</t>
  </si>
  <si>
    <t>? https://www.wikidata.org/wiki/Q4348333</t>
  </si>
  <si>
    <t>https://www.wikidata.org/wiki/Q115482550</t>
  </si>
  <si>
    <t>https://www.wikidata.org/wiki/Q115482600</t>
  </si>
  <si>
    <t>https://www.wikidata.org/wiki/Q11863715</t>
  </si>
  <si>
    <t>https://www.wikidata.org/wiki/Q115482639</t>
  </si>
  <si>
    <t>1934</t>
  </si>
  <si>
    <t>1969</t>
  </si>
  <si>
    <t>https://www.wikidata.org/wiki/Q115323939</t>
  </si>
  <si>
    <t>https://www.wikidata.org/wiki/Q21341926</t>
  </si>
  <si>
    <t>1950</t>
  </si>
  <si>
    <t>2005</t>
  </si>
  <si>
    <t>https://www.wikidata.org/wiki/Q111752204</t>
  </si>
  <si>
    <t>https://www.wikidata.org/wiki/Q115482783</t>
  </si>
  <si>
    <t>1943</t>
  </si>
  <si>
    <t>https://www.wikidata.org/wiki/Q55055621</t>
  </si>
  <si>
    <t>https://www.wikidata.org/wiki/Q17381261</t>
  </si>
  <si>
    <t>1891</t>
  </si>
  <si>
    <t>https://www.wikidata.org/wiki/Q115482901</t>
  </si>
  <si>
    <t>1961</t>
  </si>
  <si>
    <t>https://www.wikidata.org/wiki/Q115603670</t>
  </si>
  <si>
    <t>https://www.wikidata.org/wiki/Q28322508</t>
  </si>
  <si>
    <t>https://www.wikidata.org/wiki/Q115603813</t>
  </si>
  <si>
    <t>1923</t>
  </si>
  <si>
    <t>2017</t>
  </si>
  <si>
    <t>https://www.wikidata.org/wiki/Q4348381</t>
  </si>
  <si>
    <t>? https://www.wikidata.org/wiki/Q23943209</t>
  </si>
  <si>
    <t>? 1961</t>
  </si>
  <si>
    <t>https://www.wikidata.org/wiki/Q21390178</t>
  </si>
  <si>
    <t>https://www.wikidata.org/wiki/Q115603881</t>
  </si>
  <si>
    <t>https://www.wikidata.org/wiki/Q11900738</t>
  </si>
  <si>
    <t>https://www.wikidata.org/wiki/Q11858690</t>
  </si>
  <si>
    <t>2003</t>
  </si>
  <si>
    <t>2000</t>
  </si>
  <si>
    <t>https://www.wikidata.org/wiki/Q11868772</t>
  </si>
  <si>
    <t>https://www.wikidata.org/wiki/Q5900939</t>
  </si>
  <si>
    <t>1998</t>
  </si>
  <si>
    <t>Karvonen, Eero</t>
  </si>
  <si>
    <t>https://www.wikidata.org/wiki/Q115604112</t>
  </si>
  <si>
    <t>1948</t>
  </si>
  <si>
    <t>son of Viljo J.</t>
  </si>
  <si>
    <t>https://www.wikidata.org/wiki/Q5903001</t>
  </si>
  <si>
    <t>https://www.wikidata.org/wiki/Q115604051</t>
  </si>
  <si>
    <t>son of J.</t>
  </si>
  <si>
    <t>? https://www.wikidata.org/wiki/Q11857114</t>
  </si>
  <si>
    <t>Keto, Edward</t>
  </si>
  <si>
    <t>https://www.wikidata.org/wiki/Q115604152</t>
  </si>
  <si>
    <t>1869</t>
  </si>
  <si>
    <t>https://www.wikidata.org/wiki/Q11876361</t>
  </si>
  <si>
    <t>1851</t>
  </si>
  <si>
    <t>https://www.wikidata.org/wiki/Q967151</t>
  </si>
  <si>
    <t>https://www.wikidata.org/wiki/Q115557743</t>
  </si>
  <si>
    <t>https://www.wikidata.org/wiki/Q17381689</t>
  </si>
  <si>
    <t>1870</t>
  </si>
  <si>
    <t>https://www.wikidata.org/wiki/Q5408992</t>
  </si>
  <si>
    <t xml:space="preserve">Fredrik Woldemar Klingstedt </t>
  </si>
  <si>
    <t>https://www.wikidata.org/wiki/Q11863528</t>
  </si>
  <si>
    <t>https://www.wikidata.org/wiki/Q115604225</t>
  </si>
  <si>
    <t>https://www.wikidata.org/wiki/Q65672372</t>
  </si>
  <si>
    <t>2022</t>
  </si>
  <si>
    <t>https://www.wikidata.org/wiki/Q115604302</t>
  </si>
  <si>
    <t>https://www.wikidata.org/wiki/Q55062650</t>
  </si>
  <si>
    <t>https://www.wikidata.org/wiki/Q115604473</t>
  </si>
  <si>
    <t>Kontuniemi, Tahvo Paavali</t>
  </si>
  <si>
    <t>https://www.wikidata.org/wiki/Q115604520</t>
  </si>
  <si>
    <t>Johannes Samuel Waldemar Koponen</t>
  </si>
  <si>
    <t>https://www.wikidata.org/wiki/Q115604594</t>
  </si>
  <si>
    <t>1944</t>
  </si>
  <si>
    <t>Koskinen, P.</t>
  </si>
  <si>
    <t>https://www.wikidata.org/wiki/Q7283156</t>
  </si>
  <si>
    <t>https://www.wikidata.org/wiki/Q21338565</t>
  </si>
  <si>
    <t>1999</t>
  </si>
  <si>
    <t>https://www.wikidata.org/wiki/Q11891148</t>
  </si>
  <si>
    <t>https://www.wikidata.org/wiki/Q5397202</t>
  </si>
  <si>
    <t>1977</t>
  </si>
  <si>
    <t>https://www.wikidata.org/wiki/Q110227167</t>
  </si>
  <si>
    <t>Kuhmoinen, Längelmäki</t>
  </si>
  <si>
    <t>Kärki, Antti Ilmari ? https://www.geni.com/people/Antti-Ilmari-K%C3%A4rki/6000000030450177444</t>
  </si>
  <si>
    <t>https://www.wikidata.org/wiki/Q115604742</t>
  </si>
  <si>
    <t>Lagercrantz, Carl-Ludvig</t>
  </si>
  <si>
    <t>https://www.wikidata.org/wiki/Q115606651</t>
  </si>
  <si>
    <t>Lappland, around 1938</t>
  </si>
  <si>
    <t>https://www.wikidata.org/wiki/Q115604797</t>
  </si>
  <si>
    <t>1978</t>
  </si>
  <si>
    <t>https://www.wikidata.org/wiki/Q17382096</t>
  </si>
  <si>
    <t>2008</t>
  </si>
  <si>
    <t>https://www.wikidata.org/wiki/Q21518337</t>
  </si>
  <si>
    <t>https://www.wikidata.org/wiki/Q55064268</t>
  </si>
  <si>
    <t>1936</t>
  </si>
  <si>
    <t>2014</t>
  </si>
  <si>
    <t>https://www.wikidata.org/wiki/Q115605006</t>
  </si>
  <si>
    <t>1973</t>
  </si>
  <si>
    <t>https://www.wikidata.org/wiki/Q115605079</t>
  </si>
  <si>
    <t>https://www.wikidata.org/wiki/Q6148647</t>
  </si>
  <si>
    <t>1867</t>
  </si>
  <si>
    <t>https://www.wikidata.org/wiki/Q3127253</t>
  </si>
  <si>
    <t>https://www.wikidata.org/wiki/Q11864145</t>
  </si>
  <si>
    <t>https://www.wikidata.org/wiki/Q87191969</t>
  </si>
  <si>
    <t>https://www.wikidata.org/wiki/Q115605110</t>
  </si>
  <si>
    <t>https://www.wikidata.org/wiki/Q115605143</t>
  </si>
  <si>
    <t>2011</t>
  </si>
  <si>
    <t>https://www.wikidata.org/wiki/Q115605174</t>
  </si>
  <si>
    <t>https://www.wikidata.org/wiki/Q115605509</t>
  </si>
  <si>
    <t>Lindfors, C. E.</t>
  </si>
  <si>
    <t>https://www.wikidata.org/wiki/Q115605234</t>
  </si>
  <si>
    <t>https://www.wikidata.org/wiki/Q115605265</t>
  </si>
  <si>
    <t>https://www.wikidata.org/wiki/Q115605288</t>
  </si>
  <si>
    <t>https://www.wikidata.org/wiki/Q6343553</t>
  </si>
  <si>
    <t>? 1938</t>
  </si>
  <si>
    <t>https://www.wikidata.org/wiki/Q22105686</t>
  </si>
  <si>
    <t>1927</t>
  </si>
  <si>
    <t>2019</t>
  </si>
  <si>
    <t>https://www.wikidata.org/wiki/Q11853003</t>
  </si>
  <si>
    <t>https://www.wikidata.org/wiki/Q55065036</t>
  </si>
  <si>
    <t>https://www.wikidata.org/wiki/Q115605336</t>
  </si>
  <si>
    <t>1910</t>
  </si>
  <si>
    <t>= Lundson</t>
  </si>
  <si>
    <t>https://www.wikidata.org/wiki/Q115605430</t>
  </si>
  <si>
    <t>1818</t>
  </si>
  <si>
    <t>= Lumiala</t>
  </si>
  <si>
    <t>https://www.wikidata.org/wiki/Q11854958</t>
  </si>
  <si>
    <t>Luonto-Liitto</t>
  </si>
  <si>
    <t>https://www.wikidata.org/wiki/Q11879858</t>
  </si>
  <si>
    <t>? https://www.wikidata.org/wiki/Q5968280</t>
  </si>
  <si>
    <t>? 1970</t>
  </si>
  <si>
    <t>https://www.wikidata.org/wiki/Q19706414</t>
  </si>
  <si>
    <t>1982</t>
  </si>
  <si>
    <t>https://www.wikidata.org/wiki/Q55065088</t>
  </si>
  <si>
    <t>1894</t>
  </si>
  <si>
    <t>= Eero Lankiala</t>
  </si>
  <si>
    <t>1956</t>
  </si>
  <si>
    <t>https://www.wikidata.org/wiki/Q17381045</t>
  </si>
  <si>
    <t>https://www.wikidata.org/wiki/Q17382365</t>
  </si>
  <si>
    <t>https://www.wikidata.org/wiki/Q115605745</t>
  </si>
  <si>
    <t>https://www.wikidata.org/wiki/Q115605786</t>
  </si>
  <si>
    <t>https://www.wikidata.org/wiki/Q2415388</t>
  </si>
  <si>
    <t>1797</t>
  </si>
  <si>
    <t>1854</t>
  </si>
  <si>
    <t>https://www.wikidata.org/wiki/Q16069838</t>
  </si>
  <si>
    <t>2004</t>
  </si>
  <si>
    <t>https://www.wikidata.org/wiki/Q11857057</t>
  </si>
  <si>
    <t>https://www.wikidata.org/wiki/Q115605917</t>
  </si>
  <si>
    <t>1984</t>
  </si>
  <si>
    <t>https://www.wikidata.org/wiki/Q115606136</t>
  </si>
  <si>
    <t>https://www.wikidata.org/wiki/Q16987883</t>
  </si>
  <si>
    <t>2015</t>
  </si>
  <si>
    <t>https://www.wikidata.org/wiki/Q11868129</t>
  </si>
  <si>
    <t>https://www.wikidata.org/wiki/Q26244676</t>
  </si>
  <si>
    <t>1941</t>
  </si>
  <si>
    <t>Lennart Fritiof Munck af Fulkila</t>
  </si>
  <si>
    <t>https://www.wikidata.org/wiki/Q11876360</t>
  </si>
  <si>
    <t>1880</t>
  </si>
  <si>
    <t>https://www.wikidata.org/wiki/Q115606205</t>
  </si>
  <si>
    <t>https://www.wikidata.org/wiki/Q5999961</t>
  </si>
  <si>
    <t>https://www.wikidata.org/wiki/Q115606242</t>
  </si>
  <si>
    <t>https://www.wikidata.org/wiki/Q26197949</t>
  </si>
  <si>
    <t>https://www.wikidata.org/wiki/Q55069189</t>
  </si>
  <si>
    <t>https://www.wikidata.org/wiki/Q11866081</t>
  </si>
  <si>
    <t>https://www.wikidata.org/wiki/Q115606293</t>
  </si>
  <si>
    <t xml:space="preserve">Gustaf ”Gusse” Nordenswan </t>
  </si>
  <si>
    <t>https://www.wikidata.org/wiki/Q115322056</t>
  </si>
  <si>
    <t>https://www.wikidata.org/wiki/Q115322185</t>
  </si>
  <si>
    <t>https://www.wikidata.org/wiki/Q26720283</t>
  </si>
  <si>
    <t>Arthur Fredrik Nordmann</t>
  </si>
  <si>
    <t>https://www.wikidata.org/wiki/Q115322237</t>
  </si>
  <si>
    <t>https://www.wikidata.org/wiki/Q55069550</t>
  </si>
  <si>
    <t>son of Pekka</t>
  </si>
  <si>
    <t>dauhter of Pekka</t>
  </si>
  <si>
    <t>1928-</t>
  </si>
  <si>
    <t>https://www.wikidata.org/wiki/Q16989467</t>
  </si>
  <si>
    <t>1926</t>
  </si>
  <si>
    <t>2020</t>
  </si>
  <si>
    <t>https://www.wikidata.org/wiki/Q55760299</t>
  </si>
  <si>
    <t>husband of Thyra</t>
  </si>
  <si>
    <t>https://www.wikidata.org/wiki/Q115606488</t>
  </si>
  <si>
    <t>wife of Carl</t>
  </si>
  <si>
    <t>https://www.wikidata.org/wiki/Q56403825</t>
  </si>
  <si>
    <t>https://www.wikidata.org/wiki/Q115322540</t>
  </si>
  <si>
    <t>https://www.wikidata.org/wiki/Q18633475</t>
  </si>
  <si>
    <t>https://www.wikidata.org/wiki/Q11851310</t>
  </si>
  <si>
    <t>1831</t>
  </si>
  <si>
    <t>https://www.wikidata.org/wiki/Q6437103</t>
  </si>
  <si>
    <t>1820</t>
  </si>
  <si>
    <t>https://www.wikidata.org/wiki/Q932083</t>
  </si>
  <si>
    <t>1822</t>
  </si>
  <si>
    <t>https://www.wikidata.org/wiki/Q115322766</t>
  </si>
  <si>
    <t>https://www.wikidata.org/wiki/Q54670298</t>
  </si>
  <si>
    <t>2006</t>
  </si>
  <si>
    <t>https://www.wikidata.org/wiki/Q105351009</t>
  </si>
  <si>
    <t>https://www.wikidata.org/wiki/Q115322876</t>
  </si>
  <si>
    <t>https://www.wikidata.org/wiki/Q115607040</t>
  </si>
  <si>
    <t>2010</t>
  </si>
  <si>
    <t>wife of Heikki R.</t>
  </si>
  <si>
    <t>https://www.wikidata.org/wiki/Q115323043</t>
  </si>
  <si>
    <t>1960</t>
  </si>
  <si>
    <t>https://www.wikidata.org/wiki/Q16650116</t>
  </si>
  <si>
    <t>https://www.wikidata.org/wiki/Q11858509</t>
  </si>
  <si>
    <t>https://www.wikidata.org/wiki/Q6033626</t>
  </si>
  <si>
    <t>1845</t>
  </si>
  <si>
    <t>https://www.wikidata.org/wiki/Q6159506</t>
  </si>
  <si>
    <t>https://www.wikidata.org/wiki/Q11888614</t>
  </si>
  <si>
    <t>https://www.wikidata.org/wiki/Q115323525</t>
  </si>
  <si>
    <t>https://www.wikidata.org/wiki/Q459710</t>
  </si>
  <si>
    <t>https://www.wikidata.org/wiki/Q115323722</t>
  </si>
  <si>
    <t>https://www.wikidata.org/wiki/Q115324129</t>
  </si>
  <si>
    <t>https://www.wikidata.org/wiki/Q115323834</t>
  </si>
  <si>
    <t>https://www.wikidata.org/wiki/Q115324038</t>
  </si>
  <si>
    <t>https://www.wikidata.org/wiki/Q115324075</t>
  </si>
  <si>
    <t>https://www.wikidata.org/wiki/Q5734293</t>
  </si>
  <si>
    <t>https://www.wikidata.org/wiki/Q115324283</t>
  </si>
  <si>
    <t>? https://www.wikidata.org/wiki/Q104143752</t>
  </si>
  <si>
    <t>https://www.wikidata.org/wiki/Q11866485</t>
  </si>
  <si>
    <t>https://www.wikidata.org/wiki/Q115324353</t>
  </si>
  <si>
    <t>1809</t>
  </si>
  <si>
    <t>https://www.wikidata.org/wiki/Q55070881</t>
  </si>
  <si>
    <t>1995</t>
  </si>
  <si>
    <t>https://www.wikidata.org/wiki/Q60656473</t>
  </si>
  <si>
    <t>1972</t>
  </si>
  <si>
    <t>https://www.wikidata.org/wiki/Q17383018</t>
  </si>
  <si>
    <t>https://www.wikidata.org/wiki/Q21338456</t>
  </si>
  <si>
    <t>https://www.wikidata.org/wiki/Q115324467</t>
  </si>
  <si>
    <t>https://www.wikidata.org/wiki/Q115324508</t>
  </si>
  <si>
    <t>Posti, Paavo</t>
  </si>
  <si>
    <t>Pousar, Volter</t>
  </si>
  <si>
    <t>https://www.wikidata.org/wiki/Q115606870</t>
  </si>
  <si>
    <t>https://www.wikidata.org/wiki/Q112894151</t>
  </si>
  <si>
    <t>https://www.wikidata.org/wiki/Q115324736</t>
  </si>
  <si>
    <t>check birth date?</t>
  </si>
  <si>
    <t>https://www.wikidata.org/wiki/Q17383098</t>
  </si>
  <si>
    <t>https://www.wikidata.org/wiki/Q6060282</t>
  </si>
  <si>
    <t>1801</t>
  </si>
  <si>
    <t>https://www.wikidata.org/wiki/Q115324810</t>
  </si>
  <si>
    <t>https://www.wikidata.org/wiki/Q115324853</t>
  </si>
  <si>
    <t>https://www.wikidata.org/wiki/Q20914835</t>
  </si>
  <si>
    <t>https://www.wikidata.org/wiki/Q4349691</t>
  </si>
  <si>
    <t>https://www.wikidata.org/wiki/Q3349305</t>
  </si>
  <si>
    <t>https://www.wikidata.org/wiki/Q115324933</t>
  </si>
  <si>
    <t>https://www.wikidata.org/wiki/Q115325092</t>
  </si>
  <si>
    <t>1937</t>
  </si>
  <si>
    <t>https://www.wikidata.org/wiki/Q115325138</t>
  </si>
  <si>
    <t>ä'= Mary Hellen</t>
  </si>
  <si>
    <t>https://www.wikidata.org/wiki/Q21607347</t>
  </si>
  <si>
    <t>son of Heikki?</t>
  </si>
  <si>
    <t>https://www.wikidata.org/wiki/Q115325393</t>
  </si>
  <si>
    <t>https://www.wikidata.org/wiki/Q115325591</t>
  </si>
  <si>
    <t>https://www.wikidata.org/wiki/Q115325606</t>
  </si>
  <si>
    <t>https://www.wikidata.org/wiki/Q115325669</t>
  </si>
  <si>
    <t>https://www.wikidata.org/wiki/Q11900845</t>
  </si>
  <si>
    <t>https://www.wikidata.org/wiki/Q13417402</t>
  </si>
  <si>
    <t>https://www.wikidata.org/wiki/Q115325855</t>
  </si>
  <si>
    <t>https://www.wikidata.org/wiki/Q115325878</t>
  </si>
  <si>
    <t>https://www.wikidata.org/wiki/Q6088004</t>
  </si>
  <si>
    <t>1834</t>
  </si>
  <si>
    <t>https://www.wikidata.org/wiki/Q2361145</t>
  </si>
  <si>
    <t>1779</t>
  </si>
  <si>
    <t>https://www.wikidata.org/wiki/Q115325946</t>
  </si>
  <si>
    <t>https://www.wikidata.org/wiki/Q4027002</t>
  </si>
  <si>
    <t>https://www.wikidata.org/wiki/Q4026999</t>
  </si>
  <si>
    <t>https://www.wikidata.org/wiki/Q115325914</t>
  </si>
  <si>
    <t>https://www.wikidata.org/wiki/Q115325982</t>
  </si>
  <si>
    <t>https://www.wikidata.org/wiki/Q105830376</t>
  </si>
  <si>
    <t>https://www.wikidata.org/wiki/Q115326085</t>
  </si>
  <si>
    <r>
      <rPr/>
      <t xml:space="preserve">? </t>
    </r>
    <r>
      <rPr>
        <color rgb="FF1155CC"/>
        <u/>
      </rPr>
      <t>https://www.wikidata.org/wiki/Q55314711</t>
    </r>
  </si>
  <si>
    <t>https://www.wikidata.org/wiki/Q115326119</t>
  </si>
  <si>
    <t>https://www.wikidata.org/wiki/Q106613391</t>
  </si>
  <si>
    <t>https://www.wikidata.org/wiki/Q22696771</t>
  </si>
  <si>
    <t>https://www.wikidata.org/wiki/Q115326232</t>
  </si>
  <si>
    <t>https://www.wikidata.org/wiki/Q1374645</t>
  </si>
  <si>
    <t>1852</t>
  </si>
  <si>
    <t>1931</t>
  </si>
  <si>
    <t>1987</t>
  </si>
  <si>
    <t>https://www.wikidata.org/wiki/Q115326348</t>
  </si>
  <si>
    <t>https://www.wikidata.org/wiki/Q11852244</t>
  </si>
  <si>
    <t>https://www.wikidata.org/wiki/Q115326443</t>
  </si>
  <si>
    <t>https://www.wikidata.org/wiki/Q11857804</t>
  </si>
  <si>
    <t>https://www.wikidata.org/wiki/Q770555</t>
  </si>
  <si>
    <t>https://www.wikidata.org/wiki/Q11902414</t>
  </si>
  <si>
    <t>https://www.wikidata.org/wiki/Q115326565</t>
  </si>
  <si>
    <t>https://www.wikidata.org/wiki/Q21338548</t>
  </si>
  <si>
    <t>https://www.wikidata.org/wiki/Q115379930</t>
  </si>
  <si>
    <t>https://www.wikidata.org/wiki/Q115326646</t>
  </si>
  <si>
    <t>https://www.wikidata.org/wiki/Q115326680</t>
  </si>
  <si>
    <t>https://www.wikidata.org/wiki/Q28840212</t>
  </si>
  <si>
    <t>https://www.wikidata.org/wiki/Q115379833</t>
  </si>
  <si>
    <t>https://www.wikidata.org/wiki/Q23040842</t>
  </si>
  <si>
    <t>https://www.wikidata.org/wiki/Q115326757</t>
  </si>
  <si>
    <t>https://www.wikidata.org/wiki/Q115326839</t>
  </si>
  <si>
    <t>https://www.wikidata.org/wiki/Q6193465</t>
  </si>
  <si>
    <t>1833</t>
  </si>
  <si>
    <t>https://www.wikidata.org/wiki/Q115326988</t>
  </si>
  <si>
    <t>https://www.wikidata.org/wiki/Q115327033</t>
  </si>
  <si>
    <t>https://www.wikidata.org/wiki/Q115327067</t>
  </si>
  <si>
    <t>https://www.wikidata.org/wiki/Q55626852</t>
  </si>
  <si>
    <t>https://www.wikidata.org/wiki/Q11858516</t>
  </si>
  <si>
    <t>1849</t>
  </si>
  <si>
    <t>https://www.wikidata.org/wiki/Q11856446</t>
  </si>
  <si>
    <t>https://www.wikidata.org/wiki/Q11858748</t>
  </si>
  <si>
    <t>https://www.wikidata.org/wiki/Q11886323</t>
  </si>
  <si>
    <t>https://www.wikidata.org/wiki/Q85994518</t>
  </si>
  <si>
    <t>https://www.wikidata.org/wiki/Q11884399</t>
  </si>
  <si>
    <t>https://www.wikidata.org/wiki/Q115379760</t>
  </si>
  <si>
    <t>https://www.wikidata.org/wiki/Q115327199</t>
  </si>
  <si>
    <t>https://www.wikidata.org/wiki/Q115327246</t>
  </si>
  <si>
    <t>https://www.wikidata.org/wiki/Q5438851</t>
  </si>
  <si>
    <t>https://www.wikidata.org/wiki/Q55073252</t>
  </si>
  <si>
    <t>https://www.wikidata.org/wiki/Q115327293</t>
  </si>
  <si>
    <t>https://www.wikidata.org/wiki/Q115327468</t>
  </si>
  <si>
    <t>https://www.wikidata.org/wiki/Q115367687</t>
  </si>
  <si>
    <t>https://www.wikidata.org/wiki/Q11890938</t>
  </si>
  <si>
    <t>https://www.wikidata.org/wiki/Q112420044</t>
  </si>
  <si>
    <t>https://www.wikidata.org/wiki/Q115368240</t>
  </si>
  <si>
    <t>https://www.wikidata.org/wiki/Q21611242</t>
  </si>
  <si>
    <t>https://www.wikidata.org/wiki/Q112534691</t>
  </si>
  <si>
    <t>https://www.wikidata.org/wiki/Q5401518</t>
  </si>
  <si>
    <t>https://www.wikidata.org/wiki/Q115368338</t>
  </si>
  <si>
    <t>https://www.wikidata.org/wiki/Q115368705</t>
  </si>
  <si>
    <t>https://www.wikidata.org/wiki/Q55229390</t>
  </si>
  <si>
    <t>https://www.wikidata.org/wiki/Q115379691</t>
  </si>
  <si>
    <t>https://www.wikidata.org/wiki/Q115379654</t>
  </si>
  <si>
    <t>https://www.wikidata.org/wiki/Q5581958</t>
  </si>
  <si>
    <t>https://www.wikidata.org/wiki/Q5581969</t>
  </si>
  <si>
    <t>1762</t>
  </si>
  <si>
    <t>https://www.wikidata.org/wiki/Q115372021</t>
  </si>
  <si>
    <t>https://www.wikidata.org/wiki/Q5581990</t>
  </si>
  <si>
    <t>1791</t>
  </si>
  <si>
    <t>https://www.wikidata.org/wiki/Q115374106</t>
  </si>
  <si>
    <t>https://www.wikidata.org/wiki/Q115375081</t>
  </si>
  <si>
    <t>https://www.wikidata.org/wiki/Q115375570</t>
  </si>
  <si>
    <t>https://www.wikidata.org/wiki/Q1806369</t>
  </si>
  <si>
    <t>https://www.wikidata.org/wiki/Q466498</t>
  </si>
  <si>
    <t>1803</t>
  </si>
  <si>
    <t>https://www.wikidata.org/wiki/Q55973629</t>
  </si>
  <si>
    <t>https://www.wikidata.org/wiki/Q23040042</t>
  </si>
  <si>
    <t>https://www.wikidata.org/wiki/Q115370607</t>
  </si>
  <si>
    <t>https://www.wikidata.org/wiki/Q5492203</t>
  </si>
  <si>
    <t>https://www.wikidata.org/wiki/Q6228650</t>
  </si>
  <si>
    <t>https://www.wikidata.org/wiki/Q115376212</t>
  </si>
  <si>
    <t>https://www.wikidata.org/wiki/Q55229314</t>
  </si>
  <si>
    <t>https://www.wikidata.org/wiki/Q115376341</t>
  </si>
  <si>
    <t>1868</t>
  </si>
  <si>
    <t>https://www.wikidata.org/wiki/Q115377964</t>
  </si>
  <si>
    <t>https://www.wikidata.org/wiki/Q115378091</t>
  </si>
  <si>
    <t>1799</t>
  </si>
  <si>
    <t>https://www.wikidata.org/wiki/Q115378157</t>
  </si>
  <si>
    <t>https://www.wikidata.org/wiki/Q115379428</t>
  </si>
  <si>
    <t>https://www.wikidata.org/wiki/Q115379177</t>
  </si>
  <si>
    <t>https://www.wikidata.org/wiki/Q115378183</t>
  </si>
  <si>
    <t>https://www.wikidata.org/wiki/Q115378879</t>
  </si>
  <si>
    <t>https://www.wikidata.org/wiki/Q115378693</t>
  </si>
  <si>
    <t>https://www.wikidata.org/wiki/Q115379376</t>
  </si>
  <si>
    <t>https://www.wikidata.org/wiki/Q115378232</t>
  </si>
  <si>
    <t>https://www.wikidata.org/wiki/Q65230873</t>
  </si>
  <si>
    <t>https://www.wikidata.org/wiki/Q115378474</t>
  </si>
  <si>
    <t>1847</t>
  </si>
  <si>
    <t>https://www.wikidata.org/wiki/Q55626027</t>
  </si>
  <si>
    <t>https://www.wikidata.org/wiki/Q115367589</t>
  </si>
  <si>
    <t>https://www.wikidata.org/wiki/Q115378360</t>
  </si>
  <si>
    <t>https://www.wikidata.org/wiki/Q115378382</t>
  </si>
  <si>
    <t>https://www.wikidata.org/wiki/Q17385003</t>
  </si>
  <si>
    <t xml:space="preserve">Date range = lifetime of collector. </t>
  </si>
  <si>
    <t>Lifetimes data is currently not exported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</si>
</sst>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9C6500"/>
      <name val="Calibri"/>
    </font>
    <font>
      <u/>
      <sz val="11.0"/>
      <color rgb="FF0000FF"/>
    </font>
    <font>
      <sz val="11.0"/>
      <color rgb="FF0000FF"/>
    </font>
    <font>
      <u/>
      <color rgb="FF0000FF"/>
    </font>
    <font>
      <u/>
      <color rgb="FF0000FF"/>
    </font>
    <font>
      <b/>
      <color theme="1"/>
      <name val="Calibri"/>
      <scheme val="minor"/>
    </font>
    <font>
      <sz val="11.0"/>
      <color theme="1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CE5CD"/>
        <bgColor rgb="FFFCE5CD"/>
      </patternFill>
    </fill>
    <fill>
      <patternFill patternType="solid">
        <fgColor rgb="FFE6E6E6"/>
        <bgColor rgb="FFE6E6E6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right" readingOrder="0" shrinkToFit="0" vertical="bottom" wrapText="0"/>
    </xf>
    <xf borderId="0" fillId="2" fontId="2" numFmtId="49" xfId="0" applyAlignment="1" applyFill="1" applyFont="1" applyNumberFormat="1">
      <alignment horizontal="right" vertical="bottom"/>
    </xf>
    <xf borderId="0" fillId="3" fontId="1" numFmtId="49" xfId="0" applyAlignment="1" applyFill="1" applyFont="1" applyNumberFormat="1">
      <alignment horizontal="right" shrinkToFit="0" vertical="bottom" wrapText="0"/>
    </xf>
    <xf borderId="0" fillId="3" fontId="1" numFmtId="49" xfId="0" applyAlignment="1" applyFont="1" applyNumberFormat="1">
      <alignment horizontal="right" readingOrder="0" shrinkToFit="0" vertical="bottom" wrapText="0"/>
    </xf>
    <xf borderId="0" fillId="4" fontId="3" numFmtId="49" xfId="0" applyAlignment="1" applyFill="1" applyFont="1" applyNumberFormat="1">
      <alignment horizontal="right" readingOrder="0" shrinkToFit="0" vertical="bottom" wrapText="0"/>
    </xf>
    <xf borderId="1" fillId="4" fontId="1" numFmtId="49" xfId="0" applyAlignment="1" applyBorder="1" applyFont="1" applyNumberFormat="1">
      <alignment horizontal="right" readingOrder="0" shrinkToFit="0" vertical="bottom" wrapText="0"/>
    </xf>
    <xf borderId="0" fillId="4" fontId="4" numFmtId="49" xfId="0" applyAlignment="1" applyFont="1" applyNumberFormat="1">
      <alignment horizontal="right" readingOrder="0"/>
    </xf>
    <xf borderId="1" fillId="4" fontId="1" numFmtId="49" xfId="0" applyAlignment="1" applyBorder="1" applyFont="1" applyNumberFormat="1">
      <alignment horizontal="right" readingOrder="0" shrinkToFit="0" vertical="bottom" wrapText="0"/>
    </xf>
    <xf borderId="1" fillId="3" fontId="1" numFmtId="49" xfId="0" applyAlignment="1" applyBorder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right" shrinkToFit="0" vertical="bottom" wrapText="0"/>
    </xf>
    <xf borderId="1" fillId="3" fontId="1" numFmtId="49" xfId="0" applyAlignment="1" applyBorder="1" applyFont="1" applyNumberFormat="1">
      <alignment horizontal="right" shrinkToFit="0" vertical="bottom" wrapText="0"/>
    </xf>
    <xf borderId="1" fillId="4" fontId="1" numFmtId="49" xfId="0" applyAlignment="1" applyBorder="1" applyFont="1" applyNumberFormat="1">
      <alignment horizontal="right" shrinkToFit="0" vertical="bottom" wrapText="0"/>
    </xf>
    <xf borderId="1" fillId="4" fontId="1" numFmtId="49" xfId="0" applyAlignment="1" applyBorder="1" applyFont="1" applyNumberFormat="1">
      <alignment horizontal="right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3" fontId="1" numFmtId="49" xfId="0" applyAlignment="1" applyFont="1" applyNumberFormat="1">
      <alignment horizontal="left" shrinkToFit="0" vertical="bottom" wrapText="0"/>
    </xf>
    <xf borderId="0" fillId="4" fontId="1" numFmtId="49" xfId="0" applyAlignment="1" applyFont="1" applyNumberFormat="1">
      <alignment horizontal="left" shrinkToFit="0" vertical="bottom" wrapText="0"/>
    </xf>
    <xf borderId="0" fillId="4" fontId="1" numFmtId="49" xfId="0" applyAlignment="1" applyFont="1" applyNumberFormat="1">
      <alignment horizontal="left" shrinkToFit="0" vertical="bottom" wrapText="0"/>
    </xf>
    <xf borderId="0" fillId="4" fontId="1" numFmtId="49" xfId="0" applyAlignment="1" applyFont="1" applyNumberFormat="1">
      <alignment horizontal="left" shrinkToFit="0" vertical="bottom" wrapText="0"/>
    </xf>
    <xf borderId="0" fillId="3" fontId="1" numFmtId="49" xfId="0" applyAlignment="1" applyFont="1" applyNumberFormat="1">
      <alignment horizontal="left" shrinkToFit="0" vertical="bottom" wrapText="0"/>
    </xf>
    <xf borderId="0" fillId="0" fontId="4" numFmtId="49" xfId="0" applyAlignment="1" applyFont="1" applyNumberFormat="1">
      <alignment readingOrder="0"/>
    </xf>
    <xf borderId="0" fillId="3" fontId="1" numFmtId="49" xfId="0" applyAlignment="1" applyFont="1" applyNumberFormat="1">
      <alignment readingOrder="0" vertical="bottom"/>
    </xf>
    <xf borderId="1" fillId="4" fontId="4" numFmtId="49" xfId="0" applyAlignment="1" applyBorder="1" applyFont="1" applyNumberFormat="1">
      <alignment readingOrder="0"/>
    </xf>
    <xf borderId="1" fillId="4" fontId="1" numFmtId="49" xfId="0" applyAlignment="1" applyBorder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vertical="bottom"/>
    </xf>
    <xf borderId="0" fillId="0" fontId="1" numFmtId="49" xfId="0" applyAlignment="1" applyFont="1" applyNumberFormat="1">
      <alignment horizontal="left" readingOrder="0" shrinkToFit="0" vertical="bottom" wrapText="0"/>
    </xf>
    <xf borderId="0" fillId="3" fontId="2" numFmtId="49" xfId="0" applyAlignment="1" applyFont="1" applyNumberFormat="1">
      <alignment vertical="bottom"/>
    </xf>
    <xf borderId="1" fillId="4" fontId="2" numFmtId="49" xfId="0" applyAlignment="1" applyBorder="1" applyFont="1" applyNumberFormat="1">
      <alignment vertical="bottom"/>
    </xf>
    <xf borderId="1" fillId="4" fontId="1" numFmtId="49" xfId="0" applyAlignment="1" applyBorder="1" applyFont="1" applyNumberFormat="1">
      <alignment horizontal="left" readingOrder="0" shrinkToFit="0" vertical="bottom" wrapText="0"/>
    </xf>
    <xf borderId="0" fillId="4" fontId="2" numFmtId="49" xfId="0" applyAlignment="1" applyFont="1" applyNumberFormat="1">
      <alignment vertical="bottom"/>
    </xf>
    <xf borderId="0" fillId="4" fontId="4" numFmtId="49" xfId="0" applyAlignment="1" applyFont="1" applyNumberFormat="1">
      <alignment readingOrder="0"/>
    </xf>
    <xf borderId="0" fillId="4" fontId="1" numFmtId="49" xfId="0" applyAlignment="1" applyFont="1" applyNumberFormat="1">
      <alignment horizontal="left" readingOrder="0" shrinkToFit="0" vertical="bottom" wrapText="0"/>
    </xf>
    <xf borderId="0" fillId="2" fontId="2" numFmtId="49" xfId="0" applyAlignment="1" applyFont="1" applyNumberFormat="1">
      <alignment readingOrder="0" vertical="bottom"/>
    </xf>
    <xf borderId="0" fillId="4" fontId="1" numFmtId="49" xfId="0" applyAlignment="1" applyFont="1" applyNumberFormat="1">
      <alignment horizontal="left" readingOrder="0" shrinkToFit="0" vertical="bottom" wrapText="0"/>
    </xf>
    <xf borderId="0" fillId="0" fontId="3" numFmtId="49" xfId="0" applyAlignment="1" applyFont="1" applyNumberFormat="1">
      <alignment readingOrder="0" shrinkToFit="0" vertical="bottom" wrapText="0"/>
    </xf>
    <xf borderId="0" fillId="4" fontId="3" numFmtId="49" xfId="0" applyAlignment="1" applyFont="1" applyNumberFormat="1">
      <alignment readingOrder="0" shrinkToFit="0" vertical="bottom" wrapText="0"/>
    </xf>
    <xf borderId="1" fillId="4" fontId="1" numFmtId="49" xfId="0" applyAlignment="1" applyBorder="1" applyFont="1" applyNumberFormat="1">
      <alignment horizontal="left" shrinkToFit="0" vertical="bottom" wrapText="0"/>
    </xf>
    <xf borderId="0" fillId="3" fontId="1" numFmtId="49" xfId="0" applyAlignment="1" applyFont="1" applyNumberFormat="1">
      <alignment horizontal="left" readingOrder="0" shrinkToFit="0" vertical="bottom" wrapText="0"/>
    </xf>
    <xf borderId="0" fillId="3" fontId="1" numFmtId="49" xfId="0" applyAlignment="1" applyFont="1" applyNumberFormat="1">
      <alignment horizontal="left" readingOrder="0" shrinkToFit="0" vertical="bottom" wrapText="0"/>
    </xf>
    <xf borderId="0" fillId="4" fontId="1" numFmtId="49" xfId="0" applyAlignment="1" applyFont="1" applyNumberFormat="1">
      <alignment horizontal="left" readingOrder="0" shrinkToFit="0" vertical="bottom" wrapText="0"/>
    </xf>
    <xf borderId="0" fillId="0" fontId="2" numFmtId="49" xfId="0" applyAlignment="1" applyFont="1" applyNumberFormat="1">
      <alignment readingOrder="0" vertical="bottom"/>
    </xf>
    <xf borderId="0" fillId="0" fontId="5" numFmtId="49" xfId="0" applyAlignment="1" applyFont="1" applyNumberFormat="1">
      <alignment readingOrder="0" shrinkToFit="0" vertical="bottom" wrapText="0"/>
    </xf>
    <xf borderId="0" fillId="4" fontId="5" numFmtId="49" xfId="0" applyAlignment="1" applyFont="1" applyNumberFormat="1">
      <alignment readingOrder="0" shrinkToFit="0" vertical="bottom" wrapText="0"/>
    </xf>
    <xf borderId="0" fillId="3" fontId="6" numFmtId="49" xfId="0" applyAlignment="1" applyFont="1" applyNumberFormat="1">
      <alignment horizontal="left" readingOrder="0" shrinkToFit="0" vertical="bottom" wrapText="0"/>
    </xf>
    <xf borderId="0" fillId="3" fontId="7" numFmtId="49" xfId="0" applyAlignment="1" applyFont="1" applyNumberFormat="1">
      <alignment horizontal="left" readingOrder="0" shrinkToFit="0" vertical="bottom" wrapText="0"/>
    </xf>
    <xf borderId="0" fillId="0" fontId="1" numFmtId="49" xfId="0" applyAlignment="1" applyFont="1" applyNumberFormat="1">
      <alignment readingOrder="0" vertical="bottom"/>
    </xf>
    <xf borderId="0" fillId="0" fontId="1" numFmtId="49" xfId="0" applyAlignment="1" applyFont="1" applyNumberFormat="1">
      <alignment horizontal="left" readingOrder="0" shrinkToFit="0" vertical="bottom" wrapText="0"/>
    </xf>
    <xf borderId="0" fillId="3" fontId="7" numFmtId="49" xfId="0" applyAlignment="1" applyFont="1" applyNumberFormat="1">
      <alignment horizontal="left" readingOrder="0" shrinkToFit="0" vertical="bottom" wrapText="0"/>
    </xf>
    <xf borderId="0" fillId="4" fontId="3" numFmtId="49" xfId="0" applyAlignment="1" applyFont="1" applyNumberFormat="1">
      <alignment readingOrder="0"/>
    </xf>
    <xf borderId="0" fillId="4" fontId="2" numFmtId="49" xfId="0" applyAlignment="1" applyFont="1" applyNumberFormat="1">
      <alignment readingOrder="0" vertical="bottom"/>
    </xf>
    <xf borderId="0" fillId="0" fontId="2" numFmtId="49" xfId="0" applyAlignment="1" applyFont="1" applyNumberFormat="1">
      <alignment shrinkToFit="0" vertical="bottom" wrapText="0"/>
    </xf>
    <xf borderId="0" fillId="5" fontId="2" numFmtId="49" xfId="0" applyAlignment="1" applyFill="1" applyFont="1" applyNumberFormat="1">
      <alignment readingOrder="0" vertical="bottom"/>
    </xf>
    <xf borderId="0" fillId="0" fontId="4" numFmtId="0" xfId="0" applyAlignment="1" applyFont="1">
      <alignment readingOrder="0"/>
    </xf>
    <xf borderId="0" fillId="0" fontId="4" numFmtId="49" xfId="0" applyFont="1" applyNumberFormat="1"/>
    <xf borderId="0" fillId="0" fontId="8" numFmtId="0" xfId="0" applyAlignment="1" applyFont="1">
      <alignment readingOrder="0"/>
    </xf>
    <xf borderId="1" fillId="4" fontId="1" numFmtId="49" xfId="0" applyAlignment="1" applyBorder="1" applyFont="1" applyNumberFormat="1">
      <alignment horizontal="left" readingOrder="0" shrinkToFit="0" vertical="bottom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CC"/>
          <bgColor rgb="FFFFFF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i.wikipedia.org/wiki/Jussi_Nuorteva" TargetMode="External"/><Relationship Id="rId2" Type="http://schemas.openxmlformats.org/officeDocument/2006/relationships/hyperlink" Target="https://kansallisbiografia.fi/kansallisbiografia/henkilo/7293" TargetMode="External"/><Relationship Id="rId3" Type="http://schemas.openxmlformats.org/officeDocument/2006/relationships/hyperlink" Target="https://species.wikimedia.org/wiki/Kari_Nupponen" TargetMode="External"/><Relationship Id="rId4" Type="http://schemas.openxmlformats.org/officeDocument/2006/relationships/hyperlink" Target="https://species.wikimedia.org/wiki/Timo_Nupponen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geni.com/people/Tyra-Nyberg/6000000008604851289" TargetMode="External"/><Relationship Id="rId6" Type="http://schemas.openxmlformats.org/officeDocument/2006/relationships/hyperlink" Target="https://www.geni.com/people/Ola-Nybom/6000000006792017069" TargetMode="External"/><Relationship Id="rId7" Type="http://schemas.openxmlformats.org/officeDocument/2006/relationships/hyperlink" Target="https://www.wikidata.org/wiki/Q55314711" TargetMode="External"/><Relationship Id="rId8" Type="http://schemas.openxmlformats.org/officeDocument/2006/relationships/hyperlink" Target="https://www.wikidata.org/wiki/Q11868903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wikidata.org/wiki/Q6343553" TargetMode="External"/><Relationship Id="rId194" Type="http://schemas.openxmlformats.org/officeDocument/2006/relationships/hyperlink" Target="https://www.wikidata.org/wiki/Q55065036" TargetMode="External"/><Relationship Id="rId193" Type="http://schemas.openxmlformats.org/officeDocument/2006/relationships/hyperlink" Target="https://www.wikidata.org/wiki/Q11853003" TargetMode="External"/><Relationship Id="rId192" Type="http://schemas.openxmlformats.org/officeDocument/2006/relationships/hyperlink" Target="https://www.wikidata.org/wiki/Q22105686" TargetMode="External"/><Relationship Id="rId191" Type="http://schemas.openxmlformats.org/officeDocument/2006/relationships/hyperlink" Target="https://www.wikidata.org/wiki/Q11902245" TargetMode="External"/><Relationship Id="rId187" Type="http://schemas.openxmlformats.org/officeDocument/2006/relationships/hyperlink" Target="https://www.wikidata.org/wiki/Q115605234" TargetMode="External"/><Relationship Id="rId186" Type="http://schemas.openxmlformats.org/officeDocument/2006/relationships/hyperlink" Target="https://www.wikidata.org/wiki/Q115605509" TargetMode="External"/><Relationship Id="rId185" Type="http://schemas.openxmlformats.org/officeDocument/2006/relationships/hyperlink" Target="https://www.wikidata.org/wiki/Q115605174" TargetMode="External"/><Relationship Id="rId184" Type="http://schemas.openxmlformats.org/officeDocument/2006/relationships/hyperlink" Target="https://www.wikidata.org/wiki/Q115605143" TargetMode="External"/><Relationship Id="rId189" Type="http://schemas.openxmlformats.org/officeDocument/2006/relationships/hyperlink" Target="https://www.wikidata.org/wiki/Q115605288" TargetMode="External"/><Relationship Id="rId188" Type="http://schemas.openxmlformats.org/officeDocument/2006/relationships/hyperlink" Target="https://www.wikidata.org/wiki/Q115605265" TargetMode="External"/><Relationship Id="rId183" Type="http://schemas.openxmlformats.org/officeDocument/2006/relationships/hyperlink" Target="https://www.wikidata.org/wiki/Q115605110" TargetMode="External"/><Relationship Id="rId182" Type="http://schemas.openxmlformats.org/officeDocument/2006/relationships/hyperlink" Target="https://www.wikidata.org/wiki/Q87191969" TargetMode="External"/><Relationship Id="rId181" Type="http://schemas.openxmlformats.org/officeDocument/2006/relationships/hyperlink" Target="https://www.wikidata.org/wiki/Q11864145" TargetMode="External"/><Relationship Id="rId180" Type="http://schemas.openxmlformats.org/officeDocument/2006/relationships/hyperlink" Target="https://www.wikidata.org/wiki/Q3127253" TargetMode="External"/><Relationship Id="rId176" Type="http://schemas.openxmlformats.org/officeDocument/2006/relationships/hyperlink" Target="https://www.wikidata.org/wiki/Q55064268" TargetMode="External"/><Relationship Id="rId297" Type="http://schemas.openxmlformats.org/officeDocument/2006/relationships/hyperlink" Target="https://www.wikidata.org/wiki/Q13417402" TargetMode="External"/><Relationship Id="rId175" Type="http://schemas.openxmlformats.org/officeDocument/2006/relationships/hyperlink" Target="https://www.wikidata.org/wiki/Q21518337" TargetMode="External"/><Relationship Id="rId296" Type="http://schemas.openxmlformats.org/officeDocument/2006/relationships/hyperlink" Target="https://www.wikidata.org/wiki/Q115325914" TargetMode="External"/><Relationship Id="rId174" Type="http://schemas.openxmlformats.org/officeDocument/2006/relationships/hyperlink" Target="https://www.wikidata.org/wiki/Q17382096" TargetMode="External"/><Relationship Id="rId295" Type="http://schemas.openxmlformats.org/officeDocument/2006/relationships/hyperlink" Target="https://www.wikidata.org/wiki/Q4026999" TargetMode="External"/><Relationship Id="rId173" Type="http://schemas.openxmlformats.org/officeDocument/2006/relationships/hyperlink" Target="https://www.wikidata.org/wiki/Q115604797" TargetMode="External"/><Relationship Id="rId294" Type="http://schemas.openxmlformats.org/officeDocument/2006/relationships/hyperlink" Target="https://www.wikidata.org/wiki/Q4027002" TargetMode="External"/><Relationship Id="rId179" Type="http://schemas.openxmlformats.org/officeDocument/2006/relationships/hyperlink" Target="https://www.wikidata.org/wiki/Q6148647" TargetMode="External"/><Relationship Id="rId178" Type="http://schemas.openxmlformats.org/officeDocument/2006/relationships/hyperlink" Target="https://www.wikidata.org/wiki/Q115605079" TargetMode="External"/><Relationship Id="rId299" Type="http://schemas.openxmlformats.org/officeDocument/2006/relationships/hyperlink" Target="https://www.wikidata.org/wiki/Q105830376" TargetMode="External"/><Relationship Id="rId177" Type="http://schemas.openxmlformats.org/officeDocument/2006/relationships/hyperlink" Target="https://www.wikidata.org/wiki/Q115605006" TargetMode="External"/><Relationship Id="rId298" Type="http://schemas.openxmlformats.org/officeDocument/2006/relationships/hyperlink" Target="https://www.wikidata.org/wiki/Q115325982" TargetMode="External"/><Relationship Id="rId198" Type="http://schemas.openxmlformats.org/officeDocument/2006/relationships/hyperlink" Target="https://www.wikidata.org/wiki/Q11854958" TargetMode="External"/><Relationship Id="rId197" Type="http://schemas.openxmlformats.org/officeDocument/2006/relationships/hyperlink" Target="https://www.wikidata.org/wiki/Q115605336" TargetMode="External"/><Relationship Id="rId196" Type="http://schemas.openxmlformats.org/officeDocument/2006/relationships/hyperlink" Target="https://www.wikidata.org/wiki/Q115605430" TargetMode="External"/><Relationship Id="rId195" Type="http://schemas.openxmlformats.org/officeDocument/2006/relationships/hyperlink" Target="https://www.wikidata.org/wiki/Q115605336" TargetMode="External"/><Relationship Id="rId199" Type="http://schemas.openxmlformats.org/officeDocument/2006/relationships/hyperlink" Target="https://www.wikidata.org/wiki/Q11879858" TargetMode="External"/><Relationship Id="rId150" Type="http://schemas.openxmlformats.org/officeDocument/2006/relationships/hyperlink" Target="https://www.wikidata.org/wiki/Q5903001" TargetMode="External"/><Relationship Id="rId271" Type="http://schemas.openxmlformats.org/officeDocument/2006/relationships/hyperlink" Target="https://www.wikidata.org/wiki/Q115324810" TargetMode="External"/><Relationship Id="rId392" Type="http://schemas.openxmlformats.org/officeDocument/2006/relationships/hyperlink" Target="https://www.wikidata.org/wiki/Q17385003" TargetMode="External"/><Relationship Id="rId270" Type="http://schemas.openxmlformats.org/officeDocument/2006/relationships/hyperlink" Target="https://www.wikidata.org/wiki/Q6060282" TargetMode="External"/><Relationship Id="rId391" Type="http://schemas.openxmlformats.org/officeDocument/2006/relationships/hyperlink" Target="https://www.wikidata.org/wiki/Q115378382" TargetMode="External"/><Relationship Id="rId390" Type="http://schemas.openxmlformats.org/officeDocument/2006/relationships/hyperlink" Target="https://www.wikidata.org/wiki/Q115378360" TargetMode="External"/><Relationship Id="rId1" Type="http://schemas.openxmlformats.org/officeDocument/2006/relationships/hyperlink" Target="https://www.wikidata.org/wiki/Q106631159" TargetMode="External"/><Relationship Id="rId2" Type="http://schemas.openxmlformats.org/officeDocument/2006/relationships/hyperlink" Target="https://www.wikidata.org/wiki/Q11866613" TargetMode="External"/><Relationship Id="rId3" Type="http://schemas.openxmlformats.org/officeDocument/2006/relationships/hyperlink" Target="https://www.wikidata.org/wiki/Q6215247" TargetMode="External"/><Relationship Id="rId149" Type="http://schemas.openxmlformats.org/officeDocument/2006/relationships/hyperlink" Target="https://www.wikidata.org/wiki/Q115604112" TargetMode="External"/><Relationship Id="rId4" Type="http://schemas.openxmlformats.org/officeDocument/2006/relationships/hyperlink" Target="https://www.wikidata.org/wiki/Q760790" TargetMode="External"/><Relationship Id="rId148" Type="http://schemas.openxmlformats.org/officeDocument/2006/relationships/hyperlink" Target="https://www.wikidata.org/wiki/Q5900939" TargetMode="External"/><Relationship Id="rId269" Type="http://schemas.openxmlformats.org/officeDocument/2006/relationships/hyperlink" Target="https://www.wikidata.org/wiki/Q17383098" TargetMode="External"/><Relationship Id="rId9" Type="http://schemas.openxmlformats.org/officeDocument/2006/relationships/hyperlink" Target="https://www.wikidata.org/wiki/Q115348490" TargetMode="External"/><Relationship Id="rId143" Type="http://schemas.openxmlformats.org/officeDocument/2006/relationships/hyperlink" Target="https://www.wikidata.org/wiki/Q21390178" TargetMode="External"/><Relationship Id="rId264" Type="http://schemas.openxmlformats.org/officeDocument/2006/relationships/hyperlink" Target="https://www.wikidata.org/wiki/Q115324508" TargetMode="External"/><Relationship Id="rId385" Type="http://schemas.openxmlformats.org/officeDocument/2006/relationships/hyperlink" Target="https://www.wikidata.org/wiki/Q65230873" TargetMode="External"/><Relationship Id="rId142" Type="http://schemas.openxmlformats.org/officeDocument/2006/relationships/hyperlink" Target="https://www.wikidata.org/wiki/Q4348381" TargetMode="External"/><Relationship Id="rId263" Type="http://schemas.openxmlformats.org/officeDocument/2006/relationships/hyperlink" Target="https://www.wikidata.org/wiki/Q115324467" TargetMode="External"/><Relationship Id="rId384" Type="http://schemas.openxmlformats.org/officeDocument/2006/relationships/hyperlink" Target="https://www.wikidata.org/wiki/Q115378232" TargetMode="External"/><Relationship Id="rId141" Type="http://schemas.openxmlformats.org/officeDocument/2006/relationships/hyperlink" Target="https://www.wikidata.org/wiki/Q115603813" TargetMode="External"/><Relationship Id="rId262" Type="http://schemas.openxmlformats.org/officeDocument/2006/relationships/hyperlink" Target="https://www.wikidata.org/wiki/Q21338456" TargetMode="External"/><Relationship Id="rId383" Type="http://schemas.openxmlformats.org/officeDocument/2006/relationships/hyperlink" Target="https://www.wikidata.org/wiki/Q115379376" TargetMode="External"/><Relationship Id="rId140" Type="http://schemas.openxmlformats.org/officeDocument/2006/relationships/hyperlink" Target="https://www.wikidata.org/wiki/Q28322508" TargetMode="External"/><Relationship Id="rId261" Type="http://schemas.openxmlformats.org/officeDocument/2006/relationships/hyperlink" Target="https://www.wikidata.org/wiki/Q17383018" TargetMode="External"/><Relationship Id="rId382" Type="http://schemas.openxmlformats.org/officeDocument/2006/relationships/hyperlink" Target="https://www.wikidata.org/wiki/Q115378693" TargetMode="External"/><Relationship Id="rId5" Type="http://schemas.openxmlformats.org/officeDocument/2006/relationships/hyperlink" Target="https://www.wikidata.org/wiki/Q111712341" TargetMode="External"/><Relationship Id="rId147" Type="http://schemas.openxmlformats.org/officeDocument/2006/relationships/hyperlink" Target="https://www.wikidata.org/wiki/Q11868772" TargetMode="External"/><Relationship Id="rId268" Type="http://schemas.openxmlformats.org/officeDocument/2006/relationships/hyperlink" Target="https://www.wikidata.org/wiki/Q115324736" TargetMode="External"/><Relationship Id="rId389" Type="http://schemas.openxmlformats.org/officeDocument/2006/relationships/hyperlink" Target="https://www.wikidata.org/wiki/Q115367589" TargetMode="External"/><Relationship Id="rId6" Type="http://schemas.openxmlformats.org/officeDocument/2006/relationships/hyperlink" Target="https://www.wikidata.org/wiki/Q115348398" TargetMode="External"/><Relationship Id="rId146" Type="http://schemas.openxmlformats.org/officeDocument/2006/relationships/hyperlink" Target="https://www.wikidata.org/wiki/Q11858690" TargetMode="External"/><Relationship Id="rId267" Type="http://schemas.openxmlformats.org/officeDocument/2006/relationships/hyperlink" Target="https://www.wikidata.org/wiki/Q112894151" TargetMode="External"/><Relationship Id="rId388" Type="http://schemas.openxmlformats.org/officeDocument/2006/relationships/hyperlink" Target="https://www.wikidata.org/wiki/Q55626027" TargetMode="External"/><Relationship Id="rId7" Type="http://schemas.openxmlformats.org/officeDocument/2006/relationships/hyperlink" Target="https://www.wikidata.org/wiki/Q29418881" TargetMode="External"/><Relationship Id="rId145" Type="http://schemas.openxmlformats.org/officeDocument/2006/relationships/hyperlink" Target="https://www.wikidata.org/wiki/Q11900738" TargetMode="External"/><Relationship Id="rId266" Type="http://schemas.openxmlformats.org/officeDocument/2006/relationships/hyperlink" Target="https://www.wikidata.org/wiki/Q112894151" TargetMode="External"/><Relationship Id="rId387" Type="http://schemas.openxmlformats.org/officeDocument/2006/relationships/hyperlink" Target="https://www.wikidata.org/wiki/Q55626027" TargetMode="External"/><Relationship Id="rId8" Type="http://schemas.openxmlformats.org/officeDocument/2006/relationships/hyperlink" Target="https://www.wikidata.org/wiki/Q11855497" TargetMode="External"/><Relationship Id="rId144" Type="http://schemas.openxmlformats.org/officeDocument/2006/relationships/hyperlink" Target="https://www.wikidata.org/wiki/Q115603881" TargetMode="External"/><Relationship Id="rId265" Type="http://schemas.openxmlformats.org/officeDocument/2006/relationships/hyperlink" Target="https://www.wikidata.org/wiki/Q115606870" TargetMode="External"/><Relationship Id="rId386" Type="http://schemas.openxmlformats.org/officeDocument/2006/relationships/hyperlink" Target="https://www.wikidata.org/wiki/Q115378474" TargetMode="External"/><Relationship Id="rId260" Type="http://schemas.openxmlformats.org/officeDocument/2006/relationships/hyperlink" Target="https://www.wikidata.org/wiki/Q60656473" TargetMode="External"/><Relationship Id="rId381" Type="http://schemas.openxmlformats.org/officeDocument/2006/relationships/hyperlink" Target="https://www.wikidata.org/wiki/Q115378879" TargetMode="External"/><Relationship Id="rId380" Type="http://schemas.openxmlformats.org/officeDocument/2006/relationships/hyperlink" Target="https://www.wikidata.org/wiki/Q115378183" TargetMode="External"/><Relationship Id="rId139" Type="http://schemas.openxmlformats.org/officeDocument/2006/relationships/hyperlink" Target="https://www.wikidata.org/wiki/Q115603670" TargetMode="External"/><Relationship Id="rId138" Type="http://schemas.openxmlformats.org/officeDocument/2006/relationships/hyperlink" Target="https://www.wikidata.org/wiki/Q115482901" TargetMode="External"/><Relationship Id="rId259" Type="http://schemas.openxmlformats.org/officeDocument/2006/relationships/hyperlink" Target="https://www.wikidata.org/wiki/Q55070881" TargetMode="External"/><Relationship Id="rId137" Type="http://schemas.openxmlformats.org/officeDocument/2006/relationships/hyperlink" Target="https://www.wikidata.org/wiki/Q17381261" TargetMode="External"/><Relationship Id="rId258" Type="http://schemas.openxmlformats.org/officeDocument/2006/relationships/hyperlink" Target="https://www.wikidata.org/wiki/Q115324353" TargetMode="External"/><Relationship Id="rId379" Type="http://schemas.openxmlformats.org/officeDocument/2006/relationships/hyperlink" Target="https://www.wikidata.org/wiki/Q115379177" TargetMode="External"/><Relationship Id="rId132" Type="http://schemas.openxmlformats.org/officeDocument/2006/relationships/hyperlink" Target="https://www.wikidata.org/wiki/Q21341926" TargetMode="External"/><Relationship Id="rId253" Type="http://schemas.openxmlformats.org/officeDocument/2006/relationships/hyperlink" Target="https://www.wikidata.org/wiki/Q115324038" TargetMode="External"/><Relationship Id="rId374" Type="http://schemas.openxmlformats.org/officeDocument/2006/relationships/hyperlink" Target="https://www.wikidata.org/wiki/Q115376341" TargetMode="External"/><Relationship Id="rId131" Type="http://schemas.openxmlformats.org/officeDocument/2006/relationships/hyperlink" Target="https://www.wikidata.org/wiki/Q115323939" TargetMode="External"/><Relationship Id="rId252" Type="http://schemas.openxmlformats.org/officeDocument/2006/relationships/hyperlink" Target="https://www.wikidata.org/wiki/Q115323834" TargetMode="External"/><Relationship Id="rId373" Type="http://schemas.openxmlformats.org/officeDocument/2006/relationships/hyperlink" Target="https://www.wikidata.org/wiki/Q55229314" TargetMode="External"/><Relationship Id="rId130" Type="http://schemas.openxmlformats.org/officeDocument/2006/relationships/hyperlink" Target="https://www.wikidata.org/wiki/Q115482639" TargetMode="External"/><Relationship Id="rId251" Type="http://schemas.openxmlformats.org/officeDocument/2006/relationships/hyperlink" Target="https://www.wikidata.org/wiki/Q115324129" TargetMode="External"/><Relationship Id="rId372" Type="http://schemas.openxmlformats.org/officeDocument/2006/relationships/hyperlink" Target="https://www.wikidata.org/wiki/Q115376212" TargetMode="External"/><Relationship Id="rId250" Type="http://schemas.openxmlformats.org/officeDocument/2006/relationships/hyperlink" Target="https://www.wikidata.org/wiki/Q115323722" TargetMode="External"/><Relationship Id="rId371" Type="http://schemas.openxmlformats.org/officeDocument/2006/relationships/hyperlink" Target="https://www.wikidata.org/wiki/Q6228650" TargetMode="External"/><Relationship Id="rId136" Type="http://schemas.openxmlformats.org/officeDocument/2006/relationships/hyperlink" Target="https://www.wikidata.org/wiki/Q55055621" TargetMode="External"/><Relationship Id="rId257" Type="http://schemas.openxmlformats.org/officeDocument/2006/relationships/hyperlink" Target="https://www.wikidata.org/wiki/Q11866485" TargetMode="External"/><Relationship Id="rId378" Type="http://schemas.openxmlformats.org/officeDocument/2006/relationships/hyperlink" Target="https://www.wikidata.org/wiki/Q115379428" TargetMode="External"/><Relationship Id="rId135" Type="http://schemas.openxmlformats.org/officeDocument/2006/relationships/hyperlink" Target="https://www.wikidata.org/wiki/Q115482783" TargetMode="External"/><Relationship Id="rId256" Type="http://schemas.openxmlformats.org/officeDocument/2006/relationships/hyperlink" Target="https://www.wikidata.org/wiki/Q115324283" TargetMode="External"/><Relationship Id="rId377" Type="http://schemas.openxmlformats.org/officeDocument/2006/relationships/hyperlink" Target="https://www.wikidata.org/wiki/Q115378157" TargetMode="External"/><Relationship Id="rId134" Type="http://schemas.openxmlformats.org/officeDocument/2006/relationships/hyperlink" Target="https://www.wikidata.org/wiki/Q11875582" TargetMode="External"/><Relationship Id="rId255" Type="http://schemas.openxmlformats.org/officeDocument/2006/relationships/hyperlink" Target="https://www.wikidata.org/wiki/Q5734293" TargetMode="External"/><Relationship Id="rId376" Type="http://schemas.openxmlformats.org/officeDocument/2006/relationships/hyperlink" Target="https://www.wikidata.org/wiki/Q115378091" TargetMode="External"/><Relationship Id="rId133" Type="http://schemas.openxmlformats.org/officeDocument/2006/relationships/hyperlink" Target="https://www.wikidata.org/wiki/Q111752204" TargetMode="External"/><Relationship Id="rId254" Type="http://schemas.openxmlformats.org/officeDocument/2006/relationships/hyperlink" Target="https://www.wikidata.org/wiki/Q115324075" TargetMode="External"/><Relationship Id="rId375" Type="http://schemas.openxmlformats.org/officeDocument/2006/relationships/hyperlink" Target="https://www.wikidata.org/wiki/Q115377964" TargetMode="External"/><Relationship Id="rId172" Type="http://schemas.openxmlformats.org/officeDocument/2006/relationships/hyperlink" Target="https://www.wikidata.org/wiki/Q115606651" TargetMode="External"/><Relationship Id="rId293" Type="http://schemas.openxmlformats.org/officeDocument/2006/relationships/hyperlink" Target="https://www.wikidata.org/wiki/Q115325946" TargetMode="External"/><Relationship Id="rId171" Type="http://schemas.openxmlformats.org/officeDocument/2006/relationships/hyperlink" Target="https://www.wikidata.org/wiki/Q115604742" TargetMode="External"/><Relationship Id="rId292" Type="http://schemas.openxmlformats.org/officeDocument/2006/relationships/hyperlink" Target="https://www.wikidata.org/wiki/Q2361145" TargetMode="External"/><Relationship Id="rId170" Type="http://schemas.openxmlformats.org/officeDocument/2006/relationships/hyperlink" Target="https://www.wikidata.org/wiki/Q110227167" TargetMode="External"/><Relationship Id="rId291" Type="http://schemas.openxmlformats.org/officeDocument/2006/relationships/hyperlink" Target="https://www.wikidata.org/wiki/Q6088004" TargetMode="External"/><Relationship Id="rId290" Type="http://schemas.openxmlformats.org/officeDocument/2006/relationships/hyperlink" Target="https://www.wikidata.org/wiki/Q6088004" TargetMode="External"/><Relationship Id="rId165" Type="http://schemas.openxmlformats.org/officeDocument/2006/relationships/hyperlink" Target="https://www.wikidata.org/wiki/Q115604594" TargetMode="External"/><Relationship Id="rId286" Type="http://schemas.openxmlformats.org/officeDocument/2006/relationships/hyperlink" Target="https://www.wikidata.org/wiki/Q11900845" TargetMode="External"/><Relationship Id="rId164" Type="http://schemas.openxmlformats.org/officeDocument/2006/relationships/hyperlink" Target="https://www.wikidata.org/wiki/Q115604520" TargetMode="External"/><Relationship Id="rId285" Type="http://schemas.openxmlformats.org/officeDocument/2006/relationships/hyperlink" Target="https://www.wikidata.org/wiki/Q115325669" TargetMode="External"/><Relationship Id="rId163" Type="http://schemas.openxmlformats.org/officeDocument/2006/relationships/hyperlink" Target="https://www.wikidata.org/wiki/Q115604473" TargetMode="External"/><Relationship Id="rId284" Type="http://schemas.openxmlformats.org/officeDocument/2006/relationships/hyperlink" Target="https://www.wikidata.org/wiki/Q115325606" TargetMode="External"/><Relationship Id="rId162" Type="http://schemas.openxmlformats.org/officeDocument/2006/relationships/hyperlink" Target="https://www.wikidata.org/wiki/Q55062650" TargetMode="External"/><Relationship Id="rId283" Type="http://schemas.openxmlformats.org/officeDocument/2006/relationships/hyperlink" Target="https://www.wikidata.org/wiki/Q115325591" TargetMode="External"/><Relationship Id="rId169" Type="http://schemas.openxmlformats.org/officeDocument/2006/relationships/hyperlink" Target="https://www.wikidata.org/wiki/Q5397202" TargetMode="External"/><Relationship Id="rId168" Type="http://schemas.openxmlformats.org/officeDocument/2006/relationships/hyperlink" Target="https://www.wikidata.org/wiki/Q11891148" TargetMode="External"/><Relationship Id="rId289" Type="http://schemas.openxmlformats.org/officeDocument/2006/relationships/hyperlink" Target="https://www.wikidata.org/wiki/Q115325878" TargetMode="External"/><Relationship Id="rId167" Type="http://schemas.openxmlformats.org/officeDocument/2006/relationships/hyperlink" Target="https://www.wikidata.org/wiki/Q21338565" TargetMode="External"/><Relationship Id="rId288" Type="http://schemas.openxmlformats.org/officeDocument/2006/relationships/hyperlink" Target="https://www.wikidata.org/wiki/Q115325855" TargetMode="External"/><Relationship Id="rId166" Type="http://schemas.openxmlformats.org/officeDocument/2006/relationships/hyperlink" Target="https://www.wikidata.org/wiki/Q7283156" TargetMode="External"/><Relationship Id="rId287" Type="http://schemas.openxmlformats.org/officeDocument/2006/relationships/hyperlink" Target="https://www.wikidata.org/wiki/Q13417402" TargetMode="External"/><Relationship Id="rId161" Type="http://schemas.openxmlformats.org/officeDocument/2006/relationships/hyperlink" Target="https://www.wikidata.org/wiki/Q115604302" TargetMode="External"/><Relationship Id="rId282" Type="http://schemas.openxmlformats.org/officeDocument/2006/relationships/hyperlink" Target="https://www.wikidata.org/wiki/Q115325393" TargetMode="External"/><Relationship Id="rId160" Type="http://schemas.openxmlformats.org/officeDocument/2006/relationships/hyperlink" Target="https://www.wikidata.org/wiki/Q65672372" TargetMode="External"/><Relationship Id="rId281" Type="http://schemas.openxmlformats.org/officeDocument/2006/relationships/hyperlink" Target="https://www.wikidata.org/wiki/Q115607040" TargetMode="External"/><Relationship Id="rId280" Type="http://schemas.openxmlformats.org/officeDocument/2006/relationships/hyperlink" Target="https://www.wikidata.org/wiki/Q21607347" TargetMode="External"/><Relationship Id="rId159" Type="http://schemas.openxmlformats.org/officeDocument/2006/relationships/hyperlink" Target="https://www.wikidata.org/wiki/Q115604225" TargetMode="External"/><Relationship Id="rId154" Type="http://schemas.openxmlformats.org/officeDocument/2006/relationships/hyperlink" Target="https://www.wikidata.org/wiki/Q967151" TargetMode="External"/><Relationship Id="rId275" Type="http://schemas.openxmlformats.org/officeDocument/2006/relationships/hyperlink" Target="https://www.wikidata.org/wiki/Q3349305" TargetMode="External"/><Relationship Id="rId153" Type="http://schemas.openxmlformats.org/officeDocument/2006/relationships/hyperlink" Target="https://www.wikidata.org/wiki/Q11876361" TargetMode="External"/><Relationship Id="rId274" Type="http://schemas.openxmlformats.org/officeDocument/2006/relationships/hyperlink" Target="https://www.wikidata.org/wiki/Q4349691" TargetMode="External"/><Relationship Id="rId152" Type="http://schemas.openxmlformats.org/officeDocument/2006/relationships/hyperlink" Target="https://www.wikidata.org/wiki/Q115604152" TargetMode="External"/><Relationship Id="rId273" Type="http://schemas.openxmlformats.org/officeDocument/2006/relationships/hyperlink" Target="https://www.wikidata.org/wiki/Q20914835" TargetMode="External"/><Relationship Id="rId151" Type="http://schemas.openxmlformats.org/officeDocument/2006/relationships/hyperlink" Target="https://www.wikidata.org/wiki/Q115604051" TargetMode="External"/><Relationship Id="rId272" Type="http://schemas.openxmlformats.org/officeDocument/2006/relationships/hyperlink" Target="https://www.wikidata.org/wiki/Q115324853" TargetMode="External"/><Relationship Id="rId393" Type="http://schemas.openxmlformats.org/officeDocument/2006/relationships/drawing" Target="../drawings/drawing2.xml"/><Relationship Id="rId158" Type="http://schemas.openxmlformats.org/officeDocument/2006/relationships/hyperlink" Target="https://www.wikidata.org/wiki/Q11863528" TargetMode="External"/><Relationship Id="rId279" Type="http://schemas.openxmlformats.org/officeDocument/2006/relationships/hyperlink" Target="https://www.wikidata.org/wiki/Q115603574" TargetMode="External"/><Relationship Id="rId157" Type="http://schemas.openxmlformats.org/officeDocument/2006/relationships/hyperlink" Target="https://www.wikidata.org/wiki/Q5408992" TargetMode="External"/><Relationship Id="rId278" Type="http://schemas.openxmlformats.org/officeDocument/2006/relationships/hyperlink" Target="https://www.wikidata.org/wiki/Q115325138" TargetMode="External"/><Relationship Id="rId156" Type="http://schemas.openxmlformats.org/officeDocument/2006/relationships/hyperlink" Target="https://www.wikidata.org/wiki/Q17381689" TargetMode="External"/><Relationship Id="rId277" Type="http://schemas.openxmlformats.org/officeDocument/2006/relationships/hyperlink" Target="https://www.wikidata.org/wiki/Q115325092" TargetMode="External"/><Relationship Id="rId155" Type="http://schemas.openxmlformats.org/officeDocument/2006/relationships/hyperlink" Target="https://www.wikidata.org/wiki/Q115557743" TargetMode="External"/><Relationship Id="rId276" Type="http://schemas.openxmlformats.org/officeDocument/2006/relationships/hyperlink" Target="https://www.wikidata.org/wiki/Q115324933" TargetMode="External"/><Relationship Id="rId40" Type="http://schemas.openxmlformats.org/officeDocument/2006/relationships/hyperlink" Target="https://www.wikidata.org/wiki/Q115478576" TargetMode="External"/><Relationship Id="rId42" Type="http://schemas.openxmlformats.org/officeDocument/2006/relationships/hyperlink" Target="https://www.wikidata.org/wiki/Q115478582" TargetMode="External"/><Relationship Id="rId41" Type="http://schemas.openxmlformats.org/officeDocument/2006/relationships/hyperlink" Target="https://www.wikidata.org/wiki/Q21508077" TargetMode="External"/><Relationship Id="rId44" Type="http://schemas.openxmlformats.org/officeDocument/2006/relationships/hyperlink" Target="https://www.wikidata.org/wiki/Q55625945" TargetMode="External"/><Relationship Id="rId43" Type="http://schemas.openxmlformats.org/officeDocument/2006/relationships/hyperlink" Target="https://www.wikidata.org/wiki/Q115349687" TargetMode="External"/><Relationship Id="rId46" Type="http://schemas.openxmlformats.org/officeDocument/2006/relationships/hyperlink" Target="https://www.wikidata.org/wiki/Q115349784" TargetMode="External"/><Relationship Id="rId45" Type="http://schemas.openxmlformats.org/officeDocument/2006/relationships/hyperlink" Target="https://www.wikidata.org/wiki/Q28028859" TargetMode="External"/><Relationship Id="rId48" Type="http://schemas.openxmlformats.org/officeDocument/2006/relationships/hyperlink" Target="https://www.wikidata.org/wiki/Q115478594" TargetMode="External"/><Relationship Id="rId47" Type="http://schemas.openxmlformats.org/officeDocument/2006/relationships/hyperlink" Target="https://www.wikidata.org/wiki/Q76869861" TargetMode="External"/><Relationship Id="rId49" Type="http://schemas.openxmlformats.org/officeDocument/2006/relationships/hyperlink" Target="https://www.wikidata.org/wiki/Q115478633" TargetMode="External"/><Relationship Id="rId31" Type="http://schemas.openxmlformats.org/officeDocument/2006/relationships/hyperlink" Target="https://www.wikidata.org/wiki/Q115478554" TargetMode="External"/><Relationship Id="rId30" Type="http://schemas.openxmlformats.org/officeDocument/2006/relationships/hyperlink" Target="https://www.wikidata.org/wiki/Q13220404" TargetMode="External"/><Relationship Id="rId33" Type="http://schemas.openxmlformats.org/officeDocument/2006/relationships/hyperlink" Target="https://www.wikidata.org/wiki/Q18237887" TargetMode="External"/><Relationship Id="rId32" Type="http://schemas.openxmlformats.org/officeDocument/2006/relationships/hyperlink" Target="https://www.wikidata.org/wiki/Q4096302" TargetMode="External"/><Relationship Id="rId35" Type="http://schemas.openxmlformats.org/officeDocument/2006/relationships/hyperlink" Target="https://www.wikidata.org/wiki/Q194214" TargetMode="External"/><Relationship Id="rId34" Type="http://schemas.openxmlformats.org/officeDocument/2006/relationships/hyperlink" Target="https://www.wikidata.org/wiki/Q63922502" TargetMode="External"/><Relationship Id="rId37" Type="http://schemas.openxmlformats.org/officeDocument/2006/relationships/hyperlink" Target="https://www.wikidata.org/wiki/Q11875582" TargetMode="External"/><Relationship Id="rId36" Type="http://schemas.openxmlformats.org/officeDocument/2006/relationships/hyperlink" Target="https://www.wikidata.org/wiki/Q21505484" TargetMode="External"/><Relationship Id="rId39" Type="http://schemas.openxmlformats.org/officeDocument/2006/relationships/hyperlink" Target="https://www.wikidata.org/wiki/Q113661268" TargetMode="External"/><Relationship Id="rId38" Type="http://schemas.openxmlformats.org/officeDocument/2006/relationships/hyperlink" Target="https://www.wikidata.org/wiki/Q115349454" TargetMode="External"/><Relationship Id="rId20" Type="http://schemas.openxmlformats.org/officeDocument/2006/relationships/hyperlink" Target="https://www.wikidata.org/wiki/Q3057334" TargetMode="External"/><Relationship Id="rId22" Type="http://schemas.openxmlformats.org/officeDocument/2006/relationships/hyperlink" Target="https://www.wikidata.org/wiki/Q115478424" TargetMode="External"/><Relationship Id="rId21" Type="http://schemas.openxmlformats.org/officeDocument/2006/relationships/hyperlink" Target="https://www.wikidata.org/wiki/Q115478400" TargetMode="External"/><Relationship Id="rId24" Type="http://schemas.openxmlformats.org/officeDocument/2006/relationships/hyperlink" Target="https://www.wikidata.org/wiki/Q115478527" TargetMode="External"/><Relationship Id="rId23" Type="http://schemas.openxmlformats.org/officeDocument/2006/relationships/hyperlink" Target="https://www.wikidata.org/wiki/Q115478797" TargetMode="External"/><Relationship Id="rId26" Type="http://schemas.openxmlformats.org/officeDocument/2006/relationships/hyperlink" Target="https://www.wikidata.org/wiki/Q115349261" TargetMode="External"/><Relationship Id="rId25" Type="http://schemas.openxmlformats.org/officeDocument/2006/relationships/hyperlink" Target="https://www.wikidata.org/wiki/Q115349161" TargetMode="External"/><Relationship Id="rId28" Type="http://schemas.openxmlformats.org/officeDocument/2006/relationships/hyperlink" Target="https://www.wikidata.org/wiki/Q115478527" TargetMode="External"/><Relationship Id="rId27" Type="http://schemas.openxmlformats.org/officeDocument/2006/relationships/hyperlink" Target="https://www.wikidata.org/wiki/Q5581965" TargetMode="External"/><Relationship Id="rId29" Type="http://schemas.openxmlformats.org/officeDocument/2006/relationships/hyperlink" Target="https://www.wikidata.org/wiki/Q18632379" TargetMode="External"/><Relationship Id="rId11" Type="http://schemas.openxmlformats.org/officeDocument/2006/relationships/hyperlink" Target="https://www.wikidata.org/wiki/Q6215029" TargetMode="External"/><Relationship Id="rId10" Type="http://schemas.openxmlformats.org/officeDocument/2006/relationships/hyperlink" Target="https://www.wikidata.org/wiki/Q115348556" TargetMode="External"/><Relationship Id="rId13" Type="http://schemas.openxmlformats.org/officeDocument/2006/relationships/hyperlink" Target="https://www.wikidata.org/wiki/Q332251" TargetMode="External"/><Relationship Id="rId12" Type="http://schemas.openxmlformats.org/officeDocument/2006/relationships/hyperlink" Target="https://www.wikidata.org/wiki/Q115557598" TargetMode="External"/><Relationship Id="rId15" Type="http://schemas.openxmlformats.org/officeDocument/2006/relationships/hyperlink" Target="https://www.wikidata.org/wiki/Q115348909" TargetMode="External"/><Relationship Id="rId14" Type="http://schemas.openxmlformats.org/officeDocument/2006/relationships/hyperlink" Target="https://www.wikidata.org/wiki/Q115348825" TargetMode="External"/><Relationship Id="rId17" Type="http://schemas.openxmlformats.org/officeDocument/2006/relationships/hyperlink" Target="https://www.wikidata.org/wiki/Q29418947" TargetMode="External"/><Relationship Id="rId16" Type="http://schemas.openxmlformats.org/officeDocument/2006/relationships/hyperlink" Target="https://www.wikidata.org/wiki/Q11902245" TargetMode="External"/><Relationship Id="rId19" Type="http://schemas.openxmlformats.org/officeDocument/2006/relationships/hyperlink" Target="https://www.wikidata.org/wiki/Q115478336" TargetMode="External"/><Relationship Id="rId18" Type="http://schemas.openxmlformats.org/officeDocument/2006/relationships/hyperlink" Target="https://www.wikidata.org/wiki/Q115478196" TargetMode="External"/><Relationship Id="rId84" Type="http://schemas.openxmlformats.org/officeDocument/2006/relationships/hyperlink" Target="https://sv.wikipedia.org/wiki/Eirik_Granqvist" TargetMode="External"/><Relationship Id="rId83" Type="http://schemas.openxmlformats.org/officeDocument/2006/relationships/hyperlink" Target="https://www.wikidata.org/wiki/Q7326995" TargetMode="External"/><Relationship Id="rId86" Type="http://schemas.openxmlformats.org/officeDocument/2006/relationships/hyperlink" Target="https://www.wikidata.org/wiki/Q115480181" TargetMode="External"/><Relationship Id="rId85" Type="http://schemas.openxmlformats.org/officeDocument/2006/relationships/hyperlink" Target="https://www.wikidata.org/wiki/Q21388265" TargetMode="External"/><Relationship Id="rId88" Type="http://schemas.openxmlformats.org/officeDocument/2006/relationships/hyperlink" Target="https://www.wikidata.org/wiki/Q115480360" TargetMode="External"/><Relationship Id="rId87" Type="http://schemas.openxmlformats.org/officeDocument/2006/relationships/hyperlink" Target="https://www.wikidata.org/wiki/Q11897427" TargetMode="External"/><Relationship Id="rId89" Type="http://schemas.openxmlformats.org/officeDocument/2006/relationships/hyperlink" Target="https://www.wikidata.org/wiki/Q2679649" TargetMode="External"/><Relationship Id="rId80" Type="http://schemas.openxmlformats.org/officeDocument/2006/relationships/hyperlink" Target="https://www.wikidata.org/wiki/Q28563677" TargetMode="External"/><Relationship Id="rId82" Type="http://schemas.openxmlformats.org/officeDocument/2006/relationships/hyperlink" Target="https://www.wikidata.org/wiki/Q24005828" TargetMode="External"/><Relationship Id="rId81" Type="http://schemas.openxmlformats.org/officeDocument/2006/relationships/hyperlink" Target="https://www.wikidata.org/wiki/Q115479798" TargetMode="External"/><Relationship Id="rId73" Type="http://schemas.openxmlformats.org/officeDocument/2006/relationships/hyperlink" Target="https://www.wikidata.org/wiki/Q115479500" TargetMode="External"/><Relationship Id="rId72" Type="http://schemas.openxmlformats.org/officeDocument/2006/relationships/hyperlink" Target="https://www.wikidata.org/wiki/Q21512540" TargetMode="External"/><Relationship Id="rId75" Type="http://schemas.openxmlformats.org/officeDocument/2006/relationships/hyperlink" Target="https://www.wikidata.org/wiki/Q5726883" TargetMode="External"/><Relationship Id="rId74" Type="http://schemas.openxmlformats.org/officeDocument/2006/relationships/hyperlink" Target="https://www.wikidata.org/wiki/Q115479562" TargetMode="External"/><Relationship Id="rId77" Type="http://schemas.openxmlformats.org/officeDocument/2006/relationships/hyperlink" Target="https://www.wikidata.org/wiki/Q55033695" TargetMode="External"/><Relationship Id="rId76" Type="http://schemas.openxmlformats.org/officeDocument/2006/relationships/hyperlink" Target="https://www.wikidata.org/wiki/Q5484025" TargetMode="External"/><Relationship Id="rId79" Type="http://schemas.openxmlformats.org/officeDocument/2006/relationships/hyperlink" Target="https://www.wikidata.org/wiki/Q11865061" TargetMode="External"/><Relationship Id="rId78" Type="http://schemas.openxmlformats.org/officeDocument/2006/relationships/hyperlink" Target="https://www.wikidata.org/wiki/Q115479706" TargetMode="External"/><Relationship Id="rId71" Type="http://schemas.openxmlformats.org/officeDocument/2006/relationships/hyperlink" Target="https://www.wikidata.org/wiki/Q115479275" TargetMode="External"/><Relationship Id="rId70" Type="http://schemas.openxmlformats.org/officeDocument/2006/relationships/hyperlink" Target="https://www.wikidata.org/wiki/Q115479275" TargetMode="External"/><Relationship Id="rId62" Type="http://schemas.openxmlformats.org/officeDocument/2006/relationships/hyperlink" Target="https://www.wikidata.org/wiki/Q1185068" TargetMode="External"/><Relationship Id="rId61" Type="http://schemas.openxmlformats.org/officeDocument/2006/relationships/hyperlink" Target="https://www.wikidata.org/wiki/Q5711217" TargetMode="External"/><Relationship Id="rId64" Type="http://schemas.openxmlformats.org/officeDocument/2006/relationships/hyperlink" Target="https://www.wikidata.org/wiki/Q105705633" TargetMode="External"/><Relationship Id="rId63" Type="http://schemas.openxmlformats.org/officeDocument/2006/relationships/hyperlink" Target="https://www.wikidata.org/wiki/Q18632431" TargetMode="External"/><Relationship Id="rId66" Type="http://schemas.openxmlformats.org/officeDocument/2006/relationships/hyperlink" Target="https://www.wikidata.org/wiki/Q115479157" TargetMode="External"/><Relationship Id="rId65" Type="http://schemas.openxmlformats.org/officeDocument/2006/relationships/hyperlink" Target="https://www.wikidata.org/wiki/Q21512322" TargetMode="External"/><Relationship Id="rId68" Type="http://schemas.openxmlformats.org/officeDocument/2006/relationships/hyperlink" Target="https://www.wikidata.org/wiki/Q115479206" TargetMode="External"/><Relationship Id="rId67" Type="http://schemas.openxmlformats.org/officeDocument/2006/relationships/hyperlink" Target="https://www.wikidata.org/wiki/Q55626488" TargetMode="External"/><Relationship Id="rId60" Type="http://schemas.openxmlformats.org/officeDocument/2006/relationships/hyperlink" Target="https://www.wikidata.org/wiki/Q115479044" TargetMode="External"/><Relationship Id="rId69" Type="http://schemas.openxmlformats.org/officeDocument/2006/relationships/hyperlink" Target="https://www.wikidata.org/wiki/Q115479206" TargetMode="External"/><Relationship Id="rId51" Type="http://schemas.openxmlformats.org/officeDocument/2006/relationships/hyperlink" Target="https://www.wikidata.org/wiki/Q115349894" TargetMode="External"/><Relationship Id="rId50" Type="http://schemas.openxmlformats.org/officeDocument/2006/relationships/hyperlink" Target="https://www.wikidata.org/wiki/Q115478675" TargetMode="External"/><Relationship Id="rId53" Type="http://schemas.openxmlformats.org/officeDocument/2006/relationships/hyperlink" Target="https://www.wikidata.org/wiki/Q105117016" TargetMode="External"/><Relationship Id="rId52" Type="http://schemas.openxmlformats.org/officeDocument/2006/relationships/hyperlink" Target="https://www.wikidata.org/wiki/Q115478686" TargetMode="External"/><Relationship Id="rId55" Type="http://schemas.openxmlformats.org/officeDocument/2006/relationships/hyperlink" Target="https://www.wikidata.org/wiki/Q115478910" TargetMode="External"/><Relationship Id="rId54" Type="http://schemas.openxmlformats.org/officeDocument/2006/relationships/hyperlink" Target="https://www.wikidata.org/wiki/Q115478872" TargetMode="External"/><Relationship Id="rId57" Type="http://schemas.openxmlformats.org/officeDocument/2006/relationships/hyperlink" Target="https://www.wikidata.org/wiki/Q115478972" TargetMode="External"/><Relationship Id="rId56" Type="http://schemas.openxmlformats.org/officeDocument/2006/relationships/hyperlink" Target="https://www.wikidata.org/wiki/Q115478924" TargetMode="External"/><Relationship Id="rId59" Type="http://schemas.openxmlformats.org/officeDocument/2006/relationships/hyperlink" Target="https://www.wikidata.org/wiki/Q115478985" TargetMode="External"/><Relationship Id="rId58" Type="http://schemas.openxmlformats.org/officeDocument/2006/relationships/hyperlink" Target="https://www.wikidata.org/wiki/Q17380118" TargetMode="External"/><Relationship Id="rId107" Type="http://schemas.openxmlformats.org/officeDocument/2006/relationships/hyperlink" Target="https://www.wikidata.org/wiki/Q21515675" TargetMode="External"/><Relationship Id="rId228" Type="http://schemas.openxmlformats.org/officeDocument/2006/relationships/hyperlink" Target="https://www.wikidata.org/wiki/Q16989467" TargetMode="External"/><Relationship Id="rId349" Type="http://schemas.openxmlformats.org/officeDocument/2006/relationships/hyperlink" Target="https://www.wikidata.org/wiki/Q21611242" TargetMode="External"/><Relationship Id="rId106" Type="http://schemas.openxmlformats.org/officeDocument/2006/relationships/hyperlink" Target="https://www.wikidata.org/wiki/Q115481574" TargetMode="External"/><Relationship Id="rId227" Type="http://schemas.openxmlformats.org/officeDocument/2006/relationships/hyperlink" Target="https://www.wikidata.org/wiki/Q55069550" TargetMode="External"/><Relationship Id="rId348" Type="http://schemas.openxmlformats.org/officeDocument/2006/relationships/hyperlink" Target="https://www.wikidata.org/wiki/Q115368240" TargetMode="External"/><Relationship Id="rId105" Type="http://schemas.openxmlformats.org/officeDocument/2006/relationships/hyperlink" Target="https://www.wikidata.org/wiki/Q21341616" TargetMode="External"/><Relationship Id="rId226" Type="http://schemas.openxmlformats.org/officeDocument/2006/relationships/hyperlink" Target="https://www.wikidata.org/wiki/Q115322237" TargetMode="External"/><Relationship Id="rId347" Type="http://schemas.openxmlformats.org/officeDocument/2006/relationships/hyperlink" Target="https://www.wikidata.org/wiki/Q112420044" TargetMode="External"/><Relationship Id="rId104" Type="http://schemas.openxmlformats.org/officeDocument/2006/relationships/hyperlink" Target="https://www.wikidata.org/wiki/Q115603574" TargetMode="External"/><Relationship Id="rId225" Type="http://schemas.openxmlformats.org/officeDocument/2006/relationships/hyperlink" Target="https://www.wikidata.org/wiki/Q26720283" TargetMode="External"/><Relationship Id="rId346" Type="http://schemas.openxmlformats.org/officeDocument/2006/relationships/hyperlink" Target="https://www.wikidata.org/wiki/Q11890938" TargetMode="External"/><Relationship Id="rId109" Type="http://schemas.openxmlformats.org/officeDocument/2006/relationships/hyperlink" Target="https://www.wikidata.org/wiki/Q115482081" TargetMode="External"/><Relationship Id="rId108" Type="http://schemas.openxmlformats.org/officeDocument/2006/relationships/hyperlink" Target="https://www.wikidata.org/wiki/Q115481621" TargetMode="External"/><Relationship Id="rId229" Type="http://schemas.openxmlformats.org/officeDocument/2006/relationships/hyperlink" Target="https://www.wikidata.org/wiki/Q55760299" TargetMode="External"/><Relationship Id="rId220" Type="http://schemas.openxmlformats.org/officeDocument/2006/relationships/hyperlink" Target="https://www.wikidata.org/wiki/Q55069189" TargetMode="External"/><Relationship Id="rId341" Type="http://schemas.openxmlformats.org/officeDocument/2006/relationships/hyperlink" Target="https://www.wikidata.org/wiki/Q5438851" TargetMode="External"/><Relationship Id="rId340" Type="http://schemas.openxmlformats.org/officeDocument/2006/relationships/hyperlink" Target="https://www.wikidata.org/wiki/Q115327246" TargetMode="External"/><Relationship Id="rId103" Type="http://schemas.openxmlformats.org/officeDocument/2006/relationships/hyperlink" Target="https://www.wikidata.org/wiki/Q115481441" TargetMode="External"/><Relationship Id="rId224" Type="http://schemas.openxmlformats.org/officeDocument/2006/relationships/hyperlink" Target="https://www.wikidata.org/wiki/Q115322185" TargetMode="External"/><Relationship Id="rId345" Type="http://schemas.openxmlformats.org/officeDocument/2006/relationships/hyperlink" Target="https://www.wikidata.org/wiki/Q115367687" TargetMode="External"/><Relationship Id="rId102" Type="http://schemas.openxmlformats.org/officeDocument/2006/relationships/hyperlink" Target="https://www.wikidata.org/wiki/Q115481269" TargetMode="External"/><Relationship Id="rId223" Type="http://schemas.openxmlformats.org/officeDocument/2006/relationships/hyperlink" Target="https://www.wikidata.org/wiki/Q115322056" TargetMode="External"/><Relationship Id="rId344" Type="http://schemas.openxmlformats.org/officeDocument/2006/relationships/hyperlink" Target="https://www.wikidata.org/wiki/Q115327468" TargetMode="External"/><Relationship Id="rId101" Type="http://schemas.openxmlformats.org/officeDocument/2006/relationships/hyperlink" Target="https://www.wikidata.org/wiki/Q115481134" TargetMode="External"/><Relationship Id="rId222" Type="http://schemas.openxmlformats.org/officeDocument/2006/relationships/hyperlink" Target="https://www.wikidata.org/wiki/Q115606293" TargetMode="External"/><Relationship Id="rId343" Type="http://schemas.openxmlformats.org/officeDocument/2006/relationships/hyperlink" Target="https://www.wikidata.org/wiki/Q115327293" TargetMode="External"/><Relationship Id="rId100" Type="http://schemas.openxmlformats.org/officeDocument/2006/relationships/hyperlink" Target="https://www.wikidata.org/wiki/Q11902241" TargetMode="External"/><Relationship Id="rId221" Type="http://schemas.openxmlformats.org/officeDocument/2006/relationships/hyperlink" Target="https://www.wikidata.org/wiki/Q11866081" TargetMode="External"/><Relationship Id="rId342" Type="http://schemas.openxmlformats.org/officeDocument/2006/relationships/hyperlink" Target="https://www.wikidata.org/wiki/Q55073252" TargetMode="External"/><Relationship Id="rId217" Type="http://schemas.openxmlformats.org/officeDocument/2006/relationships/hyperlink" Target="https://www.wikidata.org/wiki/Q5999961" TargetMode="External"/><Relationship Id="rId338" Type="http://schemas.openxmlformats.org/officeDocument/2006/relationships/hyperlink" Target="https://www.wikidata.org/wiki/Q115379760" TargetMode="External"/><Relationship Id="rId216" Type="http://schemas.openxmlformats.org/officeDocument/2006/relationships/hyperlink" Target="https://www.wikidata.org/wiki/Q115606205" TargetMode="External"/><Relationship Id="rId337" Type="http://schemas.openxmlformats.org/officeDocument/2006/relationships/hyperlink" Target="https://www.wikidata.org/wiki/Q11884399" TargetMode="External"/><Relationship Id="rId215" Type="http://schemas.openxmlformats.org/officeDocument/2006/relationships/hyperlink" Target="https://www.wikidata.org/wiki/Q11876360" TargetMode="External"/><Relationship Id="rId336" Type="http://schemas.openxmlformats.org/officeDocument/2006/relationships/hyperlink" Target="https://www.wikidata.org/wiki/Q85994518" TargetMode="External"/><Relationship Id="rId214" Type="http://schemas.openxmlformats.org/officeDocument/2006/relationships/hyperlink" Target="https://www.wikidata.org/wiki/Q26244676" TargetMode="External"/><Relationship Id="rId335" Type="http://schemas.openxmlformats.org/officeDocument/2006/relationships/hyperlink" Target="https://www.wikidata.org/wiki/Q6088004" TargetMode="External"/><Relationship Id="rId219" Type="http://schemas.openxmlformats.org/officeDocument/2006/relationships/hyperlink" Target="https://www.wikidata.org/wiki/Q26197949" TargetMode="External"/><Relationship Id="rId218" Type="http://schemas.openxmlformats.org/officeDocument/2006/relationships/hyperlink" Target="https://www.wikidata.org/wiki/Q115606242" TargetMode="External"/><Relationship Id="rId339" Type="http://schemas.openxmlformats.org/officeDocument/2006/relationships/hyperlink" Target="https://www.wikidata.org/wiki/Q115327199" TargetMode="External"/><Relationship Id="rId330" Type="http://schemas.openxmlformats.org/officeDocument/2006/relationships/hyperlink" Target="https://www.wikidata.org/wiki/Q55626852" TargetMode="External"/><Relationship Id="rId213" Type="http://schemas.openxmlformats.org/officeDocument/2006/relationships/hyperlink" Target="https://www.wikidata.org/wiki/Q11868129" TargetMode="External"/><Relationship Id="rId334" Type="http://schemas.openxmlformats.org/officeDocument/2006/relationships/hyperlink" Target="https://www.wikidata.org/wiki/Q11886323" TargetMode="External"/><Relationship Id="rId212" Type="http://schemas.openxmlformats.org/officeDocument/2006/relationships/hyperlink" Target="https://www.wikidata.org/wiki/Q16987883" TargetMode="External"/><Relationship Id="rId333" Type="http://schemas.openxmlformats.org/officeDocument/2006/relationships/hyperlink" Target="https://www.wikidata.org/wiki/Q11858748" TargetMode="External"/><Relationship Id="rId211" Type="http://schemas.openxmlformats.org/officeDocument/2006/relationships/hyperlink" Target="https://www.wikidata.org/wiki/Q115606136" TargetMode="External"/><Relationship Id="rId332" Type="http://schemas.openxmlformats.org/officeDocument/2006/relationships/hyperlink" Target="https://www.wikidata.org/wiki/Q11856446" TargetMode="External"/><Relationship Id="rId210" Type="http://schemas.openxmlformats.org/officeDocument/2006/relationships/hyperlink" Target="https://www.wikidata.org/wiki/Q115605917" TargetMode="External"/><Relationship Id="rId331" Type="http://schemas.openxmlformats.org/officeDocument/2006/relationships/hyperlink" Target="https://www.wikidata.org/wiki/Q11858516" TargetMode="External"/><Relationship Id="rId370" Type="http://schemas.openxmlformats.org/officeDocument/2006/relationships/hyperlink" Target="https://www.wikidata.org/wiki/Q5492203" TargetMode="External"/><Relationship Id="rId129" Type="http://schemas.openxmlformats.org/officeDocument/2006/relationships/hyperlink" Target="https://www.wikidata.org/wiki/Q11863715" TargetMode="External"/><Relationship Id="rId128" Type="http://schemas.openxmlformats.org/officeDocument/2006/relationships/hyperlink" Target="https://www.wikidata.org/wiki/Q115482600" TargetMode="External"/><Relationship Id="rId249" Type="http://schemas.openxmlformats.org/officeDocument/2006/relationships/hyperlink" Target="https://www.wikidata.org/wiki/Q459710" TargetMode="External"/><Relationship Id="rId127" Type="http://schemas.openxmlformats.org/officeDocument/2006/relationships/hyperlink" Target="https://www.wikidata.org/wiki/Q115482550" TargetMode="External"/><Relationship Id="rId248" Type="http://schemas.openxmlformats.org/officeDocument/2006/relationships/hyperlink" Target="https://www.wikidata.org/wiki/Q115323525" TargetMode="External"/><Relationship Id="rId369" Type="http://schemas.openxmlformats.org/officeDocument/2006/relationships/hyperlink" Target="https://www.wikidata.org/wiki/Q115370607" TargetMode="External"/><Relationship Id="rId126" Type="http://schemas.openxmlformats.org/officeDocument/2006/relationships/hyperlink" Target="https://www.wikidata.org/wiki/Q55044371" TargetMode="External"/><Relationship Id="rId247" Type="http://schemas.openxmlformats.org/officeDocument/2006/relationships/hyperlink" Target="https://www.wikidata.org/wiki/Q11888614" TargetMode="External"/><Relationship Id="rId368" Type="http://schemas.openxmlformats.org/officeDocument/2006/relationships/hyperlink" Target="https://www.wikidata.org/wiki/Q23040042" TargetMode="External"/><Relationship Id="rId121" Type="http://schemas.openxmlformats.org/officeDocument/2006/relationships/hyperlink" Target="https://www.wikidata.org/wiki/Q11902998" TargetMode="External"/><Relationship Id="rId242" Type="http://schemas.openxmlformats.org/officeDocument/2006/relationships/hyperlink" Target="https://www.wikidata.org/wiki/Q115323043" TargetMode="External"/><Relationship Id="rId363" Type="http://schemas.openxmlformats.org/officeDocument/2006/relationships/hyperlink" Target="https://www.wikidata.org/wiki/Q115375570" TargetMode="External"/><Relationship Id="rId120" Type="http://schemas.openxmlformats.org/officeDocument/2006/relationships/hyperlink" Target="https://www.wikidata.org/wiki/Q11865385" TargetMode="External"/><Relationship Id="rId241" Type="http://schemas.openxmlformats.org/officeDocument/2006/relationships/hyperlink" Target="https://www.wikidata.org/wiki/Q115607040" TargetMode="External"/><Relationship Id="rId362" Type="http://schemas.openxmlformats.org/officeDocument/2006/relationships/hyperlink" Target="https://www.wikidata.org/wiki/Q115375081" TargetMode="External"/><Relationship Id="rId240" Type="http://schemas.openxmlformats.org/officeDocument/2006/relationships/hyperlink" Target="https://www.wikidata.org/wiki/Q115322876" TargetMode="External"/><Relationship Id="rId361" Type="http://schemas.openxmlformats.org/officeDocument/2006/relationships/hyperlink" Target="https://www.wikidata.org/wiki/Q115374106" TargetMode="External"/><Relationship Id="rId360" Type="http://schemas.openxmlformats.org/officeDocument/2006/relationships/hyperlink" Target="https://www.wikidata.org/wiki/Q5581990" TargetMode="External"/><Relationship Id="rId125" Type="http://schemas.openxmlformats.org/officeDocument/2006/relationships/hyperlink" Target="https://www.wikidata.org/wiki/Q17381047" TargetMode="External"/><Relationship Id="rId246" Type="http://schemas.openxmlformats.org/officeDocument/2006/relationships/hyperlink" Target="https://www.wikidata.org/wiki/Q6159506" TargetMode="External"/><Relationship Id="rId367" Type="http://schemas.openxmlformats.org/officeDocument/2006/relationships/hyperlink" Target="https://www.wikidata.org/wiki/Q55973629" TargetMode="External"/><Relationship Id="rId124" Type="http://schemas.openxmlformats.org/officeDocument/2006/relationships/hyperlink" Target="https://www.wikidata.org/wiki/Q55395645" TargetMode="External"/><Relationship Id="rId245" Type="http://schemas.openxmlformats.org/officeDocument/2006/relationships/hyperlink" Target="https://www.wikidata.org/wiki/Q6033626" TargetMode="External"/><Relationship Id="rId366" Type="http://schemas.openxmlformats.org/officeDocument/2006/relationships/hyperlink" Target="https://www.wikidata.org/wiki/Q466498" TargetMode="External"/><Relationship Id="rId123" Type="http://schemas.openxmlformats.org/officeDocument/2006/relationships/hyperlink" Target="https://www.wikidata.org/wiki/Q115482300" TargetMode="External"/><Relationship Id="rId244" Type="http://schemas.openxmlformats.org/officeDocument/2006/relationships/hyperlink" Target="https://www.wikidata.org/wiki/Q11858509" TargetMode="External"/><Relationship Id="rId365" Type="http://schemas.openxmlformats.org/officeDocument/2006/relationships/hyperlink" Target="https://www.wikidata.org/wiki/Q1806369" TargetMode="External"/><Relationship Id="rId122" Type="http://schemas.openxmlformats.org/officeDocument/2006/relationships/hyperlink" Target="https://www.wikidata.org/wiki/Q115482189" TargetMode="External"/><Relationship Id="rId243" Type="http://schemas.openxmlformats.org/officeDocument/2006/relationships/hyperlink" Target="https://www.wikidata.org/wiki/Q16650116" TargetMode="External"/><Relationship Id="rId364" Type="http://schemas.openxmlformats.org/officeDocument/2006/relationships/hyperlink" Target="https://www.wikidata.org/wiki/Q1806369" TargetMode="External"/><Relationship Id="rId95" Type="http://schemas.openxmlformats.org/officeDocument/2006/relationships/hyperlink" Target="https://www.wikidata.org/wiki/Q55042093" TargetMode="External"/><Relationship Id="rId94" Type="http://schemas.openxmlformats.org/officeDocument/2006/relationships/hyperlink" Target="https://www.wikidata.org/wiki/Q115480995" TargetMode="External"/><Relationship Id="rId97" Type="http://schemas.openxmlformats.org/officeDocument/2006/relationships/hyperlink" Target="https://www.wikidata.org/wiki/Q3566415" TargetMode="External"/><Relationship Id="rId96" Type="http://schemas.openxmlformats.org/officeDocument/2006/relationships/hyperlink" Target="https://www.wikidata.org/wiki/Q55042093" TargetMode="External"/><Relationship Id="rId99" Type="http://schemas.openxmlformats.org/officeDocument/2006/relationships/hyperlink" Target="https://www.wikidata.org/wiki/Q115481105" TargetMode="External"/><Relationship Id="rId98" Type="http://schemas.openxmlformats.org/officeDocument/2006/relationships/hyperlink" Target="https://www.wikidata.org/wiki/Q115557639" TargetMode="External"/><Relationship Id="rId91" Type="http://schemas.openxmlformats.org/officeDocument/2006/relationships/hyperlink" Target="https://www.wikidata.org/wiki/Q115480541" TargetMode="External"/><Relationship Id="rId90" Type="http://schemas.openxmlformats.org/officeDocument/2006/relationships/hyperlink" Target="https://www.wikidata.org/wiki/Q115480481" TargetMode="External"/><Relationship Id="rId93" Type="http://schemas.openxmlformats.org/officeDocument/2006/relationships/hyperlink" Target="https://www.wikidata.org/wiki/Q62083963" TargetMode="External"/><Relationship Id="rId92" Type="http://schemas.openxmlformats.org/officeDocument/2006/relationships/hyperlink" Target="https://www.wikidata.org/wiki/Q115480716" TargetMode="External"/><Relationship Id="rId118" Type="http://schemas.openxmlformats.org/officeDocument/2006/relationships/hyperlink" Target="https://www.wikidata.org/wiki/Q5807498" TargetMode="External"/><Relationship Id="rId239" Type="http://schemas.openxmlformats.org/officeDocument/2006/relationships/hyperlink" Target="https://www.wikidata.org/wiki/Q105351009" TargetMode="External"/><Relationship Id="rId117" Type="http://schemas.openxmlformats.org/officeDocument/2006/relationships/hyperlink" Target="https://www.wikidata.org/wiki/Q637733" TargetMode="External"/><Relationship Id="rId238" Type="http://schemas.openxmlformats.org/officeDocument/2006/relationships/hyperlink" Target="https://www.wikidata.org/wiki/Q54670298" TargetMode="External"/><Relationship Id="rId359" Type="http://schemas.openxmlformats.org/officeDocument/2006/relationships/hyperlink" Target="https://www.wikidata.org/wiki/Q115372021" TargetMode="External"/><Relationship Id="rId116" Type="http://schemas.openxmlformats.org/officeDocument/2006/relationships/hyperlink" Target="https://www.wikidata.org/wiki/Q63210721" TargetMode="External"/><Relationship Id="rId237" Type="http://schemas.openxmlformats.org/officeDocument/2006/relationships/hyperlink" Target="https://www.wikidata.org/wiki/Q115322766" TargetMode="External"/><Relationship Id="rId358" Type="http://schemas.openxmlformats.org/officeDocument/2006/relationships/hyperlink" Target="https://www.wikidata.org/wiki/Q5581969" TargetMode="External"/><Relationship Id="rId115" Type="http://schemas.openxmlformats.org/officeDocument/2006/relationships/hyperlink" Target="https://www.wikidata.org/wiki/Q36688227" TargetMode="External"/><Relationship Id="rId236" Type="http://schemas.openxmlformats.org/officeDocument/2006/relationships/hyperlink" Target="https://www.wikidata.org/wiki/Q932083" TargetMode="External"/><Relationship Id="rId357" Type="http://schemas.openxmlformats.org/officeDocument/2006/relationships/hyperlink" Target="https://www.wikidata.org/wiki/Q5581958" TargetMode="External"/><Relationship Id="rId119" Type="http://schemas.openxmlformats.org/officeDocument/2006/relationships/hyperlink" Target="https://www.wikidata.org/wiki/Q55049333" TargetMode="External"/><Relationship Id="rId110" Type="http://schemas.openxmlformats.org/officeDocument/2006/relationships/hyperlink" Target="https://www.wikidata.org/wiki/Q11855705" TargetMode="External"/><Relationship Id="rId231" Type="http://schemas.openxmlformats.org/officeDocument/2006/relationships/hyperlink" Target="https://www.wikidata.org/wiki/Q56403825" TargetMode="External"/><Relationship Id="rId352" Type="http://schemas.openxmlformats.org/officeDocument/2006/relationships/hyperlink" Target="https://www.wikidata.org/wiki/Q115368338" TargetMode="External"/><Relationship Id="rId230" Type="http://schemas.openxmlformats.org/officeDocument/2006/relationships/hyperlink" Target="https://www.wikidata.org/wiki/Q115606488" TargetMode="External"/><Relationship Id="rId351" Type="http://schemas.openxmlformats.org/officeDocument/2006/relationships/hyperlink" Target="https://www.wikidata.org/wiki/Q5401518" TargetMode="External"/><Relationship Id="rId350" Type="http://schemas.openxmlformats.org/officeDocument/2006/relationships/hyperlink" Target="https://www.wikidata.org/wiki/Q112534691" TargetMode="External"/><Relationship Id="rId114" Type="http://schemas.openxmlformats.org/officeDocument/2006/relationships/hyperlink" Target="https://www.wikidata.org/wiki/Q11885265" TargetMode="External"/><Relationship Id="rId235" Type="http://schemas.openxmlformats.org/officeDocument/2006/relationships/hyperlink" Target="https://www.wikidata.org/wiki/Q6437103" TargetMode="External"/><Relationship Id="rId356" Type="http://schemas.openxmlformats.org/officeDocument/2006/relationships/hyperlink" Target="https://www.wikidata.org/wiki/Q115379654" TargetMode="External"/><Relationship Id="rId113" Type="http://schemas.openxmlformats.org/officeDocument/2006/relationships/hyperlink" Target="https://www.wikidata.org/wiki/Q4844570" TargetMode="External"/><Relationship Id="rId234" Type="http://schemas.openxmlformats.org/officeDocument/2006/relationships/hyperlink" Target="https://www.wikidata.org/wiki/Q11851310" TargetMode="External"/><Relationship Id="rId355" Type="http://schemas.openxmlformats.org/officeDocument/2006/relationships/hyperlink" Target="https://www.wikidata.org/wiki/Q115379691" TargetMode="External"/><Relationship Id="rId112" Type="http://schemas.openxmlformats.org/officeDocument/2006/relationships/hyperlink" Target="https://www.wikidata.org/wiki/Q115603602" TargetMode="External"/><Relationship Id="rId233" Type="http://schemas.openxmlformats.org/officeDocument/2006/relationships/hyperlink" Target="https://www.wikidata.org/wiki/Q18633475" TargetMode="External"/><Relationship Id="rId354" Type="http://schemas.openxmlformats.org/officeDocument/2006/relationships/hyperlink" Target="https://www.wikidata.org/wiki/Q55229390" TargetMode="External"/><Relationship Id="rId111" Type="http://schemas.openxmlformats.org/officeDocument/2006/relationships/hyperlink" Target="https://www.wikidata.org/wiki/Q4844570" TargetMode="External"/><Relationship Id="rId232" Type="http://schemas.openxmlformats.org/officeDocument/2006/relationships/hyperlink" Target="https://www.wikidata.org/wiki/Q115322540" TargetMode="External"/><Relationship Id="rId353" Type="http://schemas.openxmlformats.org/officeDocument/2006/relationships/hyperlink" Target="https://www.wikidata.org/wiki/Q115368705" TargetMode="External"/><Relationship Id="rId305" Type="http://schemas.openxmlformats.org/officeDocument/2006/relationships/hyperlink" Target="https://www.wikidata.org/wiki/Q115326232" TargetMode="External"/><Relationship Id="rId304" Type="http://schemas.openxmlformats.org/officeDocument/2006/relationships/hyperlink" Target="https://www.wikidata.org/wiki/Q22696771" TargetMode="External"/><Relationship Id="rId303" Type="http://schemas.openxmlformats.org/officeDocument/2006/relationships/hyperlink" Target="https://www.wikidata.org/wiki/Q106613391" TargetMode="External"/><Relationship Id="rId302" Type="http://schemas.openxmlformats.org/officeDocument/2006/relationships/hyperlink" Target="https://www.wikidata.org/wiki/Q115326119" TargetMode="External"/><Relationship Id="rId309" Type="http://schemas.openxmlformats.org/officeDocument/2006/relationships/hyperlink" Target="https://www.wikidata.org/wiki/Q11852244" TargetMode="External"/><Relationship Id="rId308" Type="http://schemas.openxmlformats.org/officeDocument/2006/relationships/hyperlink" Target="https://www.wikidata.org/wiki/Q11852244" TargetMode="External"/><Relationship Id="rId307" Type="http://schemas.openxmlformats.org/officeDocument/2006/relationships/hyperlink" Target="https://www.wikidata.org/wiki/Q115326348" TargetMode="External"/><Relationship Id="rId306" Type="http://schemas.openxmlformats.org/officeDocument/2006/relationships/hyperlink" Target="https://www.wikidata.org/wiki/Q1374645" TargetMode="External"/><Relationship Id="rId301" Type="http://schemas.openxmlformats.org/officeDocument/2006/relationships/hyperlink" Target="https://www.wikidata.org/wiki/Q55314711" TargetMode="External"/><Relationship Id="rId300" Type="http://schemas.openxmlformats.org/officeDocument/2006/relationships/hyperlink" Target="https://www.wikidata.org/wiki/Q115326085" TargetMode="External"/><Relationship Id="rId206" Type="http://schemas.openxmlformats.org/officeDocument/2006/relationships/hyperlink" Target="https://www.wikidata.org/wiki/Q115605786" TargetMode="External"/><Relationship Id="rId327" Type="http://schemas.openxmlformats.org/officeDocument/2006/relationships/hyperlink" Target="https://www.wikidata.org/wiki/Q115326988" TargetMode="External"/><Relationship Id="rId205" Type="http://schemas.openxmlformats.org/officeDocument/2006/relationships/hyperlink" Target="https://www.wikidata.org/wiki/Q115605745" TargetMode="External"/><Relationship Id="rId326" Type="http://schemas.openxmlformats.org/officeDocument/2006/relationships/hyperlink" Target="https://www.wikidata.org/wiki/Q6193465" TargetMode="External"/><Relationship Id="rId204" Type="http://schemas.openxmlformats.org/officeDocument/2006/relationships/hyperlink" Target="https://www.wikidata.org/wiki/Q17382365" TargetMode="External"/><Relationship Id="rId325" Type="http://schemas.openxmlformats.org/officeDocument/2006/relationships/hyperlink" Target="https://www.wikidata.org/wiki/Q20914835" TargetMode="External"/><Relationship Id="rId203" Type="http://schemas.openxmlformats.org/officeDocument/2006/relationships/hyperlink" Target="https://www.wikidata.org/wiki/Q17381045" TargetMode="External"/><Relationship Id="rId324" Type="http://schemas.openxmlformats.org/officeDocument/2006/relationships/hyperlink" Target="https://www.wikidata.org/wiki/Q115326839" TargetMode="External"/><Relationship Id="rId209" Type="http://schemas.openxmlformats.org/officeDocument/2006/relationships/hyperlink" Target="https://www.wikidata.org/wiki/Q11857057" TargetMode="External"/><Relationship Id="rId208" Type="http://schemas.openxmlformats.org/officeDocument/2006/relationships/hyperlink" Target="https://www.wikidata.org/wiki/Q16069838" TargetMode="External"/><Relationship Id="rId329" Type="http://schemas.openxmlformats.org/officeDocument/2006/relationships/hyperlink" Target="https://www.wikidata.org/wiki/Q115327067" TargetMode="External"/><Relationship Id="rId207" Type="http://schemas.openxmlformats.org/officeDocument/2006/relationships/hyperlink" Target="https://www.wikidata.org/wiki/Q2415388" TargetMode="External"/><Relationship Id="rId328" Type="http://schemas.openxmlformats.org/officeDocument/2006/relationships/hyperlink" Target="https://www.wikidata.org/wiki/Q115327033" TargetMode="External"/><Relationship Id="rId202" Type="http://schemas.openxmlformats.org/officeDocument/2006/relationships/hyperlink" Target="https://www.wikidata.org/wiki/Q55064268" TargetMode="External"/><Relationship Id="rId323" Type="http://schemas.openxmlformats.org/officeDocument/2006/relationships/hyperlink" Target="https://www.wikidata.org/wiki/Q115326757" TargetMode="External"/><Relationship Id="rId201" Type="http://schemas.openxmlformats.org/officeDocument/2006/relationships/hyperlink" Target="https://www.wikidata.org/wiki/Q55065088" TargetMode="External"/><Relationship Id="rId322" Type="http://schemas.openxmlformats.org/officeDocument/2006/relationships/hyperlink" Target="https://www.wikidata.org/wiki/Q23040842" TargetMode="External"/><Relationship Id="rId200" Type="http://schemas.openxmlformats.org/officeDocument/2006/relationships/hyperlink" Target="https://www.wikidata.org/wiki/Q19706414" TargetMode="External"/><Relationship Id="rId321" Type="http://schemas.openxmlformats.org/officeDocument/2006/relationships/hyperlink" Target="https://www.wikidata.org/wiki/Q115379833" TargetMode="External"/><Relationship Id="rId320" Type="http://schemas.openxmlformats.org/officeDocument/2006/relationships/hyperlink" Target="https://www.wikidata.org/wiki/Q17381689" TargetMode="External"/><Relationship Id="rId316" Type="http://schemas.openxmlformats.org/officeDocument/2006/relationships/hyperlink" Target="https://www.wikidata.org/wiki/Q115379930" TargetMode="External"/><Relationship Id="rId315" Type="http://schemas.openxmlformats.org/officeDocument/2006/relationships/hyperlink" Target="https://www.wikidata.org/wiki/Q21338548" TargetMode="External"/><Relationship Id="rId314" Type="http://schemas.openxmlformats.org/officeDocument/2006/relationships/hyperlink" Target="https://www.wikidata.org/wiki/Q115326565" TargetMode="External"/><Relationship Id="rId313" Type="http://schemas.openxmlformats.org/officeDocument/2006/relationships/hyperlink" Target="https://www.wikidata.org/wiki/Q11902414" TargetMode="External"/><Relationship Id="rId319" Type="http://schemas.openxmlformats.org/officeDocument/2006/relationships/hyperlink" Target="https://www.wikidata.org/wiki/Q28840212" TargetMode="External"/><Relationship Id="rId318" Type="http://schemas.openxmlformats.org/officeDocument/2006/relationships/hyperlink" Target="https://www.wikidata.org/wiki/Q115326680" TargetMode="External"/><Relationship Id="rId317" Type="http://schemas.openxmlformats.org/officeDocument/2006/relationships/hyperlink" Target="https://www.wikidata.org/wiki/Q115326646" TargetMode="External"/><Relationship Id="rId312" Type="http://schemas.openxmlformats.org/officeDocument/2006/relationships/hyperlink" Target="https://www.wikidata.org/wiki/Q770555" TargetMode="External"/><Relationship Id="rId311" Type="http://schemas.openxmlformats.org/officeDocument/2006/relationships/hyperlink" Target="https://www.wikidata.org/wiki/Q11857804" TargetMode="External"/><Relationship Id="rId310" Type="http://schemas.openxmlformats.org/officeDocument/2006/relationships/hyperlink" Target="https://www.wikidata.org/wiki/Q11532644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9.14"/>
    <col customWidth="1" min="2" max="2" width="13.29"/>
    <col customWidth="1" hidden="1" min="3" max="3" width="13.29"/>
    <col customWidth="1" min="4" max="4" width="17.57"/>
    <col customWidth="1" min="5" max="5" width="12.43"/>
    <col customWidth="1" min="6" max="6" width="30.57"/>
    <col customWidth="1" min="7" max="7" width="11.0"/>
    <col customWidth="1" min="8" max="8" width="14.0"/>
    <col customWidth="1" min="9" max="9" width="23.43"/>
    <col customWidth="1" min="10" max="10" width="58.14"/>
    <col customWidth="1" min="11" max="11" width="24.14"/>
  </cols>
  <sheetData>
    <row r="1" ht="20.2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0</v>
      </c>
      <c r="G1" s="6" t="s">
        <v>1</v>
      </c>
      <c r="H1" s="7" t="s">
        <v>5</v>
      </c>
      <c r="I1" s="8" t="s">
        <v>6</v>
      </c>
      <c r="J1" s="8" t="s">
        <v>7</v>
      </c>
      <c r="K1" s="9" t="s">
        <v>8</v>
      </c>
    </row>
    <row r="2" ht="15.75" customHeight="1">
      <c r="A2" s="10" t="s">
        <v>9</v>
      </c>
      <c r="B2" s="2" t="s">
        <v>10</v>
      </c>
      <c r="C2" s="10" t="s">
        <v>9</v>
      </c>
      <c r="D2" s="11" t="s">
        <v>11</v>
      </c>
      <c r="E2" s="11" t="s">
        <v>11</v>
      </c>
      <c r="F2" s="12" t="s">
        <v>12</v>
      </c>
      <c r="G2" s="9" t="s">
        <v>11</v>
      </c>
      <c r="H2" s="9" t="s">
        <v>11</v>
      </c>
      <c r="I2" s="13" t="s">
        <v>13</v>
      </c>
      <c r="J2" s="12" t="s">
        <v>13</v>
      </c>
      <c r="K2" s="9" t="s">
        <v>11</v>
      </c>
    </row>
    <row r="3" ht="13.5" hidden="1" customHeight="1">
      <c r="A3" s="14" t="s">
        <v>14</v>
      </c>
      <c r="B3" s="14" t="s">
        <v>15</v>
      </c>
      <c r="C3" s="14"/>
      <c r="D3" s="15" t="s">
        <v>15</v>
      </c>
      <c r="E3" s="15" t="s">
        <v>16</v>
      </c>
      <c r="F3" s="16" t="s">
        <v>15</v>
      </c>
      <c r="G3" s="17"/>
      <c r="H3" s="17" t="s">
        <v>15</v>
      </c>
      <c r="I3" s="16" t="s">
        <v>15</v>
      </c>
      <c r="J3" s="18"/>
      <c r="K3" s="19" t="s">
        <v>15</v>
      </c>
    </row>
    <row r="4" ht="15.75" customHeight="1">
      <c r="A4" s="20" t="s">
        <v>17</v>
      </c>
      <c r="B4" s="14" t="s">
        <v>18</v>
      </c>
      <c r="C4" s="14" t="s">
        <v>18</v>
      </c>
      <c r="D4" s="21" t="s">
        <v>19</v>
      </c>
      <c r="E4" s="21" t="s">
        <v>20</v>
      </c>
      <c r="F4" s="22" t="s">
        <v>17</v>
      </c>
      <c r="G4" s="22" t="s">
        <v>21</v>
      </c>
      <c r="H4" s="22" t="s">
        <v>21</v>
      </c>
      <c r="I4" s="23"/>
      <c r="J4" s="23" t="str">
        <f> "[Personid: "&amp; VLOOKUP(A4,person_identifiers!A:B,2,FALSE) &amp; "]"</f>
        <v>[Personid: ]</v>
      </c>
      <c r="K4" s="19"/>
    </row>
    <row r="5" ht="15.75" customHeight="1">
      <c r="A5" s="24" t="s">
        <v>22</v>
      </c>
      <c r="B5" s="25" t="s">
        <v>23</v>
      </c>
      <c r="C5" s="25" t="s">
        <v>18</v>
      </c>
      <c r="D5" s="26" t="s">
        <v>19</v>
      </c>
      <c r="E5" s="26" t="s">
        <v>20</v>
      </c>
      <c r="F5" s="27" t="s">
        <v>22</v>
      </c>
      <c r="G5" s="22" t="s">
        <v>21</v>
      </c>
      <c r="H5" s="22" t="s">
        <v>21</v>
      </c>
      <c r="I5" s="23"/>
      <c r="J5" s="23" t="str">
        <f> "[Personid: "&amp; VLOOKUP(A5,person_identifiers!A:B,2,FALSE) &amp; "]"</f>
        <v>[Personid: https://www.wikidata.org/wiki/Q106631159]</v>
      </c>
      <c r="K5" s="26"/>
    </row>
    <row r="6" ht="15.75" customHeight="1">
      <c r="A6" s="20" t="s">
        <v>22</v>
      </c>
      <c r="B6" s="25"/>
      <c r="C6" s="14" t="s">
        <v>18</v>
      </c>
      <c r="D6" s="21" t="s">
        <v>19</v>
      </c>
      <c r="E6" s="21" t="s">
        <v>20</v>
      </c>
      <c r="F6" s="22" t="s">
        <v>22</v>
      </c>
      <c r="G6" s="22" t="s">
        <v>24</v>
      </c>
      <c r="H6" s="22" t="s">
        <v>25</v>
      </c>
      <c r="I6" s="23"/>
      <c r="J6" s="28" t="str">
        <f>lifetime_note!$A$1 &amp; "[Personid: "&amp; VLOOKUP(A6,person_identifiers!A:B,2,FALSE) &amp; "]"</f>
        <v>Date range = lifetime of collector. [Personid: https://www.wikidata.org/wiki/Q106631159]</v>
      </c>
      <c r="K6" s="19"/>
    </row>
    <row r="7" ht="15.75" customHeight="1">
      <c r="A7" s="20" t="s">
        <v>26</v>
      </c>
      <c r="B7" s="25" t="s">
        <v>23</v>
      </c>
      <c r="C7" s="25" t="s">
        <v>18</v>
      </c>
      <c r="D7" s="21" t="s">
        <v>19</v>
      </c>
      <c r="E7" s="21" t="s">
        <v>20</v>
      </c>
      <c r="F7" s="22" t="s">
        <v>26</v>
      </c>
      <c r="G7" s="22" t="s">
        <v>21</v>
      </c>
      <c r="H7" s="22" t="s">
        <v>21</v>
      </c>
      <c r="I7" s="23"/>
      <c r="J7" s="23" t="str">
        <f> "[Personid: "&amp; VLOOKUP(A7,person_identifiers!A:B,2,FALSE) &amp; "]"</f>
        <v>[Personid: https://www.wikidata.org/wiki/Q11866613]</v>
      </c>
      <c r="K7" s="19"/>
    </row>
    <row r="8" ht="15.75" customHeight="1">
      <c r="A8" s="20" t="s">
        <v>26</v>
      </c>
      <c r="B8" s="25"/>
      <c r="C8" s="14" t="s">
        <v>18</v>
      </c>
      <c r="D8" s="21" t="s">
        <v>19</v>
      </c>
      <c r="E8" s="21" t="s">
        <v>20</v>
      </c>
      <c r="F8" s="22" t="s">
        <v>26</v>
      </c>
      <c r="G8" s="22" t="s">
        <v>27</v>
      </c>
      <c r="H8" s="22" t="s">
        <v>28</v>
      </c>
      <c r="I8" s="23"/>
      <c r="J8" s="28" t="str">
        <f>lifetime_note!$A$1 &amp; "[Personid: "&amp; VLOOKUP(A8,person_identifiers!A:B,2,FALSE) &amp; "]"</f>
        <v>Date range = lifetime of collector. [Personid: https://www.wikidata.org/wiki/Q11866613]</v>
      </c>
      <c r="K8" s="19"/>
    </row>
    <row r="9" ht="15.75" customHeight="1">
      <c r="A9" s="24" t="s">
        <v>29</v>
      </c>
      <c r="B9" s="25" t="s">
        <v>23</v>
      </c>
      <c r="C9" s="25" t="s">
        <v>18</v>
      </c>
      <c r="D9" s="26" t="s">
        <v>19</v>
      </c>
      <c r="E9" s="26" t="s">
        <v>20</v>
      </c>
      <c r="F9" s="29" t="s">
        <v>29</v>
      </c>
      <c r="G9" s="22" t="s">
        <v>21</v>
      </c>
      <c r="H9" s="22" t="s">
        <v>21</v>
      </c>
      <c r="I9" s="23"/>
      <c r="J9" s="23" t="str">
        <f> "[Personid: "&amp; VLOOKUP(A9,person_identifiers!A:B,2,FALSE) &amp; "]"</f>
        <v>[Personid: https://www.wikidata.org/wiki/Q6215247]</v>
      </c>
      <c r="K9" s="26"/>
    </row>
    <row r="10" ht="15.75" customHeight="1">
      <c r="A10" s="20" t="s">
        <v>29</v>
      </c>
      <c r="B10" s="25"/>
      <c r="C10" s="14" t="s">
        <v>18</v>
      </c>
      <c r="D10" s="21" t="s">
        <v>19</v>
      </c>
      <c r="E10" s="21" t="s">
        <v>20</v>
      </c>
      <c r="F10" s="30" t="s">
        <v>29</v>
      </c>
      <c r="G10" s="22" t="s">
        <v>30</v>
      </c>
      <c r="H10" s="22" t="s">
        <v>31</v>
      </c>
      <c r="I10" s="23"/>
      <c r="J10" s="28" t="str">
        <f>lifetime_note!$A$1 &amp; "[Personid: "&amp; VLOOKUP(A10,person_identifiers!A:B,2,FALSE) &amp; "]"</f>
        <v>Date range = lifetime of collector. [Personid: https://www.wikidata.org/wiki/Q6215247]</v>
      </c>
      <c r="K10" s="19"/>
    </row>
    <row r="11" ht="15.75" customHeight="1">
      <c r="A11" s="24" t="s">
        <v>32</v>
      </c>
      <c r="B11" s="25" t="s">
        <v>23</v>
      </c>
      <c r="C11" s="25" t="s">
        <v>18</v>
      </c>
      <c r="D11" s="26" t="s">
        <v>19</v>
      </c>
      <c r="E11" s="26" t="s">
        <v>20</v>
      </c>
      <c r="F11" s="29" t="s">
        <v>32</v>
      </c>
      <c r="G11" s="22" t="s">
        <v>21</v>
      </c>
      <c r="H11" s="22" t="s">
        <v>21</v>
      </c>
      <c r="I11" s="23"/>
      <c r="J11" s="23" t="str">
        <f> "[Personid: "&amp; VLOOKUP(A11,person_identifiers!A:B,2,FALSE) &amp; "]"</f>
        <v>[Personid: https://www.wikidata.org/wiki/Q760790]</v>
      </c>
      <c r="K11" s="26"/>
    </row>
    <row r="12" ht="15.75" customHeight="1">
      <c r="A12" s="20" t="s">
        <v>32</v>
      </c>
      <c r="B12" s="25"/>
      <c r="C12" s="14" t="s">
        <v>18</v>
      </c>
      <c r="D12" s="21" t="s">
        <v>19</v>
      </c>
      <c r="E12" s="21" t="s">
        <v>20</v>
      </c>
      <c r="F12" s="30" t="s">
        <v>32</v>
      </c>
      <c r="G12" s="22" t="s">
        <v>33</v>
      </c>
      <c r="H12" s="22" t="s">
        <v>34</v>
      </c>
      <c r="I12" s="23"/>
      <c r="J12" s="28" t="str">
        <f>lifetime_note!$A$1 &amp; "[Personid: "&amp; VLOOKUP(A12,person_identifiers!A:B,2,FALSE) &amp; "]"</f>
        <v>Date range = lifetime of collector. [Personid: https://www.wikidata.org/wiki/Q760790]</v>
      </c>
      <c r="K12" s="19"/>
    </row>
    <row r="13" ht="15.75" customHeight="1">
      <c r="A13" s="24" t="s">
        <v>35</v>
      </c>
      <c r="B13" s="25" t="s">
        <v>23</v>
      </c>
      <c r="C13" s="25" t="s">
        <v>18</v>
      </c>
      <c r="D13" s="26" t="s">
        <v>19</v>
      </c>
      <c r="E13" s="26" t="s">
        <v>20</v>
      </c>
      <c r="F13" s="29" t="s">
        <v>35</v>
      </c>
      <c r="G13" s="22" t="s">
        <v>21</v>
      </c>
      <c r="H13" s="22" t="s">
        <v>21</v>
      </c>
      <c r="I13" s="23"/>
      <c r="J13" s="31" t="str">
        <f> "[Personid: "&amp; VLOOKUP(A13,person_identifiers!A:B,2,FALSE) &amp; "]"</f>
        <v>[Personid: https://www.wikidata.org/wiki/Q111712341]</v>
      </c>
      <c r="K13" s="26"/>
    </row>
    <row r="14" ht="15.75" customHeight="1">
      <c r="A14" s="20" t="s">
        <v>35</v>
      </c>
      <c r="B14" s="25"/>
      <c r="C14" s="14" t="s">
        <v>18</v>
      </c>
      <c r="D14" s="21" t="s">
        <v>19</v>
      </c>
      <c r="E14" s="21" t="s">
        <v>20</v>
      </c>
      <c r="F14" s="30" t="s">
        <v>35</v>
      </c>
      <c r="G14" s="22" t="s">
        <v>36</v>
      </c>
      <c r="H14" s="22" t="s">
        <v>37</v>
      </c>
      <c r="I14" s="23"/>
      <c r="J14" s="28" t="str">
        <f>lifetime_note!$A$1 &amp; "[Personid: "&amp; VLOOKUP(A14,person_identifiers!A:B,2,FALSE) &amp; "]"</f>
        <v>Date range = lifetime of collector. [Personid: https://www.wikidata.org/wiki/Q111712341]</v>
      </c>
      <c r="K14" s="19"/>
    </row>
    <row r="15" ht="15.75" customHeight="1">
      <c r="A15" s="24" t="s">
        <v>38</v>
      </c>
      <c r="B15" s="25" t="s">
        <v>23</v>
      </c>
      <c r="C15" s="25" t="s">
        <v>18</v>
      </c>
      <c r="D15" s="26" t="s">
        <v>19</v>
      </c>
      <c r="E15" s="26" t="s">
        <v>20</v>
      </c>
      <c r="F15" s="29" t="s">
        <v>38</v>
      </c>
      <c r="G15" s="22" t="s">
        <v>21</v>
      </c>
      <c r="H15" s="22" t="s">
        <v>21</v>
      </c>
      <c r="I15" s="23"/>
      <c r="J15" s="31" t="str">
        <f> "[Personid: "&amp; VLOOKUP(A15,person_identifiers!A:B,2,FALSE) &amp; "]"</f>
        <v>[Personid: https://www.wikidata.org/wiki/Q115348398]</v>
      </c>
      <c r="K15" s="26"/>
    </row>
    <row r="16" ht="15.75" customHeight="1">
      <c r="A16" s="20" t="s">
        <v>38</v>
      </c>
      <c r="B16" s="25"/>
      <c r="C16" s="14" t="s">
        <v>18</v>
      </c>
      <c r="D16" s="21" t="s">
        <v>19</v>
      </c>
      <c r="E16" s="21" t="s">
        <v>20</v>
      </c>
      <c r="F16" s="30" t="s">
        <v>38</v>
      </c>
      <c r="G16" s="22" t="s">
        <v>39</v>
      </c>
      <c r="H16" s="22" t="s">
        <v>40</v>
      </c>
      <c r="I16" s="23"/>
      <c r="J16" s="28" t="str">
        <f>lifetime_note!$A$1 &amp; "[Personid: "&amp; VLOOKUP(A16,person_identifiers!A:B,2,FALSE) &amp; "]"</f>
        <v>Date range = lifetime of collector. [Personid: https://www.wikidata.org/wiki/Q115348398]</v>
      </c>
      <c r="K16" s="19"/>
    </row>
    <row r="17" ht="15.75" customHeight="1">
      <c r="A17" s="24" t="s">
        <v>41</v>
      </c>
      <c r="B17" s="32" t="s">
        <v>23</v>
      </c>
      <c r="C17" s="24" t="s">
        <v>18</v>
      </c>
      <c r="D17" s="26" t="s">
        <v>19</v>
      </c>
      <c r="E17" s="26" t="s">
        <v>20</v>
      </c>
      <c r="F17" s="29" t="s">
        <v>41</v>
      </c>
      <c r="G17" s="22" t="s">
        <v>21</v>
      </c>
      <c r="H17" s="22" t="s">
        <v>21</v>
      </c>
      <c r="I17" s="23"/>
      <c r="J17" s="23" t="str">
        <f> "[Personid: "&amp; VLOOKUP(A17,person_identifiers!A:B,2,FALSE) &amp; "]"</f>
        <v>[Personid: https://www.wikidata.org/wiki/Q29418881]</v>
      </c>
      <c r="K17" s="26"/>
    </row>
    <row r="18" ht="15.75" customHeight="1">
      <c r="A18" s="20" t="s">
        <v>41</v>
      </c>
      <c r="B18" s="25"/>
      <c r="C18" s="14" t="s">
        <v>18</v>
      </c>
      <c r="D18" s="21" t="s">
        <v>19</v>
      </c>
      <c r="E18" s="21" t="s">
        <v>20</v>
      </c>
      <c r="F18" s="30" t="s">
        <v>41</v>
      </c>
      <c r="G18" s="22" t="s">
        <v>42</v>
      </c>
      <c r="H18" s="22" t="s">
        <v>43</v>
      </c>
      <c r="I18" s="23"/>
      <c r="J18" s="33" t="str">
        <f>lifetime_note!$A$1 &amp; "[Personid: "&amp; VLOOKUP(A18,person_identifiers!A:B,2,FALSE) &amp; "]"</f>
        <v>Date range = lifetime of collector. [Personid: https://www.wikidata.org/wiki/Q29418881]</v>
      </c>
      <c r="K18" s="19"/>
    </row>
    <row r="19" ht="15.75" customHeight="1">
      <c r="A19" s="34" t="s">
        <v>44</v>
      </c>
      <c r="B19" s="25"/>
      <c r="C19" s="25" t="s">
        <v>18</v>
      </c>
      <c r="D19" s="21" t="s">
        <v>19</v>
      </c>
      <c r="E19" s="21" t="s">
        <v>20</v>
      </c>
      <c r="F19" s="35" t="s">
        <v>44</v>
      </c>
      <c r="G19" s="36"/>
      <c r="H19" s="36"/>
      <c r="I19" s="23"/>
      <c r="J19" s="31" t="str">
        <f> "[Personid: "&amp; VLOOKUP(A19,person_identifiers!A:B,2,FALSE) &amp; "]"</f>
        <v>[Personid: https://www.wikidata.org/wiki/Q11855497]</v>
      </c>
      <c r="K19" s="19"/>
    </row>
    <row r="20" ht="15.75" customHeight="1">
      <c r="A20" s="34" t="s">
        <v>44</v>
      </c>
      <c r="B20" s="25" t="s">
        <v>23</v>
      </c>
      <c r="C20" s="25" t="s">
        <v>18</v>
      </c>
      <c r="D20" s="21" t="s">
        <v>19</v>
      </c>
      <c r="E20" s="21" t="s">
        <v>20</v>
      </c>
      <c r="F20" s="35" t="s">
        <v>44</v>
      </c>
      <c r="G20" s="23" t="s">
        <v>21</v>
      </c>
      <c r="H20" s="23" t="s">
        <v>21</v>
      </c>
      <c r="I20" s="23"/>
      <c r="J20" s="31" t="str">
        <f> "[Personid: "&amp; VLOOKUP(A20,person_identifiers!A:B,2,FALSE) &amp; "]"</f>
        <v>[Personid: https://www.wikidata.org/wiki/Q11855497]</v>
      </c>
      <c r="K20" s="19"/>
    </row>
    <row r="21" ht="15.75" customHeight="1">
      <c r="A21" s="20" t="s">
        <v>45</v>
      </c>
      <c r="B21" s="14" t="s">
        <v>18</v>
      </c>
      <c r="C21" s="14" t="s">
        <v>18</v>
      </c>
      <c r="D21" s="21" t="s">
        <v>19</v>
      </c>
      <c r="E21" s="21" t="s">
        <v>20</v>
      </c>
      <c r="F21" s="30" t="s">
        <v>45</v>
      </c>
      <c r="G21" s="22" t="s">
        <v>21</v>
      </c>
      <c r="H21" s="22" t="s">
        <v>21</v>
      </c>
      <c r="I21" s="23"/>
      <c r="J21" s="31" t="str">
        <f> "[Personid: "&amp; VLOOKUP(A21,person_identifiers!A:B,2,FALSE) &amp; "]"</f>
        <v>[Personid: ]</v>
      </c>
      <c r="K21" s="19"/>
    </row>
    <row r="22" ht="15.75" customHeight="1">
      <c r="A22" s="20" t="s">
        <v>46</v>
      </c>
      <c r="B22" s="14" t="s">
        <v>18</v>
      </c>
      <c r="C22" s="14" t="s">
        <v>18</v>
      </c>
      <c r="D22" s="21" t="s">
        <v>19</v>
      </c>
      <c r="E22" s="21" t="s">
        <v>20</v>
      </c>
      <c r="F22" s="30" t="s">
        <v>46</v>
      </c>
      <c r="G22" s="22" t="s">
        <v>21</v>
      </c>
      <c r="H22" s="22" t="s">
        <v>21</v>
      </c>
      <c r="I22" s="23"/>
      <c r="J22" s="31" t="str">
        <f> "[Personid: "&amp; VLOOKUP(A22,person_identifiers!A:B,2,FALSE) &amp; "]"</f>
        <v>[Personid: ]</v>
      </c>
      <c r="K22" s="19"/>
    </row>
    <row r="23" ht="15.75" customHeight="1">
      <c r="A23" s="20" t="s">
        <v>47</v>
      </c>
      <c r="B23" s="14" t="s">
        <v>18</v>
      </c>
      <c r="C23" s="14" t="s">
        <v>18</v>
      </c>
      <c r="D23" s="21" t="s">
        <v>19</v>
      </c>
      <c r="E23" s="21" t="s">
        <v>20</v>
      </c>
      <c r="F23" s="30" t="s">
        <v>47</v>
      </c>
      <c r="G23" s="22" t="s">
        <v>21</v>
      </c>
      <c r="H23" s="22" t="s">
        <v>21</v>
      </c>
      <c r="I23" s="23"/>
      <c r="J23" s="31" t="str">
        <f> "[Personid: "&amp; VLOOKUP(A23,person_identifiers!A:B,2,FALSE) &amp; "]"</f>
        <v>[Personid: ]</v>
      </c>
      <c r="K23" s="19"/>
    </row>
    <row r="24" ht="15.75" customHeight="1">
      <c r="A24" s="20" t="s">
        <v>48</v>
      </c>
      <c r="B24" s="14" t="s">
        <v>18</v>
      </c>
      <c r="C24" s="14" t="s">
        <v>18</v>
      </c>
      <c r="D24" s="21" t="s">
        <v>19</v>
      </c>
      <c r="E24" s="21" t="s">
        <v>20</v>
      </c>
      <c r="F24" s="30" t="s">
        <v>48</v>
      </c>
      <c r="G24" s="22" t="s">
        <v>21</v>
      </c>
      <c r="H24" s="22" t="s">
        <v>21</v>
      </c>
      <c r="I24" s="23"/>
      <c r="J24" s="31" t="str">
        <f> "[Personid: "&amp; VLOOKUP(A24,person_identifiers!A:B,2,FALSE) &amp; "]"</f>
        <v>[Personid: ]</v>
      </c>
      <c r="K24" s="19"/>
    </row>
    <row r="25" ht="15.75" customHeight="1">
      <c r="A25" s="20" t="s">
        <v>49</v>
      </c>
      <c r="B25" s="14" t="s">
        <v>18</v>
      </c>
      <c r="C25" s="14" t="s">
        <v>18</v>
      </c>
      <c r="D25" s="21" t="s">
        <v>19</v>
      </c>
      <c r="E25" s="21" t="s">
        <v>20</v>
      </c>
      <c r="F25" s="30" t="s">
        <v>49</v>
      </c>
      <c r="G25" s="22" t="s">
        <v>21</v>
      </c>
      <c r="H25" s="22" t="s">
        <v>21</v>
      </c>
      <c r="I25" s="23"/>
      <c r="J25" s="31" t="str">
        <f> "[Personid: "&amp; VLOOKUP(A25,person_identifiers!A:B,2,FALSE) &amp; "]"</f>
        <v>[Personid: ]</v>
      </c>
      <c r="K25" s="19"/>
    </row>
    <row r="26" ht="15.75" customHeight="1">
      <c r="A26" s="20" t="s">
        <v>50</v>
      </c>
      <c r="B26" s="14" t="s">
        <v>18</v>
      </c>
      <c r="C26" s="14" t="s">
        <v>18</v>
      </c>
      <c r="D26" s="21" t="s">
        <v>19</v>
      </c>
      <c r="E26" s="21" t="s">
        <v>20</v>
      </c>
      <c r="F26" s="30" t="s">
        <v>50</v>
      </c>
      <c r="G26" s="30" t="s">
        <v>21</v>
      </c>
      <c r="H26" s="30" t="s">
        <v>21</v>
      </c>
      <c r="I26" s="23"/>
      <c r="J26" s="31" t="str">
        <f> "[Personid: "&amp; VLOOKUP(A26,person_identifiers!A:B,2,FALSE) &amp; "]"</f>
        <v>[Personid: ]</v>
      </c>
      <c r="K26" s="19"/>
    </row>
    <row r="27" ht="15.75" customHeight="1">
      <c r="A27" s="20" t="s">
        <v>51</v>
      </c>
      <c r="B27" s="14" t="s">
        <v>18</v>
      </c>
      <c r="C27" s="14" t="s">
        <v>18</v>
      </c>
      <c r="D27" s="21" t="s">
        <v>19</v>
      </c>
      <c r="E27" s="21" t="s">
        <v>20</v>
      </c>
      <c r="F27" s="30" t="s">
        <v>51</v>
      </c>
      <c r="G27" s="30" t="s">
        <v>21</v>
      </c>
      <c r="H27" s="30" t="s">
        <v>21</v>
      </c>
      <c r="I27" s="23"/>
      <c r="J27" s="31" t="str">
        <f> "[Personid: "&amp; VLOOKUP(A27,person_identifiers!A:B,2,FALSE) &amp; "]"</f>
        <v>[Personid: ]</v>
      </c>
      <c r="K27" s="19"/>
    </row>
    <row r="28" ht="15.75" customHeight="1">
      <c r="A28" s="20" t="s">
        <v>52</v>
      </c>
      <c r="B28" s="25"/>
      <c r="C28" s="14" t="s">
        <v>18</v>
      </c>
      <c r="D28" s="21" t="s">
        <v>19</v>
      </c>
      <c r="E28" s="21" t="s">
        <v>20</v>
      </c>
      <c r="F28" s="30" t="s">
        <v>52</v>
      </c>
      <c r="G28" s="30" t="s">
        <v>53</v>
      </c>
      <c r="H28" s="30" t="s">
        <v>54</v>
      </c>
      <c r="I28" s="23"/>
      <c r="J28" s="33" t="str">
        <f>lifetime_note!$A$1 &amp; "[Personid: "&amp; VLOOKUP(A28,person_identifiers!A:B,2,FALSE) &amp; "]"</f>
        <v>Date range = lifetime of collector. [Personid: https://www.wikidata.org/wiki/Q115348490]</v>
      </c>
      <c r="K28" s="19"/>
    </row>
    <row r="29" ht="15.75" customHeight="1">
      <c r="A29" s="24" t="s">
        <v>52</v>
      </c>
      <c r="B29" s="25" t="s">
        <v>23</v>
      </c>
      <c r="C29" s="25" t="s">
        <v>18</v>
      </c>
      <c r="D29" s="26" t="s">
        <v>19</v>
      </c>
      <c r="E29" s="26" t="s">
        <v>20</v>
      </c>
      <c r="F29" s="29" t="s">
        <v>52</v>
      </c>
      <c r="G29" s="30" t="s">
        <v>21</v>
      </c>
      <c r="H29" s="30" t="s">
        <v>21</v>
      </c>
      <c r="I29" s="23"/>
      <c r="J29" s="31" t="str">
        <f> "[Personid: "&amp; VLOOKUP(A29,person_identifiers!A:B,2,FALSE) &amp; "]"</f>
        <v>[Personid: https://www.wikidata.org/wiki/Q115348490]</v>
      </c>
      <c r="K29" s="26"/>
    </row>
    <row r="30" ht="15.75" customHeight="1">
      <c r="A30" s="20" t="s">
        <v>55</v>
      </c>
      <c r="B30" s="25"/>
      <c r="C30" s="14" t="s">
        <v>18</v>
      </c>
      <c r="D30" s="21" t="s">
        <v>19</v>
      </c>
      <c r="E30" s="21" t="s">
        <v>20</v>
      </c>
      <c r="F30" s="30" t="s">
        <v>55</v>
      </c>
      <c r="G30" s="30" t="s">
        <v>56</v>
      </c>
      <c r="H30" s="30" t="s">
        <v>57</v>
      </c>
      <c r="I30" s="23"/>
      <c r="J30" s="33" t="str">
        <f>lifetime_note!$A$1 &amp; "[Personid: "&amp; VLOOKUP(A30,person_identifiers!A:B,2,FALSE) &amp; "]"</f>
        <v>Date range = lifetime of collector. [Personid: https://www.wikidata.org/wiki/Q115348556]</v>
      </c>
      <c r="K30" s="19"/>
    </row>
    <row r="31" ht="15.75" customHeight="1">
      <c r="A31" s="24" t="s">
        <v>55</v>
      </c>
      <c r="B31" s="25" t="s">
        <v>23</v>
      </c>
      <c r="C31" s="25" t="s">
        <v>18</v>
      </c>
      <c r="D31" s="26" t="s">
        <v>19</v>
      </c>
      <c r="E31" s="26" t="s">
        <v>20</v>
      </c>
      <c r="F31" s="29" t="s">
        <v>55</v>
      </c>
      <c r="G31" s="30" t="s">
        <v>21</v>
      </c>
      <c r="H31" s="30" t="s">
        <v>21</v>
      </c>
      <c r="I31" s="23"/>
      <c r="J31" s="31" t="str">
        <f> "[Personid: "&amp; VLOOKUP(A31,person_identifiers!A:B,2,FALSE) &amp; "]"</f>
        <v>[Personid: https://www.wikidata.org/wiki/Q115348556]</v>
      </c>
      <c r="K31" s="26"/>
    </row>
    <row r="32" ht="15.75" customHeight="1">
      <c r="A32" s="20" t="s">
        <v>58</v>
      </c>
      <c r="B32" s="25"/>
      <c r="C32" s="14" t="s">
        <v>18</v>
      </c>
      <c r="D32" s="21" t="s">
        <v>19</v>
      </c>
      <c r="E32" s="21" t="s">
        <v>20</v>
      </c>
      <c r="F32" s="30" t="s">
        <v>58</v>
      </c>
      <c r="G32" s="30" t="s">
        <v>59</v>
      </c>
      <c r="H32" s="30" t="s">
        <v>60</v>
      </c>
      <c r="I32" s="23"/>
      <c r="J32" s="33" t="str">
        <f>lifetime_note!$A$1 &amp; "[Personid: "&amp; VLOOKUP(A32,person_identifiers!A:B,2,FALSE) &amp; "]"</f>
        <v>Date range = lifetime of collector. [Personid: https://www.wikidata.org/wiki/Q6215029]</v>
      </c>
      <c r="K32" s="19"/>
    </row>
    <row r="33" ht="15.75" customHeight="1">
      <c r="A33" s="24" t="s">
        <v>58</v>
      </c>
      <c r="B33" s="25" t="s">
        <v>23</v>
      </c>
      <c r="C33" s="25" t="s">
        <v>18</v>
      </c>
      <c r="D33" s="26" t="s">
        <v>19</v>
      </c>
      <c r="E33" s="26" t="s">
        <v>20</v>
      </c>
      <c r="F33" s="29" t="s">
        <v>58</v>
      </c>
      <c r="G33" s="30" t="s">
        <v>21</v>
      </c>
      <c r="H33" s="30" t="s">
        <v>21</v>
      </c>
      <c r="I33" s="23"/>
      <c r="J33" s="31" t="str">
        <f> "[Personid: "&amp; VLOOKUP(A33,person_identifiers!A:B,2,FALSE) &amp; "]"</f>
        <v>[Personid: https://www.wikidata.org/wiki/Q6215029]</v>
      </c>
      <c r="K33" s="26"/>
    </row>
    <row r="34" ht="15.75" customHeight="1">
      <c r="A34" s="20" t="s">
        <v>61</v>
      </c>
      <c r="B34" s="14" t="s">
        <v>18</v>
      </c>
      <c r="C34" s="14" t="s">
        <v>18</v>
      </c>
      <c r="D34" s="21" t="s">
        <v>19</v>
      </c>
      <c r="E34" s="21" t="s">
        <v>20</v>
      </c>
      <c r="F34" s="30" t="s">
        <v>61</v>
      </c>
      <c r="G34" s="30" t="s">
        <v>21</v>
      </c>
      <c r="H34" s="30" t="s">
        <v>21</v>
      </c>
      <c r="I34" s="23"/>
      <c r="J34" s="31" t="str">
        <f> "[Personid: "&amp; VLOOKUP(A34,person_identifiers!A:B,2,FALSE) &amp; "]"</f>
        <v>[Personid: https://www.wikidata.org/wiki/Q115557598]</v>
      </c>
      <c r="K34" s="37" t="s">
        <v>62</v>
      </c>
    </row>
    <row r="35" ht="15.75" customHeight="1">
      <c r="A35" s="20" t="s">
        <v>63</v>
      </c>
      <c r="B35" s="14" t="s">
        <v>18</v>
      </c>
      <c r="C35" s="14" t="s">
        <v>18</v>
      </c>
      <c r="D35" s="21" t="s">
        <v>19</v>
      </c>
      <c r="E35" s="21" t="s">
        <v>20</v>
      </c>
      <c r="F35" s="30" t="s">
        <v>63</v>
      </c>
      <c r="G35" s="30" t="s">
        <v>21</v>
      </c>
      <c r="H35" s="30" t="s">
        <v>21</v>
      </c>
      <c r="I35" s="23"/>
      <c r="J35" s="31" t="str">
        <f> "[Personid: "&amp; VLOOKUP(A35,person_identifiers!A:B,2,FALSE) &amp; "]"</f>
        <v>[Personid: ]</v>
      </c>
      <c r="K35" s="19"/>
    </row>
    <row r="36" ht="15.75" customHeight="1">
      <c r="A36" s="20" t="s">
        <v>64</v>
      </c>
      <c r="B36" s="25"/>
      <c r="C36" s="14" t="s">
        <v>18</v>
      </c>
      <c r="D36" s="21" t="s">
        <v>19</v>
      </c>
      <c r="E36" s="21" t="s">
        <v>20</v>
      </c>
      <c r="F36" s="30" t="s">
        <v>64</v>
      </c>
      <c r="G36" s="30" t="s">
        <v>65</v>
      </c>
      <c r="H36" s="30" t="s">
        <v>66</v>
      </c>
      <c r="I36" s="23"/>
      <c r="J36" s="33" t="str">
        <f>lifetime_note!$A$1 &amp; "[Personid: "&amp; VLOOKUP(A36,person_identifiers!A:B,2,FALSE) &amp; "]"</f>
        <v>Date range = lifetime of collector. [Personid: https://www.wikidata.org/wiki/Q332251]</v>
      </c>
      <c r="K36" s="19"/>
    </row>
    <row r="37" ht="15.75" customHeight="1">
      <c r="A37" s="24" t="s">
        <v>64</v>
      </c>
      <c r="B37" s="25" t="s">
        <v>23</v>
      </c>
      <c r="C37" s="25" t="s">
        <v>18</v>
      </c>
      <c r="D37" s="26" t="s">
        <v>19</v>
      </c>
      <c r="E37" s="26" t="s">
        <v>20</v>
      </c>
      <c r="F37" s="29" t="s">
        <v>64</v>
      </c>
      <c r="G37" s="30" t="s">
        <v>21</v>
      </c>
      <c r="H37" s="30" t="s">
        <v>21</v>
      </c>
      <c r="I37" s="23"/>
      <c r="J37" s="31" t="str">
        <f> "[Personid: "&amp; VLOOKUP(A37,person_identifiers!A:B,2,FALSE) &amp; "]"</f>
        <v>[Personid: https://www.wikidata.org/wiki/Q332251]</v>
      </c>
      <c r="K37" s="26"/>
    </row>
    <row r="38" ht="15.75" customHeight="1">
      <c r="A38" s="20" t="s">
        <v>67</v>
      </c>
      <c r="B38" s="25"/>
      <c r="C38" s="14" t="s">
        <v>18</v>
      </c>
      <c r="D38" s="21" t="s">
        <v>19</v>
      </c>
      <c r="E38" s="21" t="s">
        <v>20</v>
      </c>
      <c r="F38" s="30" t="s">
        <v>67</v>
      </c>
      <c r="G38" s="30" t="s">
        <v>68</v>
      </c>
      <c r="H38" s="30" t="s">
        <v>69</v>
      </c>
      <c r="I38" s="23"/>
      <c r="J38" s="33" t="str">
        <f>lifetime_note!$A$1 &amp; "[Personid: "&amp; VLOOKUP(A38,person_identifiers!A:B,2,FALSE) &amp; "]"</f>
        <v>Date range = lifetime of collector. [Personid: https://www.wikidata.org/wiki/Q115348825]</v>
      </c>
      <c r="K38" s="19"/>
    </row>
    <row r="39" ht="15.75" customHeight="1">
      <c r="A39" s="24" t="s">
        <v>67</v>
      </c>
      <c r="B39" s="25" t="s">
        <v>23</v>
      </c>
      <c r="C39" s="25" t="s">
        <v>18</v>
      </c>
      <c r="D39" s="26" t="s">
        <v>19</v>
      </c>
      <c r="E39" s="26" t="s">
        <v>20</v>
      </c>
      <c r="F39" s="29" t="s">
        <v>67</v>
      </c>
      <c r="G39" s="30" t="s">
        <v>21</v>
      </c>
      <c r="H39" s="30" t="s">
        <v>21</v>
      </c>
      <c r="I39" s="23"/>
      <c r="J39" s="31" t="str">
        <f> "[Personid: "&amp; VLOOKUP(A39,person_identifiers!A:B,2,FALSE) &amp; "]"</f>
        <v>[Personid: https://www.wikidata.org/wiki/Q115348825]</v>
      </c>
      <c r="K39" s="26"/>
    </row>
    <row r="40" ht="15.75" customHeight="1">
      <c r="A40" s="20" t="s">
        <v>70</v>
      </c>
      <c r="B40" s="25"/>
      <c r="C40" s="14" t="s">
        <v>18</v>
      </c>
      <c r="D40" s="21" t="s">
        <v>19</v>
      </c>
      <c r="E40" s="21" t="s">
        <v>20</v>
      </c>
      <c r="F40" s="30" t="s">
        <v>70</v>
      </c>
      <c r="G40" s="30" t="s">
        <v>71</v>
      </c>
      <c r="H40" s="30" t="s">
        <v>72</v>
      </c>
      <c r="I40" s="23"/>
      <c r="J40" s="33" t="str">
        <f>lifetime_note!$A$1 &amp; "[Personid: "&amp; VLOOKUP(A40,person_identifiers!A:B,2,FALSE) &amp; "]"</f>
        <v>Date range = lifetime of collector. [Personid: https://www.wikidata.org/wiki/Q115348909]</v>
      </c>
      <c r="K40" s="19"/>
    </row>
    <row r="41" ht="15.75" customHeight="1">
      <c r="A41" s="24" t="s">
        <v>70</v>
      </c>
      <c r="B41" s="25" t="s">
        <v>23</v>
      </c>
      <c r="C41" s="25" t="s">
        <v>18</v>
      </c>
      <c r="D41" s="26" t="s">
        <v>19</v>
      </c>
      <c r="E41" s="26" t="s">
        <v>20</v>
      </c>
      <c r="F41" s="29" t="s">
        <v>70</v>
      </c>
      <c r="G41" s="30" t="s">
        <v>21</v>
      </c>
      <c r="H41" s="30" t="s">
        <v>21</v>
      </c>
      <c r="I41" s="23"/>
      <c r="J41" s="31" t="str">
        <f> "[Personid: "&amp; VLOOKUP(A41,person_identifiers!A:B,2,FALSE) &amp; "]"</f>
        <v>[Personid: https://www.wikidata.org/wiki/Q115348909]</v>
      </c>
      <c r="K41" s="26"/>
    </row>
    <row r="42" ht="15.75" customHeight="1">
      <c r="A42" s="20" t="s">
        <v>73</v>
      </c>
      <c r="B42" s="25"/>
      <c r="C42" s="14" t="s">
        <v>18</v>
      </c>
      <c r="D42" s="21" t="s">
        <v>19</v>
      </c>
      <c r="E42" s="21" t="s">
        <v>20</v>
      </c>
      <c r="F42" s="30" t="s">
        <v>73</v>
      </c>
      <c r="G42" s="30" t="s">
        <v>74</v>
      </c>
      <c r="H42" s="30" t="s">
        <v>75</v>
      </c>
      <c r="I42" s="23"/>
      <c r="J42" s="33" t="str">
        <f>lifetime_note!$A$1 &amp; "[Personid: "&amp; VLOOKUP(A42,person_identifiers!A:B,2,FALSE) &amp; "]"</f>
        <v>Date range = lifetime of collector. [Personid: https://www.wikidata.org/wiki/Q11902245]</v>
      </c>
      <c r="K42" s="19"/>
    </row>
    <row r="43" ht="15.75" customHeight="1">
      <c r="A43" s="24" t="s">
        <v>73</v>
      </c>
      <c r="B43" s="25" t="s">
        <v>23</v>
      </c>
      <c r="C43" s="25" t="s">
        <v>18</v>
      </c>
      <c r="D43" s="26" t="s">
        <v>19</v>
      </c>
      <c r="E43" s="26" t="s">
        <v>20</v>
      </c>
      <c r="F43" s="29" t="s">
        <v>73</v>
      </c>
      <c r="G43" s="30" t="s">
        <v>21</v>
      </c>
      <c r="H43" s="30" t="s">
        <v>21</v>
      </c>
      <c r="I43" s="23"/>
      <c r="J43" s="31" t="str">
        <f> "[Personid: "&amp; VLOOKUP(A43,person_identifiers!A:B,2,FALSE) &amp; "]"</f>
        <v>[Personid: https://www.wikidata.org/wiki/Q11902245]</v>
      </c>
      <c r="K43" s="26"/>
    </row>
    <row r="44" ht="15.75" customHeight="1">
      <c r="A44" s="20" t="s">
        <v>76</v>
      </c>
      <c r="B44" s="25"/>
      <c r="C44" s="14" t="s">
        <v>18</v>
      </c>
      <c r="D44" s="21" t="s">
        <v>19</v>
      </c>
      <c r="E44" s="21" t="s">
        <v>20</v>
      </c>
      <c r="F44" s="30" t="s">
        <v>76</v>
      </c>
      <c r="G44" s="30" t="s">
        <v>77</v>
      </c>
      <c r="H44" s="30" t="s">
        <v>78</v>
      </c>
      <c r="I44" s="23"/>
      <c r="J44" s="33" t="str">
        <f>lifetime_note!$A$1 &amp; "[Personid: "&amp; VLOOKUP(A44,person_identifiers!A:B,2,FALSE) &amp; "]"</f>
        <v>Date range = lifetime of collector. [Personid: ]</v>
      </c>
      <c r="K44" s="19"/>
    </row>
    <row r="45" ht="15.75" customHeight="1">
      <c r="A45" s="24" t="s">
        <v>76</v>
      </c>
      <c r="B45" s="25" t="s">
        <v>23</v>
      </c>
      <c r="C45" s="25" t="s">
        <v>18</v>
      </c>
      <c r="D45" s="26" t="s">
        <v>19</v>
      </c>
      <c r="E45" s="26" t="s">
        <v>20</v>
      </c>
      <c r="F45" s="29" t="s">
        <v>76</v>
      </c>
      <c r="G45" s="30" t="s">
        <v>21</v>
      </c>
      <c r="H45" s="30" t="s">
        <v>21</v>
      </c>
      <c r="I45" s="23"/>
      <c r="J45" s="31" t="str">
        <f> "[Personid: "&amp; VLOOKUP(A45,person_identifiers!A:B,2,FALSE) &amp; "]"</f>
        <v>[Personid: ]</v>
      </c>
      <c r="K45" s="26"/>
    </row>
    <row r="46" ht="15.75" customHeight="1">
      <c r="A46" s="20" t="s">
        <v>79</v>
      </c>
      <c r="B46" s="25"/>
      <c r="C46" s="14" t="s">
        <v>18</v>
      </c>
      <c r="D46" s="21" t="s">
        <v>19</v>
      </c>
      <c r="E46" s="21" t="s">
        <v>20</v>
      </c>
      <c r="F46" s="30" t="s">
        <v>79</v>
      </c>
      <c r="G46" s="30" t="s">
        <v>80</v>
      </c>
      <c r="H46" s="30" t="s">
        <v>81</v>
      </c>
      <c r="I46" s="23"/>
      <c r="J46" s="33" t="str">
        <f>lifetime_note!$A$1 &amp; "[Personid: "&amp; VLOOKUP(A46,person_identifiers!A:B,2,FALSE) &amp; "]"</f>
        <v>Date range = lifetime of collector. [Personid: https://www.wikidata.org/wiki/Q29418947]</v>
      </c>
      <c r="K46" s="19"/>
    </row>
    <row r="47" ht="15.75" customHeight="1">
      <c r="A47" s="24" t="s">
        <v>79</v>
      </c>
      <c r="B47" s="25" t="s">
        <v>23</v>
      </c>
      <c r="C47" s="25" t="s">
        <v>18</v>
      </c>
      <c r="D47" s="26" t="s">
        <v>19</v>
      </c>
      <c r="E47" s="26" t="s">
        <v>20</v>
      </c>
      <c r="F47" s="29" t="s">
        <v>79</v>
      </c>
      <c r="G47" s="30" t="s">
        <v>21</v>
      </c>
      <c r="H47" s="30" t="s">
        <v>21</v>
      </c>
      <c r="I47" s="23"/>
      <c r="J47" s="31" t="str">
        <f> "[Personid: "&amp; VLOOKUP(A47,person_identifiers!A:B,2,FALSE) &amp; "]"</f>
        <v>[Personid: https://www.wikidata.org/wiki/Q29418947]</v>
      </c>
      <c r="K47" s="26"/>
    </row>
    <row r="48" ht="15.75" customHeight="1">
      <c r="A48" s="20" t="s">
        <v>82</v>
      </c>
      <c r="B48" s="25"/>
      <c r="C48" s="14" t="s">
        <v>18</v>
      </c>
      <c r="D48" s="21" t="s">
        <v>19</v>
      </c>
      <c r="E48" s="21" t="s">
        <v>20</v>
      </c>
      <c r="F48" s="30" t="s">
        <v>82</v>
      </c>
      <c r="G48" s="30" t="s">
        <v>83</v>
      </c>
      <c r="H48" s="30" t="s">
        <v>84</v>
      </c>
      <c r="I48" s="23"/>
      <c r="J48" s="33" t="str">
        <f>lifetime_note!$A$1 &amp; "[Personid: "&amp; VLOOKUP(A48,person_identifiers!A:B,2,FALSE) &amp; "]"</f>
        <v>Date range = lifetime of collector. [Personid: https://www.wikidata.org/wiki/Q115478196]</v>
      </c>
      <c r="K48" s="19"/>
    </row>
    <row r="49" ht="15.75" customHeight="1">
      <c r="A49" s="24" t="s">
        <v>82</v>
      </c>
      <c r="B49" s="25" t="s">
        <v>23</v>
      </c>
      <c r="C49" s="25" t="s">
        <v>18</v>
      </c>
      <c r="D49" s="26" t="s">
        <v>19</v>
      </c>
      <c r="E49" s="26" t="s">
        <v>20</v>
      </c>
      <c r="F49" s="29" t="s">
        <v>82</v>
      </c>
      <c r="G49" s="30" t="s">
        <v>21</v>
      </c>
      <c r="H49" s="30" t="s">
        <v>21</v>
      </c>
      <c r="I49" s="23"/>
      <c r="J49" s="31" t="str">
        <f> "[Personid: "&amp; VLOOKUP(A49,person_identifiers!A:B,2,FALSE) &amp; "]"</f>
        <v>[Personid: https://www.wikidata.org/wiki/Q115478196]</v>
      </c>
      <c r="K49" s="26"/>
    </row>
    <row r="50" ht="15.75" customHeight="1">
      <c r="A50" s="20" t="s">
        <v>85</v>
      </c>
      <c r="B50" s="25"/>
      <c r="C50" s="14" t="s">
        <v>18</v>
      </c>
      <c r="D50" s="21" t="s">
        <v>19</v>
      </c>
      <c r="E50" s="21" t="s">
        <v>20</v>
      </c>
      <c r="F50" s="30" t="s">
        <v>85</v>
      </c>
      <c r="G50" s="30" t="s">
        <v>86</v>
      </c>
      <c r="H50" s="30" t="s">
        <v>87</v>
      </c>
      <c r="I50" s="23"/>
      <c r="J50" s="33" t="str">
        <f>lifetime_note!$A$1 &amp; "[Personid: "&amp; VLOOKUP(A50,person_identifiers!A:B,2,FALSE) &amp; "]"</f>
        <v>Date range = lifetime of collector. [Personid: https://www.wikidata.org/wiki/Q115478336]</v>
      </c>
      <c r="K50" s="19"/>
    </row>
    <row r="51" ht="15.75" customHeight="1">
      <c r="A51" s="24" t="s">
        <v>85</v>
      </c>
      <c r="B51" s="25" t="s">
        <v>23</v>
      </c>
      <c r="C51" s="25" t="s">
        <v>18</v>
      </c>
      <c r="D51" s="26" t="s">
        <v>19</v>
      </c>
      <c r="E51" s="26" t="s">
        <v>20</v>
      </c>
      <c r="F51" s="29" t="s">
        <v>85</v>
      </c>
      <c r="G51" s="30" t="s">
        <v>21</v>
      </c>
      <c r="H51" s="30" t="s">
        <v>21</v>
      </c>
      <c r="I51" s="23"/>
      <c r="J51" s="31" t="str">
        <f> "[Personid: "&amp; VLOOKUP(A51,person_identifiers!A:B,2,FALSE) &amp; "]"</f>
        <v>[Personid: https://www.wikidata.org/wiki/Q115478336]</v>
      </c>
      <c r="K51" s="26"/>
    </row>
    <row r="52" ht="15.75" customHeight="1">
      <c r="A52" s="20" t="s">
        <v>88</v>
      </c>
      <c r="B52" s="14" t="s">
        <v>18</v>
      </c>
      <c r="C52" s="14" t="s">
        <v>18</v>
      </c>
      <c r="D52" s="21" t="s">
        <v>19</v>
      </c>
      <c r="E52" s="21" t="s">
        <v>20</v>
      </c>
      <c r="F52" s="30" t="s">
        <v>88</v>
      </c>
      <c r="G52" s="30" t="s">
        <v>21</v>
      </c>
      <c r="H52" s="30" t="s">
        <v>21</v>
      </c>
      <c r="I52" s="23"/>
      <c r="J52" s="31" t="str">
        <f> "[Personid: "&amp; VLOOKUP(A52,person_identifiers!A:B,2,FALSE) &amp; "]"</f>
        <v>[Personid: ]</v>
      </c>
      <c r="K52" s="19"/>
    </row>
    <row r="53" ht="15.75" customHeight="1">
      <c r="A53" s="20" t="s">
        <v>89</v>
      </c>
      <c r="B53" s="14" t="s">
        <v>18</v>
      </c>
      <c r="C53" s="14" t="s">
        <v>18</v>
      </c>
      <c r="D53" s="21" t="s">
        <v>19</v>
      </c>
      <c r="E53" s="21" t="s">
        <v>20</v>
      </c>
      <c r="F53" s="30" t="s">
        <v>89</v>
      </c>
      <c r="G53" s="30" t="s">
        <v>21</v>
      </c>
      <c r="H53" s="30" t="s">
        <v>21</v>
      </c>
      <c r="I53" s="23"/>
      <c r="J53" s="31" t="str">
        <f> "[Personid: "&amp; VLOOKUP(A53,person_identifiers!A:B,2,FALSE) &amp; "]"</f>
        <v>[Personid: ]</v>
      </c>
      <c r="K53" s="19"/>
    </row>
    <row r="54" ht="15.75" customHeight="1">
      <c r="A54" s="20" t="s">
        <v>90</v>
      </c>
      <c r="B54" s="25"/>
      <c r="C54" s="14" t="s">
        <v>18</v>
      </c>
      <c r="D54" s="21" t="s">
        <v>19</v>
      </c>
      <c r="E54" s="21" t="s">
        <v>20</v>
      </c>
      <c r="F54" s="30" t="s">
        <v>90</v>
      </c>
      <c r="G54" s="30" t="s">
        <v>91</v>
      </c>
      <c r="H54" s="30" t="s">
        <v>92</v>
      </c>
      <c r="I54" s="23"/>
      <c r="J54" s="33" t="str">
        <f>lifetime_note!$A$1 &amp; "[Personid: "&amp; VLOOKUP(A54,person_identifiers!A:B,2,FALSE) &amp; "]"</f>
        <v>Date range = lifetime of collector. [Personid: https://www.wikidata.org/wiki/Q3057334]</v>
      </c>
      <c r="K54" s="19"/>
    </row>
    <row r="55" ht="15.75" customHeight="1">
      <c r="A55" s="24" t="s">
        <v>90</v>
      </c>
      <c r="B55" s="25" t="s">
        <v>23</v>
      </c>
      <c r="C55" s="25" t="s">
        <v>18</v>
      </c>
      <c r="D55" s="26" t="s">
        <v>19</v>
      </c>
      <c r="E55" s="26" t="s">
        <v>20</v>
      </c>
      <c r="F55" s="29" t="s">
        <v>90</v>
      </c>
      <c r="G55" s="30" t="s">
        <v>21</v>
      </c>
      <c r="H55" s="30" t="s">
        <v>21</v>
      </c>
      <c r="I55" s="23"/>
      <c r="J55" s="31" t="str">
        <f> "[Personid: "&amp; VLOOKUP(A55,person_identifiers!A:B,2,FALSE) &amp; "]"</f>
        <v>[Personid: https://www.wikidata.org/wiki/Q3057334]</v>
      </c>
      <c r="K55" s="26"/>
    </row>
    <row r="56" ht="15.75" customHeight="1">
      <c r="A56" s="20" t="s">
        <v>93</v>
      </c>
      <c r="B56" s="25"/>
      <c r="C56" s="14" t="s">
        <v>18</v>
      </c>
      <c r="D56" s="21" t="s">
        <v>19</v>
      </c>
      <c r="E56" s="21" t="s">
        <v>20</v>
      </c>
      <c r="F56" s="30" t="s">
        <v>93</v>
      </c>
      <c r="G56" s="30" t="s">
        <v>94</v>
      </c>
      <c r="H56" s="30" t="s">
        <v>95</v>
      </c>
      <c r="I56" s="23"/>
      <c r="J56" s="33" t="str">
        <f>lifetime_note!$A$1 &amp; "[Personid: "&amp; VLOOKUP(A56,person_identifiers!A:B,2,FALSE) &amp; "]"</f>
        <v>Date range = lifetime of collector. [Personid: https://www.wikidata.org/wiki/Q115478400]</v>
      </c>
      <c r="K56" s="19"/>
    </row>
    <row r="57" ht="15.75" customHeight="1">
      <c r="A57" s="24" t="s">
        <v>93</v>
      </c>
      <c r="B57" s="25" t="s">
        <v>23</v>
      </c>
      <c r="C57" s="25" t="s">
        <v>18</v>
      </c>
      <c r="D57" s="26" t="s">
        <v>19</v>
      </c>
      <c r="E57" s="26" t="s">
        <v>20</v>
      </c>
      <c r="F57" s="29" t="s">
        <v>93</v>
      </c>
      <c r="G57" s="30" t="s">
        <v>21</v>
      </c>
      <c r="H57" s="30" t="s">
        <v>21</v>
      </c>
      <c r="I57" s="23"/>
      <c r="J57" s="31" t="str">
        <f> "[Personid: "&amp; VLOOKUP(A57,person_identifiers!A:B,2,FALSE) &amp; "]"</f>
        <v>[Personid: https://www.wikidata.org/wiki/Q115478400]</v>
      </c>
      <c r="K57" s="26"/>
    </row>
    <row r="58" ht="15.75" customHeight="1">
      <c r="A58" s="20" t="s">
        <v>96</v>
      </c>
      <c r="B58" s="25"/>
      <c r="C58" s="14" t="s">
        <v>18</v>
      </c>
      <c r="D58" s="21" t="s">
        <v>19</v>
      </c>
      <c r="E58" s="21" t="s">
        <v>20</v>
      </c>
      <c r="F58" s="30" t="s">
        <v>96</v>
      </c>
      <c r="G58" s="30" t="s">
        <v>97</v>
      </c>
      <c r="H58" s="30" t="s">
        <v>98</v>
      </c>
      <c r="I58" s="23"/>
      <c r="J58" s="33" t="str">
        <f>lifetime_note!$A$1 &amp; "[Personid: "&amp; VLOOKUP(A58,person_identifiers!A:B,2,FALSE) &amp; "]"</f>
        <v>Date range = lifetime of collector. [Personid: https://www.wikidata.org/wiki/Q115478424]</v>
      </c>
      <c r="K58" s="19"/>
    </row>
    <row r="59" ht="15.75" customHeight="1">
      <c r="A59" s="24" t="s">
        <v>96</v>
      </c>
      <c r="B59" s="25" t="s">
        <v>23</v>
      </c>
      <c r="C59" s="25" t="s">
        <v>18</v>
      </c>
      <c r="D59" s="26" t="s">
        <v>19</v>
      </c>
      <c r="E59" s="26" t="s">
        <v>20</v>
      </c>
      <c r="F59" s="29" t="s">
        <v>96</v>
      </c>
      <c r="G59" s="30" t="s">
        <v>21</v>
      </c>
      <c r="H59" s="30" t="s">
        <v>21</v>
      </c>
      <c r="I59" s="23"/>
      <c r="J59" s="31" t="str">
        <f> "[Personid: "&amp; VLOOKUP(A59,person_identifiers!A:B,2,FALSE) &amp; "]"</f>
        <v>[Personid: https://www.wikidata.org/wiki/Q115478424]</v>
      </c>
      <c r="K59" s="26"/>
    </row>
    <row r="60" ht="15.75" customHeight="1">
      <c r="A60" s="20" t="s">
        <v>99</v>
      </c>
      <c r="B60" s="14" t="s">
        <v>18</v>
      </c>
      <c r="C60" s="14" t="s">
        <v>18</v>
      </c>
      <c r="D60" s="21" t="s">
        <v>19</v>
      </c>
      <c r="E60" s="21" t="s">
        <v>20</v>
      </c>
      <c r="F60" s="30" t="s">
        <v>99</v>
      </c>
      <c r="G60" s="30" t="s">
        <v>21</v>
      </c>
      <c r="H60" s="30" t="s">
        <v>21</v>
      </c>
      <c r="I60" s="23"/>
      <c r="J60" s="31" t="str">
        <f> "[Personid: "&amp; VLOOKUP(A60,person_identifiers!A:B,2,FALSE) &amp; "]"</f>
        <v>[Personid: ]</v>
      </c>
      <c r="K60" s="19"/>
    </row>
    <row r="61" ht="15.75" customHeight="1">
      <c r="A61" s="20" t="s">
        <v>100</v>
      </c>
      <c r="B61" s="25"/>
      <c r="C61" s="14" t="s">
        <v>18</v>
      </c>
      <c r="D61" s="21" t="s">
        <v>19</v>
      </c>
      <c r="E61" s="21" t="s">
        <v>20</v>
      </c>
      <c r="F61" s="30" t="s">
        <v>100</v>
      </c>
      <c r="G61" s="30" t="s">
        <v>101</v>
      </c>
      <c r="H61" s="30" t="s">
        <v>102</v>
      </c>
      <c r="I61" s="23"/>
      <c r="J61" s="33" t="str">
        <f>lifetime_note!$A$1 &amp; "[Personid: "&amp; VLOOKUP(A61,person_identifiers!A:B,2,FALSE) &amp; "]"</f>
        <v>Date range = lifetime of collector. [Personid: https://www.wikidata.org/wiki/Q115478797]</v>
      </c>
      <c r="K61" s="19"/>
    </row>
    <row r="62" ht="15.75" customHeight="1">
      <c r="A62" s="24" t="s">
        <v>100</v>
      </c>
      <c r="B62" s="25" t="s">
        <v>23</v>
      </c>
      <c r="C62" s="25" t="s">
        <v>18</v>
      </c>
      <c r="D62" s="26" t="s">
        <v>19</v>
      </c>
      <c r="E62" s="26" t="s">
        <v>20</v>
      </c>
      <c r="F62" s="29" t="s">
        <v>100</v>
      </c>
      <c r="G62" s="30" t="s">
        <v>21</v>
      </c>
      <c r="H62" s="30" t="s">
        <v>21</v>
      </c>
      <c r="I62" s="23"/>
      <c r="J62" s="31" t="str">
        <f> "[Personid: "&amp; VLOOKUP(A62,person_identifiers!A:B,2,FALSE) &amp; "]"</f>
        <v>[Personid: https://www.wikidata.org/wiki/Q115478797]</v>
      </c>
      <c r="K62" s="26"/>
    </row>
    <row r="63" ht="15.75" customHeight="1">
      <c r="A63" s="20" t="s">
        <v>103</v>
      </c>
      <c r="B63" s="25"/>
      <c r="C63" s="14" t="s">
        <v>18</v>
      </c>
      <c r="D63" s="21" t="s">
        <v>19</v>
      </c>
      <c r="E63" s="21" t="s">
        <v>20</v>
      </c>
      <c r="F63" s="30" t="s">
        <v>103</v>
      </c>
      <c r="G63" s="30" t="s">
        <v>104</v>
      </c>
      <c r="H63" s="30" t="s">
        <v>105</v>
      </c>
      <c r="I63" s="23"/>
      <c r="J63" s="33" t="str">
        <f>lifetime_note!$A$1 &amp; "[Personid: "&amp; VLOOKUP(A63,person_identifiers!A:B,2,FALSE) &amp; "]"</f>
        <v>Date range = lifetime of collector. [Personid: ]</v>
      </c>
      <c r="K63" s="19"/>
    </row>
    <row r="64" ht="15.75" customHeight="1">
      <c r="A64" s="24" t="s">
        <v>103</v>
      </c>
      <c r="B64" s="25" t="s">
        <v>23</v>
      </c>
      <c r="C64" s="25" t="s">
        <v>18</v>
      </c>
      <c r="D64" s="26" t="s">
        <v>19</v>
      </c>
      <c r="E64" s="26" t="s">
        <v>20</v>
      </c>
      <c r="F64" s="29" t="s">
        <v>103</v>
      </c>
      <c r="G64" s="30" t="s">
        <v>21</v>
      </c>
      <c r="H64" s="30" t="s">
        <v>21</v>
      </c>
      <c r="I64" s="23"/>
      <c r="J64" s="31" t="str">
        <f> "[Personid: "&amp; VLOOKUP(A64,person_identifiers!A:B,2,FALSE) &amp; "]"</f>
        <v>[Personid: ]</v>
      </c>
      <c r="K64" s="26"/>
    </row>
    <row r="65" ht="15.75" customHeight="1">
      <c r="A65" s="20" t="s">
        <v>106</v>
      </c>
      <c r="B65" s="25"/>
      <c r="C65" s="14" t="s">
        <v>18</v>
      </c>
      <c r="D65" s="21" t="s">
        <v>19</v>
      </c>
      <c r="E65" s="21" t="s">
        <v>20</v>
      </c>
      <c r="F65" s="30" t="s">
        <v>106</v>
      </c>
      <c r="G65" s="30" t="s">
        <v>107</v>
      </c>
      <c r="H65" s="30" t="s">
        <v>108</v>
      </c>
      <c r="I65" s="23"/>
      <c r="J65" s="33" t="str">
        <f>lifetime_note!$A$1 &amp; "[Personid: "&amp; VLOOKUP(A65,person_identifiers!A:B,2,FALSE) &amp; "]"</f>
        <v>Date range = lifetime of collector. [Personid: https://www.wikidata.org/wiki/Q115478527]</v>
      </c>
      <c r="K65" s="19"/>
    </row>
    <row r="66" ht="15.75" customHeight="1">
      <c r="A66" s="24" t="s">
        <v>106</v>
      </c>
      <c r="B66" s="25" t="s">
        <v>23</v>
      </c>
      <c r="C66" s="25" t="s">
        <v>18</v>
      </c>
      <c r="D66" s="26" t="s">
        <v>19</v>
      </c>
      <c r="E66" s="26" t="s">
        <v>20</v>
      </c>
      <c r="F66" s="29" t="s">
        <v>106</v>
      </c>
      <c r="G66" s="30" t="s">
        <v>21</v>
      </c>
      <c r="H66" s="30" t="s">
        <v>21</v>
      </c>
      <c r="I66" s="23"/>
      <c r="J66" s="31" t="str">
        <f> "[Personid: "&amp; VLOOKUP(A66,person_identifiers!A:B,2,FALSE) &amp; "]"</f>
        <v>[Personid: https://www.wikidata.org/wiki/Q115478527]</v>
      </c>
      <c r="K66" s="26"/>
    </row>
    <row r="67" ht="15.75" customHeight="1">
      <c r="A67" s="20" t="s">
        <v>109</v>
      </c>
      <c r="B67" s="25"/>
      <c r="C67" s="14" t="s">
        <v>18</v>
      </c>
      <c r="D67" s="21" t="s">
        <v>19</v>
      </c>
      <c r="E67" s="21" t="s">
        <v>20</v>
      </c>
      <c r="F67" s="30" t="s">
        <v>109</v>
      </c>
      <c r="G67" s="30" t="s">
        <v>110</v>
      </c>
      <c r="H67" s="30" t="s">
        <v>111</v>
      </c>
      <c r="I67" s="23" t="s">
        <v>112</v>
      </c>
      <c r="J67" s="33" t="str">
        <f>lifetime_note!$A$1 &amp; "[Personid: "&amp; VLOOKUP(A67,person_identifiers!A:B,2,FALSE) &amp; "]"</f>
        <v>Date range = lifetime of collector. [Personid: https://www.wikidata.org/wiki/Q115349161]</v>
      </c>
      <c r="K67" s="19"/>
    </row>
    <row r="68" ht="15.75" customHeight="1">
      <c r="A68" s="24" t="s">
        <v>109</v>
      </c>
      <c r="B68" s="25" t="s">
        <v>23</v>
      </c>
      <c r="C68" s="25" t="s">
        <v>18</v>
      </c>
      <c r="D68" s="26" t="s">
        <v>19</v>
      </c>
      <c r="E68" s="26" t="s">
        <v>20</v>
      </c>
      <c r="F68" s="29" t="s">
        <v>109</v>
      </c>
      <c r="G68" s="30" t="s">
        <v>21</v>
      </c>
      <c r="H68" s="30" t="s">
        <v>21</v>
      </c>
      <c r="I68" s="23" t="s">
        <v>112</v>
      </c>
      <c r="J68" s="31" t="str">
        <f> "[Personid: "&amp; VLOOKUP(A68,person_identifiers!A:B,2,FALSE) &amp; "]"</f>
        <v>[Personid: https://www.wikidata.org/wiki/Q115349161]</v>
      </c>
      <c r="K68" s="26"/>
    </row>
    <row r="69" ht="15.75" customHeight="1">
      <c r="A69" s="20" t="s">
        <v>113</v>
      </c>
      <c r="B69" s="25"/>
      <c r="C69" s="14" t="s">
        <v>18</v>
      </c>
      <c r="D69" s="21" t="s">
        <v>19</v>
      </c>
      <c r="E69" s="21" t="s">
        <v>20</v>
      </c>
      <c r="F69" s="30" t="s">
        <v>113</v>
      </c>
      <c r="G69" s="30" t="s">
        <v>71</v>
      </c>
      <c r="H69" s="30" t="s">
        <v>114</v>
      </c>
      <c r="I69" s="23"/>
      <c r="J69" s="33" t="str">
        <f>lifetime_note!$A$1 &amp; "[Personid: "&amp; VLOOKUP(A69,person_identifiers!A:B,2,FALSE) &amp; "]"</f>
        <v>Date range = lifetime of collector. [Personid: https://www.wikidata.org/wiki/Q115349261]</v>
      </c>
      <c r="K69" s="19"/>
    </row>
    <row r="70" ht="15.75" customHeight="1">
      <c r="A70" s="24" t="s">
        <v>113</v>
      </c>
      <c r="B70" s="25" t="s">
        <v>23</v>
      </c>
      <c r="C70" s="25" t="s">
        <v>18</v>
      </c>
      <c r="D70" s="26" t="s">
        <v>19</v>
      </c>
      <c r="E70" s="26" t="s">
        <v>20</v>
      </c>
      <c r="F70" s="29" t="s">
        <v>113</v>
      </c>
      <c r="G70" s="30" t="s">
        <v>21</v>
      </c>
      <c r="H70" s="30" t="s">
        <v>21</v>
      </c>
      <c r="I70" s="23"/>
      <c r="J70" s="31" t="str">
        <f> "[Personid: "&amp; VLOOKUP(A70,person_identifiers!A:B,2,FALSE) &amp; "]"</f>
        <v>[Personid: https://www.wikidata.org/wiki/Q115349261]</v>
      </c>
      <c r="K70" s="26"/>
    </row>
    <row r="71" ht="15.75" customHeight="1">
      <c r="A71" s="20" t="s">
        <v>115</v>
      </c>
      <c r="B71" s="25"/>
      <c r="C71" s="14" t="s">
        <v>18</v>
      </c>
      <c r="D71" s="21" t="s">
        <v>19</v>
      </c>
      <c r="E71" s="21" t="s">
        <v>20</v>
      </c>
      <c r="F71" s="30" t="s">
        <v>115</v>
      </c>
      <c r="G71" s="30" t="s">
        <v>116</v>
      </c>
      <c r="H71" s="30" t="s">
        <v>117</v>
      </c>
      <c r="I71" s="23"/>
      <c r="J71" s="33" t="str">
        <f>lifetime_note!$A$1 &amp; "[Personid: "&amp; VLOOKUP(A71,person_identifiers!A:B,2,FALSE) &amp; "]"</f>
        <v>Date range = lifetime of collector. [Personid: https://www.wikidata.org/wiki/Q5581965]</v>
      </c>
      <c r="K71" s="19"/>
    </row>
    <row r="72" ht="15.75" customHeight="1">
      <c r="A72" s="20" t="s">
        <v>115</v>
      </c>
      <c r="B72" s="25" t="s">
        <v>23</v>
      </c>
      <c r="C72" s="25" t="s">
        <v>18</v>
      </c>
      <c r="D72" s="26" t="s">
        <v>19</v>
      </c>
      <c r="E72" s="26" t="s">
        <v>20</v>
      </c>
      <c r="F72" s="30" t="s">
        <v>115</v>
      </c>
      <c r="G72" s="30" t="s">
        <v>21</v>
      </c>
      <c r="H72" s="30" t="s">
        <v>21</v>
      </c>
      <c r="I72" s="23"/>
      <c r="J72" s="31" t="str">
        <f> "[Personid: "&amp; VLOOKUP(A72,person_identifiers!A:B,2,FALSE) &amp; "]"</f>
        <v>[Personid: https://www.wikidata.org/wiki/Q5581965]</v>
      </c>
      <c r="K72" s="26"/>
    </row>
    <row r="73" ht="15.75" customHeight="1">
      <c r="A73" s="20" t="s">
        <v>118</v>
      </c>
      <c r="B73" s="25"/>
      <c r="C73" s="14" t="s">
        <v>18</v>
      </c>
      <c r="D73" s="21" t="s">
        <v>19</v>
      </c>
      <c r="E73" s="21" t="s">
        <v>20</v>
      </c>
      <c r="F73" s="30" t="s">
        <v>118</v>
      </c>
      <c r="G73" s="30" t="s">
        <v>119</v>
      </c>
      <c r="H73" s="30" t="s">
        <v>120</v>
      </c>
      <c r="I73" s="23"/>
      <c r="J73" s="33" t="str">
        <f>lifetime_note!$A$1 &amp; "[Personid: "&amp; VLOOKUP(A73,person_identifiers!A:B,2,FALSE) &amp; "]"</f>
        <v>Date range = lifetime of collector. [Personid: https://www.wikidata.org/wiki/Q115478527]</v>
      </c>
      <c r="K73" s="19"/>
    </row>
    <row r="74" ht="15.75" customHeight="1">
      <c r="A74" s="24" t="s">
        <v>118</v>
      </c>
      <c r="B74" s="25" t="s">
        <v>23</v>
      </c>
      <c r="C74" s="25" t="s">
        <v>18</v>
      </c>
      <c r="D74" s="26" t="s">
        <v>19</v>
      </c>
      <c r="E74" s="26" t="s">
        <v>20</v>
      </c>
      <c r="F74" s="29" t="s">
        <v>118</v>
      </c>
      <c r="G74" s="30" t="s">
        <v>21</v>
      </c>
      <c r="H74" s="30" t="s">
        <v>21</v>
      </c>
      <c r="I74" s="23"/>
      <c r="J74" s="31" t="str">
        <f> "[Personid: "&amp; VLOOKUP(A74,person_identifiers!A:B,2,FALSE) &amp; "]"</f>
        <v>[Personid: https://www.wikidata.org/wiki/Q115478527]</v>
      </c>
      <c r="K74" s="26"/>
    </row>
    <row r="75" ht="15.75" customHeight="1">
      <c r="A75" s="20" t="s">
        <v>121</v>
      </c>
      <c r="B75" s="25"/>
      <c r="C75" s="14" t="s">
        <v>18</v>
      </c>
      <c r="D75" s="21" t="s">
        <v>19</v>
      </c>
      <c r="E75" s="21" t="s">
        <v>20</v>
      </c>
      <c r="F75" s="30" t="s">
        <v>121</v>
      </c>
      <c r="G75" s="30" t="s">
        <v>101</v>
      </c>
      <c r="H75" s="30" t="s">
        <v>122</v>
      </c>
      <c r="I75" s="23"/>
      <c r="J75" s="33" t="str">
        <f>lifetime_note!$A$1 &amp; "[Personid: "&amp; VLOOKUP(A75,person_identifiers!A:B,2,FALSE) &amp; "]"</f>
        <v>Date range = lifetime of collector. [Personid: https://www.wikidata.org/wiki/Q18632379]</v>
      </c>
      <c r="K75" s="19"/>
    </row>
    <row r="76" ht="15.75" customHeight="1">
      <c r="A76" s="24" t="s">
        <v>121</v>
      </c>
      <c r="B76" s="25" t="s">
        <v>23</v>
      </c>
      <c r="C76" s="25" t="s">
        <v>18</v>
      </c>
      <c r="D76" s="26" t="s">
        <v>19</v>
      </c>
      <c r="E76" s="26" t="s">
        <v>20</v>
      </c>
      <c r="F76" s="29" t="s">
        <v>121</v>
      </c>
      <c r="G76" s="30" t="s">
        <v>21</v>
      </c>
      <c r="H76" s="30" t="s">
        <v>21</v>
      </c>
      <c r="I76" s="23"/>
      <c r="J76" s="31" t="str">
        <f> "[Personid: "&amp; VLOOKUP(A76,person_identifiers!A:B,2,FALSE) &amp; "]"</f>
        <v>[Personid: https://www.wikidata.org/wiki/Q18632379]</v>
      </c>
      <c r="K76" s="26"/>
    </row>
    <row r="77" ht="15.75" customHeight="1">
      <c r="A77" s="20" t="s">
        <v>123</v>
      </c>
      <c r="B77" s="14" t="s">
        <v>18</v>
      </c>
      <c r="C77" s="14" t="s">
        <v>18</v>
      </c>
      <c r="D77" s="21" t="s">
        <v>19</v>
      </c>
      <c r="E77" s="21" t="s">
        <v>20</v>
      </c>
      <c r="F77" s="30" t="s">
        <v>123</v>
      </c>
      <c r="G77" s="30" t="s">
        <v>21</v>
      </c>
      <c r="H77" s="30" t="s">
        <v>21</v>
      </c>
      <c r="I77" s="23"/>
      <c r="J77" s="31" t="str">
        <f> "[Personid: "&amp; VLOOKUP(A77,person_identifiers!A:B,2,FALSE) &amp; "]"</f>
        <v>[Personid: ]</v>
      </c>
      <c r="K77" s="19"/>
    </row>
    <row r="78" ht="15.75" customHeight="1">
      <c r="A78" s="20" t="s">
        <v>124</v>
      </c>
      <c r="B78" s="25"/>
      <c r="C78" s="14" t="s">
        <v>18</v>
      </c>
      <c r="D78" s="21" t="s">
        <v>19</v>
      </c>
      <c r="E78" s="21" t="s">
        <v>20</v>
      </c>
      <c r="F78" s="20" t="s">
        <v>124</v>
      </c>
      <c r="G78" s="30" t="s">
        <v>86</v>
      </c>
      <c r="H78" s="30" t="s">
        <v>125</v>
      </c>
      <c r="I78" s="23"/>
      <c r="J78" s="33" t="str">
        <f>lifetime_note!$A$1 &amp; "[Personid: "&amp; VLOOKUP(A78,person_identifiers!A:B,2,FALSE) &amp; "]"</f>
        <v>Date range = lifetime of collector. [Personid: https://www.wikidata.org/wiki/Q13220404]</v>
      </c>
      <c r="K78" s="37" t="s">
        <v>126</v>
      </c>
    </row>
    <row r="79" ht="15.75" customHeight="1">
      <c r="A79" s="20" t="s">
        <v>124</v>
      </c>
      <c r="B79" s="25" t="s">
        <v>23</v>
      </c>
      <c r="C79" s="14" t="s">
        <v>18</v>
      </c>
      <c r="D79" s="21" t="s">
        <v>19</v>
      </c>
      <c r="E79" s="21" t="s">
        <v>20</v>
      </c>
      <c r="F79" s="20" t="s">
        <v>124</v>
      </c>
      <c r="G79" s="30" t="s">
        <v>21</v>
      </c>
      <c r="H79" s="30" t="s">
        <v>21</v>
      </c>
      <c r="I79" s="23"/>
      <c r="J79" s="31" t="str">
        <f> "[Personid: "&amp; VLOOKUP(A79,person_identifiers!A:B,2,FALSE) &amp; "]"</f>
        <v>[Personid: https://www.wikidata.org/wiki/Q13220404]</v>
      </c>
      <c r="K79" s="37" t="s">
        <v>126</v>
      </c>
    </row>
    <row r="80" ht="15.75" customHeight="1">
      <c r="A80" s="20" t="s">
        <v>127</v>
      </c>
      <c r="B80" s="14" t="s">
        <v>18</v>
      </c>
      <c r="C80" s="14" t="s">
        <v>18</v>
      </c>
      <c r="D80" s="21" t="s">
        <v>19</v>
      </c>
      <c r="E80" s="21" t="s">
        <v>20</v>
      </c>
      <c r="F80" s="30" t="s">
        <v>127</v>
      </c>
      <c r="G80" s="30" t="s">
        <v>21</v>
      </c>
      <c r="H80" s="30" t="s">
        <v>21</v>
      </c>
      <c r="I80" s="23"/>
      <c r="J80" s="31" t="str">
        <f> "[Personid: "&amp; VLOOKUP(A80,person_identifiers!A:B,2,FALSE) &amp; "]"</f>
        <v>[Personid: ]</v>
      </c>
      <c r="K80" s="19"/>
    </row>
    <row r="81" ht="15.75" customHeight="1">
      <c r="A81" s="20" t="s">
        <v>128</v>
      </c>
      <c r="B81" s="25"/>
      <c r="C81" s="14" t="s">
        <v>18</v>
      </c>
      <c r="D81" s="21" t="s">
        <v>19</v>
      </c>
      <c r="E81" s="21" t="s">
        <v>20</v>
      </c>
      <c r="F81" s="30" t="s">
        <v>128</v>
      </c>
      <c r="G81" s="30" t="s">
        <v>129</v>
      </c>
      <c r="H81" s="30" t="s">
        <v>130</v>
      </c>
      <c r="I81" s="23"/>
      <c r="J81" s="33" t="str">
        <f>lifetime_note!$A$1 &amp; "[Personid: "&amp; VLOOKUP(A81,person_identifiers!A:B,2,FALSE) &amp; "]"</f>
        <v>Date range = lifetime of collector. [Personid: https://www.wikidata.org/wiki/Q115478554]</v>
      </c>
      <c r="K81" s="19"/>
    </row>
    <row r="82" ht="15.75" customHeight="1">
      <c r="A82" s="24" t="s">
        <v>128</v>
      </c>
      <c r="B82" s="25" t="s">
        <v>23</v>
      </c>
      <c r="C82" s="25" t="s">
        <v>18</v>
      </c>
      <c r="D82" s="26" t="s">
        <v>19</v>
      </c>
      <c r="E82" s="26" t="s">
        <v>20</v>
      </c>
      <c r="F82" s="29" t="s">
        <v>128</v>
      </c>
      <c r="G82" s="30" t="s">
        <v>21</v>
      </c>
      <c r="H82" s="30" t="s">
        <v>21</v>
      </c>
      <c r="I82" s="23"/>
      <c r="J82" s="31" t="str">
        <f> "[Personid: "&amp; VLOOKUP(A82,person_identifiers!A:B,2,FALSE) &amp; "]"</f>
        <v>[Personid: https://www.wikidata.org/wiki/Q115478554]</v>
      </c>
      <c r="K82" s="26"/>
    </row>
    <row r="83" ht="15.75" customHeight="1">
      <c r="A83" s="20" t="s">
        <v>131</v>
      </c>
      <c r="B83" s="25"/>
      <c r="C83" s="14" t="s">
        <v>18</v>
      </c>
      <c r="D83" s="21" t="s">
        <v>19</v>
      </c>
      <c r="E83" s="21" t="s">
        <v>20</v>
      </c>
      <c r="F83" s="30" t="s">
        <v>131</v>
      </c>
      <c r="G83" s="30" t="s">
        <v>132</v>
      </c>
      <c r="H83" s="30" t="s">
        <v>84</v>
      </c>
      <c r="I83" s="23"/>
      <c r="J83" s="33" t="str">
        <f>lifetime_note!$A$1 &amp; "[Personid: "&amp; VLOOKUP(A83,person_identifiers!A:B,2,FALSE) &amp; "]"</f>
        <v>Date range = lifetime of collector. [Personid: https://www.wikidata.org/wiki/Q4096302]</v>
      </c>
      <c r="K83" s="19"/>
    </row>
    <row r="84" ht="15.75" customHeight="1">
      <c r="A84" s="24" t="s">
        <v>131</v>
      </c>
      <c r="B84" s="25" t="s">
        <v>23</v>
      </c>
      <c r="C84" s="25" t="s">
        <v>18</v>
      </c>
      <c r="D84" s="26" t="s">
        <v>19</v>
      </c>
      <c r="E84" s="26" t="s">
        <v>20</v>
      </c>
      <c r="F84" s="29" t="s">
        <v>131</v>
      </c>
      <c r="G84" s="30" t="s">
        <v>21</v>
      </c>
      <c r="H84" s="30" t="s">
        <v>21</v>
      </c>
      <c r="I84" s="23"/>
      <c r="J84" s="31" t="str">
        <f> "[Personid: "&amp; VLOOKUP(A84,person_identifiers!A:B,2,FALSE) &amp; "]"</f>
        <v>[Personid: https://www.wikidata.org/wiki/Q4096302]</v>
      </c>
      <c r="K84" s="26"/>
    </row>
    <row r="85" ht="15.75" customHeight="1">
      <c r="A85" s="20" t="s">
        <v>133</v>
      </c>
      <c r="B85" s="14" t="s">
        <v>18</v>
      </c>
      <c r="C85" s="14" t="s">
        <v>18</v>
      </c>
      <c r="D85" s="21" t="s">
        <v>19</v>
      </c>
      <c r="E85" s="21" t="s">
        <v>20</v>
      </c>
      <c r="F85" s="30" t="s">
        <v>133</v>
      </c>
      <c r="G85" s="30" t="s">
        <v>21</v>
      </c>
      <c r="H85" s="30" t="s">
        <v>21</v>
      </c>
      <c r="I85" s="23"/>
      <c r="J85" s="31" t="str">
        <f> "[Personid: "&amp; VLOOKUP(A85,person_identifiers!A:B,2,FALSE) &amp; "]"</f>
        <v>[Personid: ]</v>
      </c>
      <c r="K85" s="19"/>
    </row>
    <row r="86" ht="15.75" customHeight="1">
      <c r="A86" s="20" t="s">
        <v>134</v>
      </c>
      <c r="B86" s="25"/>
      <c r="C86" s="14" t="s">
        <v>18</v>
      </c>
      <c r="D86" s="21" t="s">
        <v>19</v>
      </c>
      <c r="E86" s="21" t="s">
        <v>20</v>
      </c>
      <c r="F86" s="30" t="s">
        <v>134</v>
      </c>
      <c r="G86" s="30" t="s">
        <v>135</v>
      </c>
      <c r="H86" s="30" t="s">
        <v>66</v>
      </c>
      <c r="I86" s="23"/>
      <c r="J86" s="33" t="str">
        <f>lifetime_note!$A$1 &amp; "[Personid: "&amp; VLOOKUP(A86,person_identifiers!A:B,2,FALSE) &amp; "]"</f>
        <v>Date range = lifetime of collector. [Personid: https://www.wikidata.org/wiki/Q18237887]</v>
      </c>
      <c r="K86" s="19"/>
    </row>
    <row r="87" ht="15.75" customHeight="1">
      <c r="A87" s="24" t="s">
        <v>134</v>
      </c>
      <c r="B87" s="25" t="s">
        <v>23</v>
      </c>
      <c r="C87" s="25" t="s">
        <v>18</v>
      </c>
      <c r="D87" s="26" t="s">
        <v>19</v>
      </c>
      <c r="E87" s="26" t="s">
        <v>20</v>
      </c>
      <c r="F87" s="29" t="s">
        <v>134</v>
      </c>
      <c r="G87" s="30" t="s">
        <v>21</v>
      </c>
      <c r="H87" s="30" t="s">
        <v>21</v>
      </c>
      <c r="I87" s="23"/>
      <c r="J87" s="31" t="str">
        <f> "[Personid: "&amp; VLOOKUP(A87,person_identifiers!A:B,2,FALSE) &amp; "]"</f>
        <v>[Personid: https://www.wikidata.org/wiki/Q18237887]</v>
      </c>
      <c r="K87" s="26"/>
    </row>
    <row r="88" ht="15.75" customHeight="1">
      <c r="A88" s="20" t="s">
        <v>136</v>
      </c>
      <c r="B88" s="25"/>
      <c r="C88" s="14" t="s">
        <v>18</v>
      </c>
      <c r="D88" s="21" t="s">
        <v>19</v>
      </c>
      <c r="E88" s="21" t="s">
        <v>20</v>
      </c>
      <c r="F88" s="30" t="s">
        <v>136</v>
      </c>
      <c r="G88" s="30" t="s">
        <v>137</v>
      </c>
      <c r="H88" s="30" t="s">
        <v>138</v>
      </c>
      <c r="I88" s="23"/>
      <c r="J88" s="33" t="str">
        <f>lifetime_note!$A$1 &amp; "[Personid: "&amp; VLOOKUP(A88,person_identifiers!A:B,2,FALSE) &amp; "]"</f>
        <v>Date range = lifetime of collector. [Personid: ]</v>
      </c>
      <c r="K88" s="19"/>
    </row>
    <row r="89" ht="15.75" customHeight="1">
      <c r="A89" s="24" t="s">
        <v>136</v>
      </c>
      <c r="B89" s="25" t="s">
        <v>23</v>
      </c>
      <c r="C89" s="25" t="s">
        <v>18</v>
      </c>
      <c r="D89" s="26" t="s">
        <v>19</v>
      </c>
      <c r="E89" s="26" t="s">
        <v>20</v>
      </c>
      <c r="F89" s="29" t="s">
        <v>136</v>
      </c>
      <c r="G89" s="30" t="s">
        <v>21</v>
      </c>
      <c r="H89" s="30" t="s">
        <v>21</v>
      </c>
      <c r="I89" s="23"/>
      <c r="J89" s="31" t="str">
        <f> "[Personid: "&amp; VLOOKUP(A89,person_identifiers!A:B,2,FALSE) &amp; "]"</f>
        <v>[Personid: ]</v>
      </c>
      <c r="K89" s="26"/>
    </row>
    <row r="90" ht="15.75" customHeight="1">
      <c r="A90" s="20" t="s">
        <v>139</v>
      </c>
      <c r="B90" s="25"/>
      <c r="C90" s="14" t="s">
        <v>18</v>
      </c>
      <c r="D90" s="21" t="s">
        <v>19</v>
      </c>
      <c r="E90" s="21" t="s">
        <v>20</v>
      </c>
      <c r="F90" s="30" t="s">
        <v>139</v>
      </c>
      <c r="G90" s="30" t="s">
        <v>140</v>
      </c>
      <c r="H90" s="30" t="s">
        <v>141</v>
      </c>
      <c r="I90" s="23"/>
      <c r="J90" s="33" t="str">
        <f>lifetime_note!$A$1 &amp; "[Personid: "&amp; VLOOKUP(A90,person_identifiers!A:B,2,FALSE) &amp; "]"</f>
        <v>Date range = lifetime of collector. [Personid: https://www.wikidata.org/wiki/Q63922502]</v>
      </c>
      <c r="K90" s="19"/>
    </row>
    <row r="91" ht="15.75" customHeight="1">
      <c r="A91" s="24" t="s">
        <v>139</v>
      </c>
      <c r="B91" s="25" t="s">
        <v>23</v>
      </c>
      <c r="C91" s="25" t="s">
        <v>18</v>
      </c>
      <c r="D91" s="26" t="s">
        <v>19</v>
      </c>
      <c r="E91" s="26" t="s">
        <v>20</v>
      </c>
      <c r="F91" s="29" t="s">
        <v>139</v>
      </c>
      <c r="G91" s="30" t="s">
        <v>21</v>
      </c>
      <c r="H91" s="30" t="s">
        <v>21</v>
      </c>
      <c r="I91" s="23"/>
      <c r="J91" s="31" t="str">
        <f> "[Personid: "&amp; VLOOKUP(A91,person_identifiers!A:B,2,FALSE) &amp; "]"</f>
        <v>[Personid: https://www.wikidata.org/wiki/Q63922502]</v>
      </c>
      <c r="K91" s="26"/>
    </row>
    <row r="92" ht="15.75" customHeight="1">
      <c r="A92" s="20" t="s">
        <v>142</v>
      </c>
      <c r="B92" s="25"/>
      <c r="C92" s="14" t="s">
        <v>18</v>
      </c>
      <c r="D92" s="21" t="s">
        <v>19</v>
      </c>
      <c r="E92" s="21" t="s">
        <v>20</v>
      </c>
      <c r="F92" s="30" t="s">
        <v>142</v>
      </c>
      <c r="G92" s="30" t="s">
        <v>135</v>
      </c>
      <c r="H92" s="30" t="s">
        <v>143</v>
      </c>
      <c r="I92" s="23"/>
      <c r="J92" s="33" t="str">
        <f>lifetime_note!$A$1 &amp; "[Personid: "&amp; VLOOKUP(A92,person_identifiers!A:B,2,FALSE) &amp; "]"</f>
        <v>Date range = lifetime of collector. [Personid: https://www.wikidata.org/wiki/Q194214]</v>
      </c>
      <c r="K92" s="19"/>
    </row>
    <row r="93" ht="15.75" customHeight="1">
      <c r="A93" s="24" t="s">
        <v>142</v>
      </c>
      <c r="B93" s="25" t="s">
        <v>23</v>
      </c>
      <c r="C93" s="25" t="s">
        <v>18</v>
      </c>
      <c r="D93" s="26" t="s">
        <v>19</v>
      </c>
      <c r="E93" s="26" t="s">
        <v>20</v>
      </c>
      <c r="F93" s="29" t="s">
        <v>142</v>
      </c>
      <c r="G93" s="30" t="s">
        <v>21</v>
      </c>
      <c r="H93" s="30" t="s">
        <v>21</v>
      </c>
      <c r="I93" s="23"/>
      <c r="J93" s="31" t="str">
        <f> "[Personid: "&amp; VLOOKUP(A93,person_identifiers!A:B,2,FALSE) &amp; "]"</f>
        <v>[Personid: https://www.wikidata.org/wiki/Q194214]</v>
      </c>
      <c r="K93" s="26"/>
    </row>
    <row r="94" ht="15.75" customHeight="1">
      <c r="A94" s="20" t="s">
        <v>144</v>
      </c>
      <c r="B94" s="25"/>
      <c r="C94" s="14" t="s">
        <v>18</v>
      </c>
      <c r="D94" s="21" t="s">
        <v>19</v>
      </c>
      <c r="E94" s="21" t="s">
        <v>20</v>
      </c>
      <c r="F94" s="30" t="s">
        <v>144</v>
      </c>
      <c r="G94" s="30" t="s">
        <v>101</v>
      </c>
      <c r="H94" s="30" t="s">
        <v>145</v>
      </c>
      <c r="I94" s="23"/>
      <c r="J94" s="33" t="str">
        <f>lifetime_note!$A$1 &amp; "[Personid: "&amp; VLOOKUP(A94,person_identifiers!A:B,2,FALSE) &amp; "]"</f>
        <v>Date range = lifetime of collector. [Personid: https://www.wikidata.org/wiki/Q21505484]</v>
      </c>
      <c r="K94" s="19"/>
    </row>
    <row r="95" ht="15.75" customHeight="1">
      <c r="A95" s="24" t="s">
        <v>144</v>
      </c>
      <c r="B95" s="25" t="s">
        <v>23</v>
      </c>
      <c r="C95" s="25" t="s">
        <v>18</v>
      </c>
      <c r="D95" s="26" t="s">
        <v>19</v>
      </c>
      <c r="E95" s="26" t="s">
        <v>20</v>
      </c>
      <c r="F95" s="29" t="s">
        <v>144</v>
      </c>
      <c r="G95" s="30" t="s">
        <v>21</v>
      </c>
      <c r="H95" s="30" t="s">
        <v>21</v>
      </c>
      <c r="I95" s="23"/>
      <c r="J95" s="31" t="str">
        <f> "[Personid: "&amp; VLOOKUP(A95,person_identifiers!A:B,2,FALSE) &amp; "]"</f>
        <v>[Personid: https://www.wikidata.org/wiki/Q21505484]</v>
      </c>
      <c r="K95" s="26"/>
    </row>
    <row r="96" ht="15.75" customHeight="1">
      <c r="A96" s="20" t="s">
        <v>146</v>
      </c>
      <c r="B96" s="25"/>
      <c r="C96" s="14" t="s">
        <v>18</v>
      </c>
      <c r="D96" s="21" t="s">
        <v>19</v>
      </c>
      <c r="E96" s="21" t="s">
        <v>20</v>
      </c>
      <c r="F96" s="30" t="s">
        <v>146</v>
      </c>
      <c r="G96" s="30" t="s">
        <v>24</v>
      </c>
      <c r="H96" s="30" t="s">
        <v>147</v>
      </c>
      <c r="I96" s="23"/>
      <c r="J96" s="33" t="str">
        <f>lifetime_note!$A$1 &amp; "[Personid: "&amp; VLOOKUP(A96,person_identifiers!A:B,2,FALSE) &amp; "]"</f>
        <v>Date range = lifetime of collector. [Personid: https://www.wikidata.org/wiki/Q11875582]</v>
      </c>
      <c r="K96" s="19"/>
    </row>
    <row r="97" ht="15.75" customHeight="1">
      <c r="A97" s="24" t="s">
        <v>146</v>
      </c>
      <c r="B97" s="25" t="s">
        <v>23</v>
      </c>
      <c r="C97" s="25" t="s">
        <v>18</v>
      </c>
      <c r="D97" s="26" t="s">
        <v>19</v>
      </c>
      <c r="E97" s="26" t="s">
        <v>20</v>
      </c>
      <c r="F97" s="29" t="s">
        <v>146</v>
      </c>
      <c r="G97" s="30" t="s">
        <v>21</v>
      </c>
      <c r="H97" s="30" t="s">
        <v>21</v>
      </c>
      <c r="I97" s="23"/>
      <c r="J97" s="31" t="str">
        <f> "[Personid: "&amp; VLOOKUP(A97,person_identifiers!A:B,2,FALSE) &amp; "]"</f>
        <v>[Personid: https://www.wikidata.org/wiki/Q11875582]</v>
      </c>
      <c r="K97" s="26"/>
    </row>
    <row r="98" ht="15.75" customHeight="1">
      <c r="A98" s="20" t="s">
        <v>148</v>
      </c>
      <c r="B98" s="14" t="s">
        <v>18</v>
      </c>
      <c r="C98" s="14" t="s">
        <v>18</v>
      </c>
      <c r="D98" s="21" t="s">
        <v>19</v>
      </c>
      <c r="E98" s="21" t="s">
        <v>20</v>
      </c>
      <c r="F98" s="30" t="s">
        <v>148</v>
      </c>
      <c r="G98" s="30" t="s">
        <v>21</v>
      </c>
      <c r="H98" s="30" t="s">
        <v>21</v>
      </c>
      <c r="I98" s="23"/>
      <c r="J98" s="31" t="str">
        <f> "[Personid: "&amp; VLOOKUP(A98,person_identifiers!A:B,2,FALSE) &amp; "]"</f>
        <v>[Personid: ]</v>
      </c>
      <c r="K98" s="19"/>
    </row>
    <row r="99" ht="15.75" customHeight="1">
      <c r="A99" s="20" t="s">
        <v>149</v>
      </c>
      <c r="B99" s="25"/>
      <c r="C99" s="14" t="s">
        <v>18</v>
      </c>
      <c r="D99" s="21" t="s">
        <v>19</v>
      </c>
      <c r="E99" s="21" t="s">
        <v>20</v>
      </c>
      <c r="F99" s="30" t="s">
        <v>149</v>
      </c>
      <c r="G99" s="30" t="s">
        <v>150</v>
      </c>
      <c r="H99" s="30" t="s">
        <v>75</v>
      </c>
      <c r="I99" s="23"/>
      <c r="J99" s="33" t="str">
        <f>lifetime_note!$A$1 &amp; "[Personid: "&amp; VLOOKUP(A99,person_identifiers!A:B,2,FALSE) &amp; "]"</f>
        <v>Date range = lifetime of collector. [Personid: https://www.wikidata.org/wiki/Q115349454]</v>
      </c>
      <c r="K99" s="19"/>
    </row>
    <row r="100" ht="15.75" customHeight="1">
      <c r="A100" s="24" t="s">
        <v>149</v>
      </c>
      <c r="B100" s="25" t="s">
        <v>23</v>
      </c>
      <c r="C100" s="25" t="s">
        <v>18</v>
      </c>
      <c r="D100" s="26" t="s">
        <v>19</v>
      </c>
      <c r="E100" s="26" t="s">
        <v>20</v>
      </c>
      <c r="F100" s="29" t="s">
        <v>149</v>
      </c>
      <c r="G100" s="30" t="s">
        <v>21</v>
      </c>
      <c r="H100" s="30" t="s">
        <v>21</v>
      </c>
      <c r="I100" s="23"/>
      <c r="J100" s="31" t="str">
        <f> "[Personid: "&amp; VLOOKUP(A100,person_identifiers!A:B,2,FALSE) &amp; "]"</f>
        <v>[Personid: https://www.wikidata.org/wiki/Q115349454]</v>
      </c>
      <c r="K100" s="26"/>
    </row>
    <row r="101" ht="15.75" customHeight="1">
      <c r="A101" s="20" t="s">
        <v>151</v>
      </c>
      <c r="B101" s="25"/>
      <c r="C101" s="14" t="s">
        <v>18</v>
      </c>
      <c r="D101" s="21" t="s">
        <v>19</v>
      </c>
      <c r="E101" s="21" t="s">
        <v>20</v>
      </c>
      <c r="F101" s="30" t="s">
        <v>151</v>
      </c>
      <c r="G101" s="30" t="s">
        <v>152</v>
      </c>
      <c r="H101" s="30" t="s">
        <v>153</v>
      </c>
      <c r="I101" s="23"/>
      <c r="J101" s="33" t="str">
        <f>lifetime_note!$A$1 &amp; "[Personid: "&amp; VLOOKUP(A101,person_identifiers!A:B,2,FALSE) &amp; "]"</f>
        <v>Date range = lifetime of collector. [Personid: https://www.wikidata.org/wiki/Q113661268]</v>
      </c>
      <c r="K101" s="19"/>
    </row>
    <row r="102" ht="15.75" customHeight="1">
      <c r="A102" s="24" t="s">
        <v>151</v>
      </c>
      <c r="B102" s="25" t="s">
        <v>23</v>
      </c>
      <c r="C102" s="25" t="s">
        <v>18</v>
      </c>
      <c r="D102" s="26" t="s">
        <v>19</v>
      </c>
      <c r="E102" s="26" t="s">
        <v>20</v>
      </c>
      <c r="F102" s="29" t="s">
        <v>151</v>
      </c>
      <c r="G102" s="30" t="s">
        <v>21</v>
      </c>
      <c r="H102" s="30" t="s">
        <v>21</v>
      </c>
      <c r="I102" s="23"/>
      <c r="J102" s="31" t="str">
        <f> "[Personid: "&amp; VLOOKUP(A102,person_identifiers!A:B,2,FALSE) &amp; "]"</f>
        <v>[Personid: https://www.wikidata.org/wiki/Q113661268]</v>
      </c>
      <c r="K102" s="26"/>
    </row>
    <row r="103" ht="15.75" customHeight="1">
      <c r="A103" s="20" t="s">
        <v>154</v>
      </c>
      <c r="B103" s="25"/>
      <c r="C103" s="14" t="s">
        <v>18</v>
      </c>
      <c r="D103" s="21" t="s">
        <v>19</v>
      </c>
      <c r="E103" s="21" t="s">
        <v>20</v>
      </c>
      <c r="F103" s="30" t="s">
        <v>154</v>
      </c>
      <c r="G103" s="30" t="s">
        <v>155</v>
      </c>
      <c r="H103" s="30" t="s">
        <v>125</v>
      </c>
      <c r="I103" s="23"/>
      <c r="J103" s="33" t="str">
        <f>lifetime_note!$A$1 &amp; "[Personid: "&amp; VLOOKUP(A103,person_identifiers!A:B,2,FALSE) &amp; "]"</f>
        <v>Date range = lifetime of collector. [Personid: https://www.wikidata.org/wiki/Q115478576]</v>
      </c>
      <c r="K103" s="19"/>
    </row>
    <row r="104" ht="15.75" customHeight="1">
      <c r="A104" s="24" t="s">
        <v>154</v>
      </c>
      <c r="B104" s="25" t="s">
        <v>23</v>
      </c>
      <c r="C104" s="25" t="s">
        <v>18</v>
      </c>
      <c r="D104" s="26" t="s">
        <v>19</v>
      </c>
      <c r="E104" s="26" t="s">
        <v>20</v>
      </c>
      <c r="F104" s="29" t="s">
        <v>154</v>
      </c>
      <c r="G104" s="30" t="s">
        <v>21</v>
      </c>
      <c r="H104" s="30" t="s">
        <v>21</v>
      </c>
      <c r="I104" s="23"/>
      <c r="J104" s="31" t="str">
        <f> "[Personid: "&amp; VLOOKUP(A104,person_identifiers!A:B,2,FALSE) &amp; "]"</f>
        <v>[Personid: https://www.wikidata.org/wiki/Q115478576]</v>
      </c>
      <c r="K104" s="26"/>
    </row>
    <row r="105" ht="15.75" customHeight="1">
      <c r="A105" s="20" t="s">
        <v>156</v>
      </c>
      <c r="B105" s="25"/>
      <c r="C105" s="14" t="s">
        <v>18</v>
      </c>
      <c r="D105" s="21" t="s">
        <v>19</v>
      </c>
      <c r="E105" s="21" t="s">
        <v>20</v>
      </c>
      <c r="F105" s="30" t="s">
        <v>156</v>
      </c>
      <c r="G105" s="30" t="s">
        <v>157</v>
      </c>
      <c r="H105" s="30" t="s">
        <v>158</v>
      </c>
      <c r="I105" s="23"/>
      <c r="J105" s="33" t="str">
        <f>lifetime_note!$A$1 &amp; "[Personid: "&amp; VLOOKUP(A105,person_identifiers!A:B,2,FALSE) &amp; "]"</f>
        <v>Date range = lifetime of collector. [Personid: https://www.wikidata.org/wiki/Q21508077]</v>
      </c>
      <c r="K105" s="19"/>
    </row>
    <row r="106" ht="15.75" customHeight="1">
      <c r="A106" s="24" t="s">
        <v>156</v>
      </c>
      <c r="B106" s="25" t="s">
        <v>23</v>
      </c>
      <c r="C106" s="25" t="s">
        <v>18</v>
      </c>
      <c r="D106" s="26" t="s">
        <v>19</v>
      </c>
      <c r="E106" s="26" t="s">
        <v>20</v>
      </c>
      <c r="F106" s="29" t="s">
        <v>156</v>
      </c>
      <c r="G106" s="30" t="s">
        <v>21</v>
      </c>
      <c r="H106" s="30" t="s">
        <v>21</v>
      </c>
      <c r="I106" s="23"/>
      <c r="J106" s="31" t="str">
        <f> "[Personid: "&amp; VLOOKUP(A106,person_identifiers!A:B,2,FALSE) &amp; "]"</f>
        <v>[Personid: https://www.wikidata.org/wiki/Q21508077]</v>
      </c>
      <c r="K106" s="26"/>
    </row>
    <row r="107" ht="15.75" customHeight="1">
      <c r="A107" s="20" t="s">
        <v>159</v>
      </c>
      <c r="B107" s="25"/>
      <c r="C107" s="14" t="s">
        <v>18</v>
      </c>
      <c r="D107" s="21" t="s">
        <v>19</v>
      </c>
      <c r="E107" s="21" t="s">
        <v>20</v>
      </c>
      <c r="F107" s="30" t="s">
        <v>159</v>
      </c>
      <c r="G107" s="30" t="s">
        <v>68</v>
      </c>
      <c r="H107" s="30" t="s">
        <v>125</v>
      </c>
      <c r="I107" s="23"/>
      <c r="J107" s="33" t="str">
        <f>lifetime_note!$A$1 &amp; "[Personid: "&amp; VLOOKUP(A107,person_identifiers!A:B,2,FALSE) &amp; "]"</f>
        <v>Date range = lifetime of collector. [Personid: https://www.wikidata.org/wiki/Q115478582]</v>
      </c>
      <c r="K107" s="19"/>
    </row>
    <row r="108" ht="15.75" customHeight="1">
      <c r="A108" s="24" t="s">
        <v>159</v>
      </c>
      <c r="B108" s="25" t="s">
        <v>23</v>
      </c>
      <c r="C108" s="25" t="s">
        <v>18</v>
      </c>
      <c r="D108" s="26" t="s">
        <v>19</v>
      </c>
      <c r="E108" s="26" t="s">
        <v>20</v>
      </c>
      <c r="F108" s="29" t="s">
        <v>159</v>
      </c>
      <c r="G108" s="30" t="s">
        <v>21</v>
      </c>
      <c r="H108" s="30" t="s">
        <v>21</v>
      </c>
      <c r="I108" s="23"/>
      <c r="J108" s="31" t="str">
        <f> "[Personid: "&amp; VLOOKUP(A108,person_identifiers!A:B,2,FALSE) &amp; "]"</f>
        <v>[Personid: https://www.wikidata.org/wiki/Q115478582]</v>
      </c>
      <c r="K108" s="26"/>
    </row>
    <row r="109" ht="15.75" customHeight="1">
      <c r="A109" s="20" t="s">
        <v>160</v>
      </c>
      <c r="B109" s="25"/>
      <c r="C109" s="14" t="s">
        <v>18</v>
      </c>
      <c r="D109" s="21" t="s">
        <v>19</v>
      </c>
      <c r="E109" s="21" t="s">
        <v>20</v>
      </c>
      <c r="F109" s="30" t="s">
        <v>160</v>
      </c>
      <c r="G109" s="30" t="s">
        <v>161</v>
      </c>
      <c r="H109" s="30" t="s">
        <v>162</v>
      </c>
      <c r="I109" s="23"/>
      <c r="J109" s="33" t="str">
        <f>lifetime_note!$A$1 &amp; "[Personid: "&amp; VLOOKUP(A109,person_identifiers!A:B,2,FALSE) &amp; "]"</f>
        <v>Date range = lifetime of collector. [Personid: https://www.wikidata.org/wiki/Q115349687]</v>
      </c>
      <c r="K109" s="19"/>
    </row>
    <row r="110" ht="15.75" customHeight="1">
      <c r="A110" s="24" t="s">
        <v>160</v>
      </c>
      <c r="B110" s="25" t="s">
        <v>23</v>
      </c>
      <c r="C110" s="25" t="s">
        <v>18</v>
      </c>
      <c r="D110" s="26" t="s">
        <v>19</v>
      </c>
      <c r="E110" s="26" t="s">
        <v>20</v>
      </c>
      <c r="F110" s="29" t="s">
        <v>160</v>
      </c>
      <c r="G110" s="30" t="s">
        <v>21</v>
      </c>
      <c r="H110" s="30" t="s">
        <v>21</v>
      </c>
      <c r="I110" s="23"/>
      <c r="J110" s="31" t="str">
        <f> "[Personid: "&amp; VLOOKUP(A110,person_identifiers!A:B,2,FALSE) &amp; "]"</f>
        <v>[Personid: https://www.wikidata.org/wiki/Q115349687]</v>
      </c>
      <c r="K110" s="26"/>
    </row>
    <row r="111" ht="15.75" customHeight="1">
      <c r="A111" s="20" t="s">
        <v>163</v>
      </c>
      <c r="B111" s="25"/>
      <c r="C111" s="14" t="s">
        <v>18</v>
      </c>
      <c r="D111" s="21" t="s">
        <v>19</v>
      </c>
      <c r="E111" s="21" t="s">
        <v>20</v>
      </c>
      <c r="F111" s="30" t="s">
        <v>163</v>
      </c>
      <c r="G111" s="30" t="s">
        <v>164</v>
      </c>
      <c r="H111" s="30" t="s">
        <v>165</v>
      </c>
      <c r="I111" s="23"/>
      <c r="J111" s="33" t="str">
        <f>lifetime_note!$A$1 &amp; "[Personid: "&amp; VLOOKUP(A111,person_identifiers!A:B,2,FALSE) &amp; "]"</f>
        <v>Date range = lifetime of collector. [Personid: https://www.wikidata.org/wiki/Q55625945]</v>
      </c>
      <c r="K111" s="19"/>
    </row>
    <row r="112" ht="15.75" customHeight="1">
      <c r="A112" s="24" t="s">
        <v>163</v>
      </c>
      <c r="B112" s="25" t="s">
        <v>23</v>
      </c>
      <c r="C112" s="25" t="s">
        <v>18</v>
      </c>
      <c r="D112" s="26" t="s">
        <v>19</v>
      </c>
      <c r="E112" s="26" t="s">
        <v>20</v>
      </c>
      <c r="F112" s="29" t="s">
        <v>163</v>
      </c>
      <c r="G112" s="30" t="s">
        <v>21</v>
      </c>
      <c r="H112" s="30" t="s">
        <v>21</v>
      </c>
      <c r="I112" s="23"/>
      <c r="J112" s="31" t="str">
        <f> "[Personid: "&amp; VLOOKUP(A112,person_identifiers!A:B,2,FALSE) &amp; "]"</f>
        <v>[Personid: https://www.wikidata.org/wiki/Q55625945]</v>
      </c>
      <c r="K112" s="26"/>
    </row>
    <row r="113" ht="15.75" customHeight="1">
      <c r="A113" s="20" t="s">
        <v>166</v>
      </c>
      <c r="B113" s="14" t="s">
        <v>18</v>
      </c>
      <c r="C113" s="14" t="s">
        <v>18</v>
      </c>
      <c r="D113" s="21" t="s">
        <v>19</v>
      </c>
      <c r="E113" s="21" t="s">
        <v>20</v>
      </c>
      <c r="F113" s="30" t="s">
        <v>166</v>
      </c>
      <c r="G113" s="30" t="s">
        <v>21</v>
      </c>
      <c r="H113" s="30" t="s">
        <v>21</v>
      </c>
      <c r="I113" s="23"/>
      <c r="J113" s="31" t="str">
        <f> "[Personid: "&amp; VLOOKUP(A113,person_identifiers!A:B,2,FALSE) &amp; "]"</f>
        <v>[Personid: ]</v>
      </c>
      <c r="K113" s="19"/>
    </row>
    <row r="114" ht="15.75" customHeight="1">
      <c r="A114" s="20" t="s">
        <v>167</v>
      </c>
      <c r="B114" s="25"/>
      <c r="C114" s="14" t="s">
        <v>18</v>
      </c>
      <c r="D114" s="21" t="s">
        <v>19</v>
      </c>
      <c r="E114" s="21" t="s">
        <v>20</v>
      </c>
      <c r="F114" s="30" t="s">
        <v>167</v>
      </c>
      <c r="G114" s="30" t="s">
        <v>168</v>
      </c>
      <c r="H114" s="30" t="s">
        <v>169</v>
      </c>
      <c r="I114" s="23"/>
      <c r="J114" s="33" t="str">
        <f>lifetime_note!$A$1 &amp; "[Personid: "&amp; VLOOKUP(A114,person_identifiers!A:B,2,FALSE) &amp; "]"</f>
        <v>Date range = lifetime of collector. [Personid: https://www.wikidata.org/wiki/Q28028859]</v>
      </c>
      <c r="K114" s="19"/>
    </row>
    <row r="115" ht="15.75" customHeight="1">
      <c r="A115" s="24" t="s">
        <v>167</v>
      </c>
      <c r="B115" s="25" t="s">
        <v>23</v>
      </c>
      <c r="C115" s="25" t="s">
        <v>18</v>
      </c>
      <c r="D115" s="26" t="s">
        <v>19</v>
      </c>
      <c r="E115" s="26" t="s">
        <v>20</v>
      </c>
      <c r="F115" s="29" t="s">
        <v>167</v>
      </c>
      <c r="G115" s="30" t="s">
        <v>21</v>
      </c>
      <c r="H115" s="30" t="s">
        <v>21</v>
      </c>
      <c r="I115" s="23"/>
      <c r="J115" s="31" t="str">
        <f> "[Personid: "&amp; VLOOKUP(A115,person_identifiers!A:B,2,FALSE) &amp; "]"</f>
        <v>[Personid: https://www.wikidata.org/wiki/Q28028859]</v>
      </c>
      <c r="K115" s="26"/>
    </row>
    <row r="116" ht="15.75" customHeight="1">
      <c r="A116" s="20" t="s">
        <v>170</v>
      </c>
      <c r="B116" s="25"/>
      <c r="C116" s="14" t="s">
        <v>18</v>
      </c>
      <c r="D116" s="21" t="s">
        <v>19</v>
      </c>
      <c r="E116" s="21" t="s">
        <v>20</v>
      </c>
      <c r="F116" s="30" t="s">
        <v>170</v>
      </c>
      <c r="G116" s="30" t="s">
        <v>171</v>
      </c>
      <c r="H116" s="30" t="s">
        <v>172</v>
      </c>
      <c r="I116" s="23"/>
      <c r="J116" s="33" t="str">
        <f>lifetime_note!$A$1 &amp; "[Personid: "&amp; VLOOKUP(A116,person_identifiers!A:B,2,FALSE) &amp; "]"</f>
        <v>Date range = lifetime of collector. [Personid: https://www.wikidata.org/wiki/Q115349784]</v>
      </c>
      <c r="K116" s="19"/>
    </row>
    <row r="117" ht="15.75" customHeight="1">
      <c r="A117" s="24" t="s">
        <v>170</v>
      </c>
      <c r="B117" s="25" t="s">
        <v>23</v>
      </c>
      <c r="C117" s="25" t="s">
        <v>18</v>
      </c>
      <c r="D117" s="26" t="s">
        <v>19</v>
      </c>
      <c r="E117" s="26" t="s">
        <v>20</v>
      </c>
      <c r="F117" s="29" t="s">
        <v>170</v>
      </c>
      <c r="G117" s="30" t="s">
        <v>21</v>
      </c>
      <c r="H117" s="30" t="s">
        <v>21</v>
      </c>
      <c r="I117" s="23"/>
      <c r="J117" s="31" t="str">
        <f> "[Personid: "&amp; VLOOKUP(A117,person_identifiers!A:B,2,FALSE) &amp; "]"</f>
        <v>[Personid: https://www.wikidata.org/wiki/Q115349784]</v>
      </c>
      <c r="K117" s="26"/>
    </row>
    <row r="118" ht="15.75" customHeight="1">
      <c r="A118" s="20" t="s">
        <v>173</v>
      </c>
      <c r="B118" s="25"/>
      <c r="C118" s="14" t="s">
        <v>18</v>
      </c>
      <c r="D118" s="21" t="s">
        <v>19</v>
      </c>
      <c r="E118" s="21" t="s">
        <v>20</v>
      </c>
      <c r="F118" s="30" t="s">
        <v>173</v>
      </c>
      <c r="G118" s="30" t="s">
        <v>174</v>
      </c>
      <c r="H118" s="30" t="s">
        <v>175</v>
      </c>
      <c r="I118" s="23"/>
      <c r="J118" s="33" t="str">
        <f>lifetime_note!$A$1 &amp; "[Personid: "&amp; VLOOKUP(A118,person_identifiers!A:B,2,FALSE) &amp; "]"</f>
        <v>Date range = lifetime of collector. [Personid: https://www.wikidata.org/wiki/Q76869861]</v>
      </c>
      <c r="K118" s="19"/>
    </row>
    <row r="119" ht="15.75" customHeight="1">
      <c r="A119" s="24" t="s">
        <v>173</v>
      </c>
      <c r="B119" s="25" t="s">
        <v>23</v>
      </c>
      <c r="C119" s="25" t="s">
        <v>18</v>
      </c>
      <c r="D119" s="26" t="s">
        <v>19</v>
      </c>
      <c r="E119" s="26" t="s">
        <v>20</v>
      </c>
      <c r="F119" s="29" t="s">
        <v>173</v>
      </c>
      <c r="G119" s="30" t="s">
        <v>21</v>
      </c>
      <c r="H119" s="30" t="s">
        <v>21</v>
      </c>
      <c r="I119" s="23"/>
      <c r="J119" s="31" t="str">
        <f> "[Personid: "&amp; VLOOKUP(A119,person_identifiers!A:B,2,FALSE) &amp; "]"</f>
        <v>[Personid: https://www.wikidata.org/wiki/Q76869861]</v>
      </c>
      <c r="K119" s="26"/>
    </row>
    <row r="120" ht="15.75" customHeight="1">
      <c r="A120" s="20" t="s">
        <v>176</v>
      </c>
      <c r="B120" s="14" t="s">
        <v>18</v>
      </c>
      <c r="C120" s="14" t="s">
        <v>18</v>
      </c>
      <c r="D120" s="21" t="s">
        <v>19</v>
      </c>
      <c r="E120" s="21" t="s">
        <v>20</v>
      </c>
      <c r="F120" s="30" t="s">
        <v>176</v>
      </c>
      <c r="G120" s="30" t="s">
        <v>21</v>
      </c>
      <c r="H120" s="30" t="s">
        <v>21</v>
      </c>
      <c r="I120" s="23"/>
      <c r="J120" s="31" t="str">
        <f> "[Personid: "&amp; VLOOKUP(A120,person_identifiers!A:B,2,FALSE) &amp; "]"</f>
        <v>[Personid: ]</v>
      </c>
      <c r="K120" s="19"/>
    </row>
    <row r="121" ht="15.75" customHeight="1">
      <c r="A121" s="20" t="s">
        <v>177</v>
      </c>
      <c r="B121" s="25"/>
      <c r="C121" s="14" t="s">
        <v>18</v>
      </c>
      <c r="D121" s="21" t="s">
        <v>19</v>
      </c>
      <c r="E121" s="21" t="s">
        <v>20</v>
      </c>
      <c r="F121" s="30" t="s">
        <v>177</v>
      </c>
      <c r="G121" s="30" t="s">
        <v>36</v>
      </c>
      <c r="H121" s="30" t="s">
        <v>178</v>
      </c>
      <c r="I121" s="23"/>
      <c r="J121" s="33" t="str">
        <f>lifetime_note!$A$1 &amp; "[Personid: "&amp; VLOOKUP(A121,person_identifiers!A:B,2,FALSE) &amp; "]"</f>
        <v>Date range = lifetime of collector. [Personid: https://www.wikidata.org/wiki/Q115478594]</v>
      </c>
      <c r="K121" s="19"/>
    </row>
    <row r="122" ht="15.75" customHeight="1">
      <c r="A122" s="24" t="s">
        <v>177</v>
      </c>
      <c r="B122" s="25" t="s">
        <v>23</v>
      </c>
      <c r="C122" s="25" t="s">
        <v>18</v>
      </c>
      <c r="D122" s="26" t="s">
        <v>19</v>
      </c>
      <c r="E122" s="26" t="s">
        <v>20</v>
      </c>
      <c r="F122" s="29" t="s">
        <v>177</v>
      </c>
      <c r="G122" s="30" t="s">
        <v>21</v>
      </c>
      <c r="H122" s="30" t="s">
        <v>21</v>
      </c>
      <c r="I122" s="23"/>
      <c r="J122" s="31" t="str">
        <f> "[Personid: "&amp; VLOOKUP(A122,person_identifiers!A:B,2,FALSE) &amp; "]"</f>
        <v>[Personid: https://www.wikidata.org/wiki/Q115478594]</v>
      </c>
      <c r="K122" s="26"/>
    </row>
    <row r="123" ht="15.75" customHeight="1">
      <c r="A123" s="20" t="s">
        <v>179</v>
      </c>
      <c r="B123" s="25"/>
      <c r="C123" s="14" t="s">
        <v>18</v>
      </c>
      <c r="D123" s="21" t="s">
        <v>19</v>
      </c>
      <c r="E123" s="21" t="s">
        <v>20</v>
      </c>
      <c r="F123" s="30" t="s">
        <v>179</v>
      </c>
      <c r="G123" s="30" t="s">
        <v>180</v>
      </c>
      <c r="H123" s="30" t="s">
        <v>181</v>
      </c>
      <c r="I123" s="23"/>
      <c r="J123" s="33" t="str">
        <f>lifetime_note!$A$1 &amp; "[Personid: "&amp; VLOOKUP(A123,person_identifiers!A:B,2,FALSE) &amp; "]"</f>
        <v>Date range = lifetime of collector. [Personid: https://www.wikidata.org/wiki/Q115478633]</v>
      </c>
      <c r="K123" s="19"/>
    </row>
    <row r="124" ht="15.75" customHeight="1">
      <c r="A124" s="24" t="s">
        <v>179</v>
      </c>
      <c r="B124" s="25" t="s">
        <v>23</v>
      </c>
      <c r="C124" s="25" t="s">
        <v>18</v>
      </c>
      <c r="D124" s="26" t="s">
        <v>19</v>
      </c>
      <c r="E124" s="26" t="s">
        <v>20</v>
      </c>
      <c r="F124" s="29" t="s">
        <v>179</v>
      </c>
      <c r="G124" s="30" t="s">
        <v>21</v>
      </c>
      <c r="H124" s="30" t="s">
        <v>21</v>
      </c>
      <c r="I124" s="23"/>
      <c r="J124" s="31" t="str">
        <f> "[Personid: "&amp; VLOOKUP(A124,person_identifiers!A:B,2,FALSE) &amp; "]"</f>
        <v>[Personid: https://www.wikidata.org/wiki/Q115478633]</v>
      </c>
      <c r="K124" s="26"/>
    </row>
    <row r="125" ht="15.75" customHeight="1">
      <c r="A125" s="20" t="s">
        <v>182</v>
      </c>
      <c r="B125" s="25"/>
      <c r="C125" s="14" t="s">
        <v>18</v>
      </c>
      <c r="D125" s="21" t="s">
        <v>19</v>
      </c>
      <c r="E125" s="21" t="s">
        <v>20</v>
      </c>
      <c r="F125" s="30" t="s">
        <v>182</v>
      </c>
      <c r="G125" s="30" t="s">
        <v>183</v>
      </c>
      <c r="H125" s="30" t="s">
        <v>87</v>
      </c>
      <c r="I125" s="23"/>
      <c r="J125" s="33" t="str">
        <f>lifetime_note!$A$1 &amp; "[Personid: "&amp; VLOOKUP(A125,person_identifiers!A:B,2,FALSE) &amp; "]"</f>
        <v>Date range = lifetime of collector. [Personid: https://www.wikidata.org/wiki/Q115478675]</v>
      </c>
      <c r="K125" s="19"/>
    </row>
    <row r="126" ht="15.75" customHeight="1">
      <c r="A126" s="24" t="s">
        <v>182</v>
      </c>
      <c r="B126" s="25" t="s">
        <v>23</v>
      </c>
      <c r="C126" s="25" t="s">
        <v>18</v>
      </c>
      <c r="D126" s="26" t="s">
        <v>19</v>
      </c>
      <c r="E126" s="26" t="s">
        <v>20</v>
      </c>
      <c r="F126" s="29" t="s">
        <v>182</v>
      </c>
      <c r="G126" s="30" t="s">
        <v>21</v>
      </c>
      <c r="H126" s="30" t="s">
        <v>21</v>
      </c>
      <c r="I126" s="23"/>
      <c r="J126" s="31" t="str">
        <f> "[Personid: "&amp; VLOOKUP(A126,person_identifiers!A:B,2,FALSE) &amp; "]"</f>
        <v>[Personid: https://www.wikidata.org/wiki/Q115478675]</v>
      </c>
      <c r="K126" s="26"/>
    </row>
    <row r="127" ht="15.75" customHeight="1">
      <c r="A127" s="20" t="s">
        <v>184</v>
      </c>
      <c r="B127" s="25"/>
      <c r="C127" s="14" t="s">
        <v>18</v>
      </c>
      <c r="D127" s="21" t="s">
        <v>19</v>
      </c>
      <c r="E127" s="21" t="s">
        <v>20</v>
      </c>
      <c r="F127" s="30" t="s">
        <v>184</v>
      </c>
      <c r="G127" s="30" t="s">
        <v>185</v>
      </c>
      <c r="H127" s="30" t="s">
        <v>186</v>
      </c>
      <c r="I127" s="23"/>
      <c r="J127" s="33" t="str">
        <f>lifetime_note!$A$1 &amp; "[Personid: "&amp; VLOOKUP(A127,person_identifiers!A:B,2,FALSE) &amp; "]"</f>
        <v>Date range = lifetime of collector. [Personid: https://www.wikidata.org/wiki/Q115349894]</v>
      </c>
      <c r="K127" s="19"/>
    </row>
    <row r="128" ht="15.75" customHeight="1">
      <c r="A128" s="24" t="s">
        <v>184</v>
      </c>
      <c r="B128" s="25" t="s">
        <v>23</v>
      </c>
      <c r="C128" s="25" t="s">
        <v>18</v>
      </c>
      <c r="D128" s="26" t="s">
        <v>19</v>
      </c>
      <c r="E128" s="26" t="s">
        <v>20</v>
      </c>
      <c r="F128" s="29" t="s">
        <v>184</v>
      </c>
      <c r="G128" s="30" t="s">
        <v>21</v>
      </c>
      <c r="H128" s="30" t="s">
        <v>21</v>
      </c>
      <c r="I128" s="23"/>
      <c r="J128" s="31" t="str">
        <f> "[Personid: "&amp; VLOOKUP(A128,person_identifiers!A:B,2,FALSE) &amp; "]"</f>
        <v>[Personid: https://www.wikidata.org/wiki/Q115349894]</v>
      </c>
      <c r="K128" s="26"/>
    </row>
    <row r="129" ht="15.75" customHeight="1">
      <c r="A129" s="20" t="s">
        <v>187</v>
      </c>
      <c r="B129" s="25"/>
      <c r="C129" s="14" t="s">
        <v>18</v>
      </c>
      <c r="D129" s="21" t="s">
        <v>19</v>
      </c>
      <c r="E129" s="21" t="s">
        <v>20</v>
      </c>
      <c r="F129" s="30" t="s">
        <v>187</v>
      </c>
      <c r="G129" s="30" t="s">
        <v>180</v>
      </c>
      <c r="H129" s="30" t="s">
        <v>188</v>
      </c>
      <c r="I129" s="23"/>
      <c r="J129" s="33" t="str">
        <f>lifetime_note!$A$1 &amp; "[Personid: "&amp; VLOOKUP(A129,person_identifiers!A:B,2,FALSE) &amp; "]"</f>
        <v>Date range = lifetime of collector. [Personid: https://www.wikidata.org/wiki/Q115478686]</v>
      </c>
      <c r="K129" s="19"/>
    </row>
    <row r="130" ht="15.75" customHeight="1">
      <c r="A130" s="24" t="s">
        <v>187</v>
      </c>
      <c r="B130" s="25" t="s">
        <v>23</v>
      </c>
      <c r="C130" s="25" t="s">
        <v>18</v>
      </c>
      <c r="D130" s="26" t="s">
        <v>19</v>
      </c>
      <c r="E130" s="26" t="s">
        <v>20</v>
      </c>
      <c r="F130" s="29" t="s">
        <v>187</v>
      </c>
      <c r="G130" s="30" t="s">
        <v>21</v>
      </c>
      <c r="H130" s="30" t="s">
        <v>21</v>
      </c>
      <c r="I130" s="23"/>
      <c r="J130" s="31" t="str">
        <f> "[Personid: "&amp; VLOOKUP(A130,person_identifiers!A:B,2,FALSE) &amp; "]"</f>
        <v>[Personid: https://www.wikidata.org/wiki/Q115478686]</v>
      </c>
      <c r="K130" s="26"/>
    </row>
    <row r="131" ht="15.75" customHeight="1">
      <c r="A131" s="20" t="s">
        <v>189</v>
      </c>
      <c r="B131" s="25"/>
      <c r="C131" s="14" t="s">
        <v>18</v>
      </c>
      <c r="D131" s="21" t="s">
        <v>19</v>
      </c>
      <c r="E131" s="21" t="s">
        <v>20</v>
      </c>
      <c r="F131" s="30" t="s">
        <v>189</v>
      </c>
      <c r="G131" s="30" t="s">
        <v>190</v>
      </c>
      <c r="H131" s="30" t="s">
        <v>25</v>
      </c>
      <c r="I131" s="23"/>
      <c r="J131" s="33" t="str">
        <f>lifetime_note!$A$1 &amp; "[Personid: "&amp; VLOOKUP(A131,person_identifiers!A:B,2,FALSE) &amp; "]"</f>
        <v>Date range = lifetime of collector. [Personid: https://www.wikidata.org/wiki/Q105117016]</v>
      </c>
      <c r="K131" s="19"/>
    </row>
    <row r="132" ht="15.75" customHeight="1">
      <c r="A132" s="24" t="s">
        <v>189</v>
      </c>
      <c r="B132" s="25" t="s">
        <v>23</v>
      </c>
      <c r="C132" s="25" t="s">
        <v>18</v>
      </c>
      <c r="D132" s="26" t="s">
        <v>19</v>
      </c>
      <c r="E132" s="26" t="s">
        <v>20</v>
      </c>
      <c r="F132" s="29" t="s">
        <v>189</v>
      </c>
      <c r="G132" s="30" t="s">
        <v>21</v>
      </c>
      <c r="H132" s="30" t="s">
        <v>21</v>
      </c>
      <c r="I132" s="23"/>
      <c r="J132" s="31" t="str">
        <f> "[Personid: "&amp; VLOOKUP(A132,person_identifiers!A:B,2,FALSE) &amp; "]"</f>
        <v>[Personid: https://www.wikidata.org/wiki/Q105117016]</v>
      </c>
      <c r="K132" s="26"/>
    </row>
    <row r="133" ht="15.75" customHeight="1">
      <c r="A133" s="20" t="s">
        <v>191</v>
      </c>
      <c r="B133" s="25"/>
      <c r="C133" s="14" t="s">
        <v>18</v>
      </c>
      <c r="D133" s="21" t="s">
        <v>19</v>
      </c>
      <c r="E133" s="21" t="s">
        <v>20</v>
      </c>
      <c r="F133" s="30" t="s">
        <v>191</v>
      </c>
      <c r="G133" s="30" t="s">
        <v>83</v>
      </c>
      <c r="H133" s="30" t="s">
        <v>192</v>
      </c>
      <c r="I133" s="23"/>
      <c r="J133" s="33" t="str">
        <f>lifetime_note!$A$1 &amp; "[Personid: "&amp; VLOOKUP(A133,person_identifiers!A:B,2,FALSE) &amp; "]"</f>
        <v>Date range = lifetime of collector. [Personid: https://www.wikidata.org/wiki/Q115478872]</v>
      </c>
      <c r="K133" s="19"/>
    </row>
    <row r="134" ht="15.75" customHeight="1">
      <c r="A134" s="24" t="s">
        <v>191</v>
      </c>
      <c r="B134" s="25" t="s">
        <v>23</v>
      </c>
      <c r="C134" s="25" t="s">
        <v>18</v>
      </c>
      <c r="D134" s="26" t="s">
        <v>19</v>
      </c>
      <c r="E134" s="26" t="s">
        <v>20</v>
      </c>
      <c r="F134" s="29" t="s">
        <v>191</v>
      </c>
      <c r="G134" s="30" t="s">
        <v>21</v>
      </c>
      <c r="H134" s="30" t="s">
        <v>21</v>
      </c>
      <c r="I134" s="23"/>
      <c r="J134" s="31" t="str">
        <f> "[Personid: "&amp; VLOOKUP(A134,person_identifiers!A:B,2,FALSE) &amp; "]"</f>
        <v>[Personid: https://www.wikidata.org/wiki/Q115478872]</v>
      </c>
      <c r="K134" s="26"/>
    </row>
    <row r="135" ht="15.75" customHeight="1">
      <c r="A135" s="20" t="s">
        <v>193</v>
      </c>
      <c r="B135" s="14" t="s">
        <v>18</v>
      </c>
      <c r="C135" s="14" t="s">
        <v>18</v>
      </c>
      <c r="D135" s="21" t="s">
        <v>19</v>
      </c>
      <c r="E135" s="21" t="s">
        <v>20</v>
      </c>
      <c r="F135" s="30" t="s">
        <v>193</v>
      </c>
      <c r="G135" s="30" t="s">
        <v>21</v>
      </c>
      <c r="H135" s="30" t="s">
        <v>21</v>
      </c>
      <c r="I135" s="23"/>
      <c r="J135" s="31" t="str">
        <f> "[Personid: "&amp; VLOOKUP(A135,person_identifiers!A:B,2,FALSE) &amp; "]"</f>
        <v>[Personid: ]</v>
      </c>
      <c r="K135" s="19"/>
    </row>
    <row r="136" ht="15.75" customHeight="1">
      <c r="A136" s="20" t="s">
        <v>194</v>
      </c>
      <c r="B136" s="25"/>
      <c r="C136" s="14" t="s">
        <v>18</v>
      </c>
      <c r="D136" s="21" t="s">
        <v>19</v>
      </c>
      <c r="E136" s="21" t="s">
        <v>20</v>
      </c>
      <c r="F136" s="30" t="s">
        <v>194</v>
      </c>
      <c r="G136" s="30" t="s">
        <v>195</v>
      </c>
      <c r="H136" s="30" t="s">
        <v>138</v>
      </c>
      <c r="I136" s="23"/>
      <c r="J136" s="33" t="str">
        <f>lifetime_note!$A$1 &amp; "[Personid: "&amp; VLOOKUP(A136,person_identifiers!A:B,2,FALSE) &amp; "]"</f>
        <v>Date range = lifetime of collector. [Personid: https://www.wikidata.org/wiki/Q115478910]</v>
      </c>
      <c r="K136" s="19"/>
    </row>
    <row r="137" ht="15.75" customHeight="1">
      <c r="A137" s="24" t="s">
        <v>194</v>
      </c>
      <c r="B137" s="25" t="s">
        <v>23</v>
      </c>
      <c r="C137" s="25" t="s">
        <v>18</v>
      </c>
      <c r="D137" s="26" t="s">
        <v>19</v>
      </c>
      <c r="E137" s="26" t="s">
        <v>20</v>
      </c>
      <c r="F137" s="29" t="s">
        <v>194</v>
      </c>
      <c r="G137" s="30" t="s">
        <v>21</v>
      </c>
      <c r="H137" s="30" t="s">
        <v>21</v>
      </c>
      <c r="I137" s="23"/>
      <c r="J137" s="31" t="str">
        <f> "[Personid: "&amp; VLOOKUP(A137,person_identifiers!A:B,2,FALSE) &amp; "]"</f>
        <v>[Personid: https://www.wikidata.org/wiki/Q115478910]</v>
      </c>
      <c r="K137" s="26"/>
    </row>
    <row r="138" ht="15.75" customHeight="1">
      <c r="A138" s="20" t="s">
        <v>196</v>
      </c>
      <c r="B138" s="25"/>
      <c r="C138" s="14" t="s">
        <v>18</v>
      </c>
      <c r="D138" s="21" t="s">
        <v>19</v>
      </c>
      <c r="E138" s="21" t="s">
        <v>20</v>
      </c>
      <c r="F138" s="30" t="s">
        <v>196</v>
      </c>
      <c r="G138" s="30" t="s">
        <v>197</v>
      </c>
      <c r="H138" s="30" t="s">
        <v>198</v>
      </c>
      <c r="I138" s="23"/>
      <c r="J138" s="33" t="str">
        <f>lifetime_note!$A$1 &amp; "[Personid: "&amp; VLOOKUP(A138,person_identifiers!A:B,2,FALSE) &amp; "]"</f>
        <v>Date range = lifetime of collector. [Personid: https://www.wikidata.org/wiki/Q115478924]</v>
      </c>
      <c r="K138" s="19"/>
    </row>
    <row r="139" ht="15.75" customHeight="1">
      <c r="A139" s="24" t="s">
        <v>196</v>
      </c>
      <c r="B139" s="25" t="s">
        <v>23</v>
      </c>
      <c r="C139" s="25" t="s">
        <v>18</v>
      </c>
      <c r="D139" s="26" t="s">
        <v>19</v>
      </c>
      <c r="E139" s="26" t="s">
        <v>20</v>
      </c>
      <c r="F139" s="29" t="s">
        <v>196</v>
      </c>
      <c r="G139" s="30" t="s">
        <v>21</v>
      </c>
      <c r="H139" s="30" t="s">
        <v>21</v>
      </c>
      <c r="I139" s="23"/>
      <c r="J139" s="31" t="str">
        <f> "[Personid: "&amp; VLOOKUP(A139,person_identifiers!A:B,2,FALSE) &amp; "]"</f>
        <v>[Personid: https://www.wikidata.org/wiki/Q115478924]</v>
      </c>
      <c r="K139" s="26"/>
    </row>
    <row r="140" ht="15.75" customHeight="1">
      <c r="A140" s="20" t="s">
        <v>199</v>
      </c>
      <c r="B140" s="14" t="s">
        <v>18</v>
      </c>
      <c r="C140" s="14" t="s">
        <v>18</v>
      </c>
      <c r="D140" s="21" t="s">
        <v>19</v>
      </c>
      <c r="E140" s="21" t="s">
        <v>20</v>
      </c>
      <c r="F140" s="30" t="s">
        <v>199</v>
      </c>
      <c r="G140" s="30" t="s">
        <v>21</v>
      </c>
      <c r="H140" s="30" t="s">
        <v>21</v>
      </c>
      <c r="I140" s="23"/>
      <c r="J140" s="31" t="str">
        <f> "[Personid: "&amp; VLOOKUP(A140,person_identifiers!A:B,2,FALSE) &amp; "]"</f>
        <v>[Personid: ]</v>
      </c>
      <c r="K140" s="19"/>
    </row>
    <row r="141" ht="15.75" customHeight="1">
      <c r="A141" s="20" t="s">
        <v>200</v>
      </c>
      <c r="B141" s="25"/>
      <c r="C141" s="14" t="s">
        <v>18</v>
      </c>
      <c r="D141" s="21" t="s">
        <v>19</v>
      </c>
      <c r="E141" s="21" t="s">
        <v>20</v>
      </c>
      <c r="F141" s="30" t="s">
        <v>200</v>
      </c>
      <c r="G141" s="30" t="s">
        <v>68</v>
      </c>
      <c r="H141" s="30" t="s">
        <v>201</v>
      </c>
      <c r="I141" s="23"/>
      <c r="J141" s="33" t="str">
        <f>lifetime_note!$A$1 &amp; "[Personid: "&amp; VLOOKUP(A141,person_identifiers!A:B,2,FALSE) &amp; "]"</f>
        <v>Date range = lifetime of collector. [Personid: https://www.wikidata.org/wiki/Q115478972]</v>
      </c>
      <c r="K141" s="19"/>
    </row>
    <row r="142" ht="15.75" customHeight="1">
      <c r="A142" s="24" t="s">
        <v>200</v>
      </c>
      <c r="B142" s="25" t="s">
        <v>23</v>
      </c>
      <c r="C142" s="25" t="s">
        <v>18</v>
      </c>
      <c r="D142" s="26" t="s">
        <v>19</v>
      </c>
      <c r="E142" s="26" t="s">
        <v>20</v>
      </c>
      <c r="F142" s="29" t="s">
        <v>200</v>
      </c>
      <c r="G142" s="30" t="s">
        <v>21</v>
      </c>
      <c r="H142" s="30" t="s">
        <v>21</v>
      </c>
      <c r="I142" s="23"/>
      <c r="J142" s="31" t="str">
        <f> "[Personid: "&amp; VLOOKUP(A142,person_identifiers!A:B,2,FALSE) &amp; "]"</f>
        <v>[Personid: https://www.wikidata.org/wiki/Q115478972]</v>
      </c>
      <c r="K142" s="26"/>
    </row>
    <row r="143" ht="15.75" customHeight="1">
      <c r="A143" s="20" t="s">
        <v>202</v>
      </c>
      <c r="B143" s="14" t="s">
        <v>18</v>
      </c>
      <c r="C143" s="14" t="s">
        <v>18</v>
      </c>
      <c r="D143" s="21" t="s">
        <v>19</v>
      </c>
      <c r="E143" s="21" t="s">
        <v>20</v>
      </c>
      <c r="F143" s="30" t="s">
        <v>202</v>
      </c>
      <c r="G143" s="30" t="s">
        <v>21</v>
      </c>
      <c r="H143" s="30" t="s">
        <v>21</v>
      </c>
      <c r="I143" s="23"/>
      <c r="J143" s="31" t="str">
        <f> "[Personid: "&amp; VLOOKUP(A143,person_identifiers!A:B,2,FALSE) &amp; "]"</f>
        <v>[Personid: ]</v>
      </c>
      <c r="K143" s="19"/>
    </row>
    <row r="144" ht="15.75" customHeight="1">
      <c r="A144" s="20" t="s">
        <v>203</v>
      </c>
      <c r="B144" s="25"/>
      <c r="C144" s="14" t="s">
        <v>18</v>
      </c>
      <c r="D144" s="21" t="s">
        <v>19</v>
      </c>
      <c r="E144" s="21" t="s">
        <v>20</v>
      </c>
      <c r="F144" s="30" t="s">
        <v>203</v>
      </c>
      <c r="G144" s="30" t="s">
        <v>129</v>
      </c>
      <c r="H144" s="30" t="s">
        <v>204</v>
      </c>
      <c r="I144" s="23"/>
      <c r="J144" s="33" t="str">
        <f>lifetime_note!$A$1 &amp; "[Personid: "&amp; VLOOKUP(A144,person_identifiers!A:B,2,FALSE) &amp; "]"</f>
        <v>Date range = lifetime of collector. [Personid: https://www.wikidata.org/wiki/Q17380118]</v>
      </c>
      <c r="K144" s="19"/>
    </row>
    <row r="145" ht="15.75" customHeight="1">
      <c r="A145" s="24" t="s">
        <v>203</v>
      </c>
      <c r="B145" s="25" t="s">
        <v>23</v>
      </c>
      <c r="C145" s="25" t="s">
        <v>18</v>
      </c>
      <c r="D145" s="26" t="s">
        <v>19</v>
      </c>
      <c r="E145" s="26" t="s">
        <v>20</v>
      </c>
      <c r="F145" s="29" t="s">
        <v>203</v>
      </c>
      <c r="G145" s="30" t="s">
        <v>21</v>
      </c>
      <c r="H145" s="30" t="s">
        <v>21</v>
      </c>
      <c r="I145" s="23"/>
      <c r="J145" s="31" t="str">
        <f> "[Personid: "&amp; VLOOKUP(A145,person_identifiers!A:B,2,FALSE) &amp; "]"</f>
        <v>[Personid: https://www.wikidata.org/wiki/Q17380118]</v>
      </c>
      <c r="K145" s="26"/>
    </row>
    <row r="146" ht="15.75" customHeight="1">
      <c r="A146" s="20" t="s">
        <v>205</v>
      </c>
      <c r="B146" s="25"/>
      <c r="C146" s="14" t="s">
        <v>18</v>
      </c>
      <c r="D146" s="21" t="s">
        <v>19</v>
      </c>
      <c r="E146" s="21" t="s">
        <v>20</v>
      </c>
      <c r="F146" s="30" t="s">
        <v>205</v>
      </c>
      <c r="G146" s="30" t="s">
        <v>206</v>
      </c>
      <c r="H146" s="30" t="s">
        <v>207</v>
      </c>
      <c r="I146" s="23"/>
      <c r="J146" s="33" t="str">
        <f>lifetime_note!$A$1 &amp; "[Personid: "&amp; VLOOKUP(A146,person_identifiers!A:B,2,FALSE) &amp; "]"</f>
        <v>Date range = lifetime of collector. [Personid: https://www.wikidata.org/wiki/Q115478985]</v>
      </c>
      <c r="K146" s="19"/>
    </row>
    <row r="147" ht="15.75" customHeight="1">
      <c r="A147" s="24" t="s">
        <v>205</v>
      </c>
      <c r="B147" s="25" t="s">
        <v>23</v>
      </c>
      <c r="C147" s="25" t="s">
        <v>18</v>
      </c>
      <c r="D147" s="26" t="s">
        <v>19</v>
      </c>
      <c r="E147" s="26" t="s">
        <v>20</v>
      </c>
      <c r="F147" s="29" t="s">
        <v>205</v>
      </c>
      <c r="G147" s="30" t="s">
        <v>21</v>
      </c>
      <c r="H147" s="30" t="s">
        <v>21</v>
      </c>
      <c r="I147" s="23"/>
      <c r="J147" s="31" t="str">
        <f> "[Personid: "&amp; VLOOKUP(A147,person_identifiers!A:B,2,FALSE) &amp; "]"</f>
        <v>[Personid: https://www.wikidata.org/wiki/Q115478985]</v>
      </c>
      <c r="K147" s="26"/>
    </row>
    <row r="148" ht="15.75" customHeight="1">
      <c r="A148" s="20" t="s">
        <v>208</v>
      </c>
      <c r="B148" s="25"/>
      <c r="C148" s="14" t="s">
        <v>18</v>
      </c>
      <c r="D148" s="21" t="s">
        <v>19</v>
      </c>
      <c r="E148" s="21" t="s">
        <v>20</v>
      </c>
      <c r="F148" s="30" t="s">
        <v>208</v>
      </c>
      <c r="G148" s="30" t="s">
        <v>185</v>
      </c>
      <c r="H148" s="30" t="s">
        <v>209</v>
      </c>
      <c r="I148" s="23"/>
      <c r="J148" s="33" t="str">
        <f>lifetime_note!$A$1 &amp; "[Personid: "&amp; VLOOKUP(A148,person_identifiers!A:B,2,FALSE) &amp; "]"</f>
        <v>Date range = lifetime of collector. [Personid: https://www.wikidata.org/wiki/Q115479044]</v>
      </c>
      <c r="K148" s="19"/>
    </row>
    <row r="149" ht="15.75" customHeight="1">
      <c r="A149" s="24" t="s">
        <v>208</v>
      </c>
      <c r="B149" s="25" t="s">
        <v>23</v>
      </c>
      <c r="C149" s="25" t="s">
        <v>18</v>
      </c>
      <c r="D149" s="26" t="s">
        <v>19</v>
      </c>
      <c r="E149" s="26" t="s">
        <v>20</v>
      </c>
      <c r="F149" s="29" t="s">
        <v>208</v>
      </c>
      <c r="G149" s="30" t="s">
        <v>21</v>
      </c>
      <c r="H149" s="30" t="s">
        <v>21</v>
      </c>
      <c r="I149" s="23"/>
      <c r="J149" s="31" t="str">
        <f> "[Personid: "&amp; VLOOKUP(A149,person_identifiers!A:B,2,FALSE) &amp; "]"</f>
        <v>[Personid: https://www.wikidata.org/wiki/Q115479044]</v>
      </c>
      <c r="K149" s="26"/>
    </row>
    <row r="150" ht="15.75" customHeight="1">
      <c r="A150" s="20" t="s">
        <v>210</v>
      </c>
      <c r="B150" s="14" t="s">
        <v>18</v>
      </c>
      <c r="C150" s="14" t="s">
        <v>18</v>
      </c>
      <c r="D150" s="21" t="s">
        <v>19</v>
      </c>
      <c r="E150" s="21" t="s">
        <v>20</v>
      </c>
      <c r="F150" s="30" t="s">
        <v>210</v>
      </c>
      <c r="G150" s="30" t="s">
        <v>21</v>
      </c>
      <c r="H150" s="30" t="s">
        <v>21</v>
      </c>
      <c r="I150" s="23"/>
      <c r="J150" s="31" t="str">
        <f> "[Personid: "&amp; VLOOKUP(A150,person_identifiers!A:B,2,FALSE) &amp; "]"</f>
        <v>[Personid: ]</v>
      </c>
      <c r="K150" s="19"/>
    </row>
    <row r="151" ht="15.75" customHeight="1">
      <c r="A151" s="20" t="s">
        <v>211</v>
      </c>
      <c r="B151" s="25"/>
      <c r="C151" s="14" t="s">
        <v>18</v>
      </c>
      <c r="D151" s="21" t="s">
        <v>19</v>
      </c>
      <c r="E151" s="21" t="s">
        <v>20</v>
      </c>
      <c r="F151" s="30" t="s">
        <v>211</v>
      </c>
      <c r="G151" s="30" t="s">
        <v>212</v>
      </c>
      <c r="H151" s="30" t="s">
        <v>201</v>
      </c>
      <c r="I151" s="23"/>
      <c r="J151" s="33" t="str">
        <f>lifetime_note!$A$1 &amp; "[Personid: "&amp; VLOOKUP(A151,person_identifiers!A:B,2,FALSE) &amp; "]"</f>
        <v>Date range = lifetime of collector. [Personid: https://www.wikidata.org/wiki/Q5711217]</v>
      </c>
      <c r="K151" s="19"/>
    </row>
    <row r="152" ht="15.75" customHeight="1">
      <c r="A152" s="24" t="s">
        <v>211</v>
      </c>
      <c r="B152" s="25" t="s">
        <v>23</v>
      </c>
      <c r="C152" s="25" t="s">
        <v>18</v>
      </c>
      <c r="D152" s="26" t="s">
        <v>19</v>
      </c>
      <c r="E152" s="26" t="s">
        <v>20</v>
      </c>
      <c r="F152" s="29" t="s">
        <v>211</v>
      </c>
      <c r="G152" s="30" t="s">
        <v>21</v>
      </c>
      <c r="H152" s="30" t="s">
        <v>21</v>
      </c>
      <c r="I152" s="23"/>
      <c r="J152" s="31" t="str">
        <f> "[Personid: "&amp; VLOOKUP(A152,person_identifiers!A:B,2,FALSE) &amp; "]"</f>
        <v>[Personid: https://www.wikidata.org/wiki/Q5711217]</v>
      </c>
      <c r="K152" s="26"/>
    </row>
    <row r="153" ht="15.75" customHeight="1">
      <c r="A153" s="20" t="s">
        <v>213</v>
      </c>
      <c r="B153" s="25"/>
      <c r="C153" s="14" t="s">
        <v>18</v>
      </c>
      <c r="D153" s="21" t="s">
        <v>19</v>
      </c>
      <c r="E153" s="21" t="s">
        <v>20</v>
      </c>
      <c r="F153" s="30" t="s">
        <v>213</v>
      </c>
      <c r="G153" s="30" t="s">
        <v>97</v>
      </c>
      <c r="H153" s="30" t="s">
        <v>214</v>
      </c>
      <c r="I153" s="23"/>
      <c r="J153" s="33" t="str">
        <f>lifetime_note!$A$1 &amp; "[Personid: "&amp; VLOOKUP(A153,person_identifiers!A:B,2,FALSE) &amp; "]"</f>
        <v>Date range = lifetime of collector. [Personid: https://www.wikidata.org/wiki/Q1185068]</v>
      </c>
      <c r="K153" s="19"/>
    </row>
    <row r="154" ht="15.75" customHeight="1">
      <c r="A154" s="24" t="s">
        <v>213</v>
      </c>
      <c r="B154" s="25" t="s">
        <v>23</v>
      </c>
      <c r="C154" s="25" t="s">
        <v>18</v>
      </c>
      <c r="D154" s="26" t="s">
        <v>19</v>
      </c>
      <c r="E154" s="26" t="s">
        <v>20</v>
      </c>
      <c r="F154" s="29" t="s">
        <v>213</v>
      </c>
      <c r="G154" s="30" t="s">
        <v>21</v>
      </c>
      <c r="H154" s="30" t="s">
        <v>21</v>
      </c>
      <c r="I154" s="23"/>
      <c r="J154" s="31" t="str">
        <f> "[Personid: "&amp; VLOOKUP(A154,person_identifiers!A:B,2,FALSE) &amp; "]"</f>
        <v>[Personid: https://www.wikidata.org/wiki/Q1185068]</v>
      </c>
      <c r="K154" s="26"/>
    </row>
    <row r="155" ht="15.75" customHeight="1">
      <c r="A155" s="20" t="s">
        <v>215</v>
      </c>
      <c r="B155" s="25"/>
      <c r="C155" s="14" t="s">
        <v>18</v>
      </c>
      <c r="D155" s="21" t="s">
        <v>19</v>
      </c>
      <c r="E155" s="21" t="s">
        <v>20</v>
      </c>
      <c r="F155" s="30" t="s">
        <v>215</v>
      </c>
      <c r="G155" s="30" t="s">
        <v>216</v>
      </c>
      <c r="H155" s="30" t="s">
        <v>217</v>
      </c>
      <c r="I155" s="23"/>
      <c r="J155" s="33" t="str">
        <f>lifetime_note!$A$1 &amp; "[Personid: "&amp; VLOOKUP(A155,person_identifiers!A:B,2,FALSE) &amp; "]"</f>
        <v>Date range = lifetime of collector. [Personid: https://www.wikidata.org/wiki/Q18632431]</v>
      </c>
      <c r="K155" s="19"/>
    </row>
    <row r="156" ht="15.75" customHeight="1">
      <c r="A156" s="24" t="s">
        <v>215</v>
      </c>
      <c r="B156" s="25" t="s">
        <v>23</v>
      </c>
      <c r="C156" s="25" t="s">
        <v>18</v>
      </c>
      <c r="D156" s="26" t="s">
        <v>19</v>
      </c>
      <c r="E156" s="26" t="s">
        <v>20</v>
      </c>
      <c r="F156" s="29" t="s">
        <v>215</v>
      </c>
      <c r="G156" s="30" t="s">
        <v>21</v>
      </c>
      <c r="H156" s="30" t="s">
        <v>21</v>
      </c>
      <c r="I156" s="23"/>
      <c r="J156" s="31" t="str">
        <f> "[Personid: "&amp; VLOOKUP(A156,person_identifiers!A:B,2,FALSE) &amp; "]"</f>
        <v>[Personid: https://www.wikidata.org/wiki/Q18632431]</v>
      </c>
      <c r="K156" s="26"/>
    </row>
    <row r="157" ht="15.75" customHeight="1">
      <c r="A157" s="20" t="s">
        <v>218</v>
      </c>
      <c r="B157" s="25"/>
      <c r="C157" s="14" t="s">
        <v>18</v>
      </c>
      <c r="D157" s="21" t="s">
        <v>19</v>
      </c>
      <c r="E157" s="21" t="s">
        <v>20</v>
      </c>
      <c r="F157" s="30" t="s">
        <v>218</v>
      </c>
      <c r="G157" s="30" t="s">
        <v>59</v>
      </c>
      <c r="H157" s="30" t="s">
        <v>130</v>
      </c>
      <c r="I157" s="23"/>
      <c r="J157" s="33" t="str">
        <f>lifetime_note!$A$1 &amp; "[Personid: "&amp; VLOOKUP(A157,person_identifiers!A:B,2,FALSE) &amp; "]"</f>
        <v>Date range = lifetime of collector. [Personid: https://www.wikidata.org/wiki/Q105705633]</v>
      </c>
      <c r="K157" s="19"/>
    </row>
    <row r="158" ht="15.75" customHeight="1">
      <c r="A158" s="24" t="s">
        <v>218</v>
      </c>
      <c r="B158" s="25" t="s">
        <v>23</v>
      </c>
      <c r="C158" s="25" t="s">
        <v>18</v>
      </c>
      <c r="D158" s="26" t="s">
        <v>19</v>
      </c>
      <c r="E158" s="26" t="s">
        <v>20</v>
      </c>
      <c r="F158" s="29" t="s">
        <v>218</v>
      </c>
      <c r="G158" s="30" t="s">
        <v>21</v>
      </c>
      <c r="H158" s="30" t="s">
        <v>21</v>
      </c>
      <c r="I158" s="23"/>
      <c r="J158" s="31" t="str">
        <f> "[Personid: "&amp; VLOOKUP(A158,person_identifiers!A:B,2,FALSE) &amp; "]"</f>
        <v>[Personid: https://www.wikidata.org/wiki/Q105705633]</v>
      </c>
      <c r="K158" s="26"/>
    </row>
    <row r="159" ht="15.75" customHeight="1">
      <c r="A159" s="20" t="s">
        <v>219</v>
      </c>
      <c r="B159" s="25"/>
      <c r="C159" s="14" t="s">
        <v>18</v>
      </c>
      <c r="D159" s="21" t="s">
        <v>19</v>
      </c>
      <c r="E159" s="21" t="s">
        <v>20</v>
      </c>
      <c r="F159" s="30" t="s">
        <v>219</v>
      </c>
      <c r="G159" s="30" t="s">
        <v>220</v>
      </c>
      <c r="H159" s="30" t="s">
        <v>221</v>
      </c>
      <c r="I159" s="23"/>
      <c r="J159" s="33" t="str">
        <f>lifetime_note!$A$1 &amp; "[Personid: "&amp; VLOOKUP(A159,person_identifiers!A:B,2,FALSE) &amp; "]"</f>
        <v>Date range = lifetime of collector. [Personid: https://www.wikidata.org/wiki/Q21512322]</v>
      </c>
      <c r="K159" s="19"/>
    </row>
    <row r="160" ht="15.75" customHeight="1">
      <c r="A160" s="24" t="s">
        <v>219</v>
      </c>
      <c r="B160" s="25" t="s">
        <v>23</v>
      </c>
      <c r="C160" s="25" t="s">
        <v>18</v>
      </c>
      <c r="D160" s="26" t="s">
        <v>19</v>
      </c>
      <c r="E160" s="26" t="s">
        <v>20</v>
      </c>
      <c r="F160" s="29" t="s">
        <v>219</v>
      </c>
      <c r="G160" s="30" t="s">
        <v>21</v>
      </c>
      <c r="H160" s="30" t="s">
        <v>21</v>
      </c>
      <c r="I160" s="23"/>
      <c r="J160" s="31" t="str">
        <f> "[Personid: "&amp; VLOOKUP(A160,person_identifiers!A:B,2,FALSE) &amp; "]"</f>
        <v>[Personid: https://www.wikidata.org/wiki/Q21512322]</v>
      </c>
      <c r="K160" s="26"/>
    </row>
    <row r="161" ht="15.75" customHeight="1">
      <c r="A161" s="20" t="s">
        <v>222</v>
      </c>
      <c r="B161" s="14" t="s">
        <v>18</v>
      </c>
      <c r="C161" s="14" t="s">
        <v>18</v>
      </c>
      <c r="D161" s="21" t="s">
        <v>19</v>
      </c>
      <c r="E161" s="21" t="s">
        <v>20</v>
      </c>
      <c r="F161" s="30" t="s">
        <v>222</v>
      </c>
      <c r="G161" s="30" t="s">
        <v>21</v>
      </c>
      <c r="H161" s="30" t="s">
        <v>21</v>
      </c>
      <c r="I161" s="23"/>
      <c r="J161" s="31" t="str">
        <f> "[Personid: "&amp; VLOOKUP(A161,person_identifiers!A:B,2,FALSE) &amp; "]"</f>
        <v>[Personid: ? https://www.wikidata.org/wiki/Q17380220]</v>
      </c>
      <c r="K161" s="19"/>
    </row>
    <row r="162" ht="15.75" customHeight="1">
      <c r="A162" s="20" t="s">
        <v>223</v>
      </c>
      <c r="B162" s="25"/>
      <c r="C162" s="14" t="s">
        <v>18</v>
      </c>
      <c r="D162" s="21" t="s">
        <v>19</v>
      </c>
      <c r="E162" s="21" t="s">
        <v>20</v>
      </c>
      <c r="F162" s="30" t="s">
        <v>223</v>
      </c>
      <c r="G162" s="30" t="s">
        <v>110</v>
      </c>
      <c r="H162" s="30" t="s">
        <v>192</v>
      </c>
      <c r="I162" s="23"/>
      <c r="J162" s="33" t="str">
        <f>lifetime_note!$A$1 &amp; "[Personid: "&amp; VLOOKUP(A162,person_identifiers!A:B,2,FALSE) &amp; "]"</f>
        <v>Date range = lifetime of collector. [Personid: https://www.wikidata.org/wiki/Q115479157]</v>
      </c>
      <c r="K162" s="19"/>
    </row>
    <row r="163" ht="15.75" customHeight="1">
      <c r="A163" s="24" t="s">
        <v>223</v>
      </c>
      <c r="B163" s="25" t="s">
        <v>23</v>
      </c>
      <c r="C163" s="25" t="s">
        <v>18</v>
      </c>
      <c r="D163" s="26" t="s">
        <v>19</v>
      </c>
      <c r="E163" s="26" t="s">
        <v>20</v>
      </c>
      <c r="F163" s="29" t="s">
        <v>223</v>
      </c>
      <c r="G163" s="30" t="s">
        <v>21</v>
      </c>
      <c r="H163" s="30" t="s">
        <v>21</v>
      </c>
      <c r="I163" s="23"/>
      <c r="J163" s="31" t="str">
        <f> "[Personid: "&amp; VLOOKUP(A163,person_identifiers!A:B,2,FALSE) &amp; "]"</f>
        <v>[Personid: https://www.wikidata.org/wiki/Q115479157]</v>
      </c>
      <c r="K163" s="26"/>
    </row>
    <row r="164" ht="15.75" customHeight="1">
      <c r="A164" s="20" t="s">
        <v>224</v>
      </c>
      <c r="B164" s="25"/>
      <c r="C164" s="14" t="s">
        <v>18</v>
      </c>
      <c r="D164" s="21" t="s">
        <v>19</v>
      </c>
      <c r="E164" s="21" t="s">
        <v>20</v>
      </c>
      <c r="F164" s="30" t="s">
        <v>224</v>
      </c>
      <c r="G164" s="30" t="s">
        <v>225</v>
      </c>
      <c r="H164" s="30" t="s">
        <v>226</v>
      </c>
      <c r="I164" s="23"/>
      <c r="J164" s="33" t="str">
        <f>lifetime_note!$A$1 &amp; "[Personid: "&amp; VLOOKUP(A164,person_identifiers!A:B,2,FALSE) &amp; "]"</f>
        <v>Date range = lifetime of collector. [Personid: https://www.wikidata.org/wiki/Q55626488]</v>
      </c>
      <c r="K164" s="19"/>
    </row>
    <row r="165" ht="15.75" customHeight="1">
      <c r="A165" s="24" t="s">
        <v>224</v>
      </c>
      <c r="B165" s="25" t="s">
        <v>23</v>
      </c>
      <c r="C165" s="25" t="s">
        <v>18</v>
      </c>
      <c r="D165" s="26" t="s">
        <v>19</v>
      </c>
      <c r="E165" s="26" t="s">
        <v>20</v>
      </c>
      <c r="F165" s="29" t="s">
        <v>224</v>
      </c>
      <c r="G165" s="30" t="s">
        <v>21</v>
      </c>
      <c r="H165" s="30" t="s">
        <v>21</v>
      </c>
      <c r="I165" s="23"/>
      <c r="J165" s="31" t="str">
        <f> "[Personid: "&amp; VLOOKUP(A165,person_identifiers!A:B,2,FALSE) &amp; "]"</f>
        <v>[Personid: https://www.wikidata.org/wiki/Q55626488]</v>
      </c>
      <c r="K165" s="26"/>
    </row>
    <row r="166" ht="15.75" customHeight="1">
      <c r="A166" s="20" t="s">
        <v>227</v>
      </c>
      <c r="B166" s="25"/>
      <c r="C166" s="14" t="s">
        <v>18</v>
      </c>
      <c r="D166" s="21" t="s">
        <v>19</v>
      </c>
      <c r="E166" s="21" t="s">
        <v>20</v>
      </c>
      <c r="F166" s="30" t="s">
        <v>227</v>
      </c>
      <c r="G166" s="30" t="s">
        <v>65</v>
      </c>
      <c r="H166" s="30" t="s">
        <v>209</v>
      </c>
      <c r="I166" s="23"/>
      <c r="J166" s="33" t="str">
        <f>lifetime_note!$A$1 &amp; "[Personid: "&amp; VLOOKUP(A166,person_identifiers!A:B,2,FALSE) &amp; "]"</f>
        <v>Date range = lifetime of collector. [Personid: https://www.wikidata.org/wiki/Q115479206]</v>
      </c>
      <c r="K166" s="19"/>
    </row>
    <row r="167" ht="15.75" customHeight="1">
      <c r="A167" s="24" t="s">
        <v>227</v>
      </c>
      <c r="B167" s="25" t="s">
        <v>23</v>
      </c>
      <c r="C167" s="25" t="s">
        <v>18</v>
      </c>
      <c r="D167" s="26" t="s">
        <v>19</v>
      </c>
      <c r="E167" s="26" t="s">
        <v>20</v>
      </c>
      <c r="F167" s="29" t="s">
        <v>227</v>
      </c>
      <c r="G167" s="30" t="s">
        <v>21</v>
      </c>
      <c r="H167" s="30" t="s">
        <v>21</v>
      </c>
      <c r="I167" s="23"/>
      <c r="J167" s="31" t="str">
        <f> "[Personid: "&amp; VLOOKUP(A167,person_identifiers!A:B,2,FALSE) &amp; "]"</f>
        <v>[Personid: https://www.wikidata.org/wiki/Q115479206]</v>
      </c>
      <c r="K167" s="26"/>
    </row>
    <row r="168" ht="15.75" customHeight="1">
      <c r="A168" s="20" t="s">
        <v>228</v>
      </c>
      <c r="B168" s="25"/>
      <c r="C168" s="14" t="s">
        <v>18</v>
      </c>
      <c r="D168" s="21" t="s">
        <v>19</v>
      </c>
      <c r="E168" s="21" t="s">
        <v>20</v>
      </c>
      <c r="F168" s="30" t="s">
        <v>228</v>
      </c>
      <c r="G168" s="30" t="s">
        <v>65</v>
      </c>
      <c r="H168" s="30" t="s">
        <v>209</v>
      </c>
      <c r="I168" s="23" t="s">
        <v>229</v>
      </c>
      <c r="J168" s="33" t="str">
        <f>lifetime_note!$A$1 &amp; "[Personid: "&amp; VLOOKUP(A168,person_identifiers!A:B,2,FALSE) &amp; "]"</f>
        <v>Date range = lifetime of collector. [Personid: https://www.wikidata.org/wiki/Q115479206]</v>
      </c>
      <c r="K168" s="19"/>
    </row>
    <row r="169" ht="15.75" customHeight="1">
      <c r="A169" s="24" t="s">
        <v>228</v>
      </c>
      <c r="B169" s="25" t="s">
        <v>23</v>
      </c>
      <c r="C169" s="25" t="s">
        <v>18</v>
      </c>
      <c r="D169" s="26" t="s">
        <v>19</v>
      </c>
      <c r="E169" s="26" t="s">
        <v>20</v>
      </c>
      <c r="F169" s="29" t="s">
        <v>228</v>
      </c>
      <c r="G169" s="30" t="s">
        <v>21</v>
      </c>
      <c r="H169" s="30" t="s">
        <v>21</v>
      </c>
      <c r="I169" s="23" t="s">
        <v>229</v>
      </c>
      <c r="J169" s="31" t="str">
        <f> "[Personid: "&amp; VLOOKUP(A169,person_identifiers!A:B,2,FALSE) &amp; "]"</f>
        <v>[Personid: https://www.wikidata.org/wiki/Q115479206]</v>
      </c>
      <c r="K169" s="26"/>
    </row>
    <row r="170" ht="15.75" customHeight="1">
      <c r="A170" s="20" t="s">
        <v>230</v>
      </c>
      <c r="B170" s="25" t="s">
        <v>23</v>
      </c>
      <c r="C170" s="25" t="s">
        <v>18</v>
      </c>
      <c r="D170" s="26" t="s">
        <v>19</v>
      </c>
      <c r="E170" s="26" t="s">
        <v>20</v>
      </c>
      <c r="F170" s="30" t="s">
        <v>230</v>
      </c>
      <c r="G170" s="30" t="s">
        <v>21</v>
      </c>
      <c r="H170" s="30" t="s">
        <v>21</v>
      </c>
      <c r="I170" s="23" t="s">
        <v>231</v>
      </c>
      <c r="J170" s="31" t="str">
        <f> "[Personid: "&amp; VLOOKUP(A170,person_identifiers!A:B,2,FALSE) &amp; "]"</f>
        <v>[Personid: https://www.wikidata.org/wiki/Q115479275]</v>
      </c>
      <c r="K170" s="26"/>
    </row>
    <row r="171" ht="15.75" customHeight="1">
      <c r="A171" s="20" t="s">
        <v>230</v>
      </c>
      <c r="B171" s="25"/>
      <c r="C171" s="14" t="s">
        <v>18</v>
      </c>
      <c r="D171" s="21" t="s">
        <v>19</v>
      </c>
      <c r="E171" s="21" t="s">
        <v>20</v>
      </c>
      <c r="F171" s="30" t="s">
        <v>230</v>
      </c>
      <c r="G171" s="30" t="s">
        <v>168</v>
      </c>
      <c r="H171" s="30" t="s">
        <v>214</v>
      </c>
      <c r="I171" s="23" t="s">
        <v>232</v>
      </c>
      <c r="J171" s="33" t="str">
        <f>lifetime_note!$A$1 &amp; "[Personid: "&amp; VLOOKUP(A171,person_identifiers!A:B,2,FALSE) &amp; "]"</f>
        <v>Date range = lifetime of collector. [Personid: https://www.wikidata.org/wiki/Q115479275]</v>
      </c>
      <c r="K171" s="19"/>
    </row>
    <row r="172" ht="15.75" customHeight="1">
      <c r="A172" s="24" t="s">
        <v>233</v>
      </c>
      <c r="B172" s="25" t="s">
        <v>23</v>
      </c>
      <c r="C172" s="25" t="s">
        <v>18</v>
      </c>
      <c r="D172" s="26" t="s">
        <v>19</v>
      </c>
      <c r="E172" s="26" t="s">
        <v>20</v>
      </c>
      <c r="F172" s="29" t="s">
        <v>233</v>
      </c>
      <c r="G172" s="30" t="s">
        <v>21</v>
      </c>
      <c r="H172" s="30" t="s">
        <v>21</v>
      </c>
      <c r="I172" s="23" t="s">
        <v>234</v>
      </c>
      <c r="J172" s="31" t="str">
        <f> "[Personid: "&amp; VLOOKUP(A172,person_identifiers!A:B,2,FALSE) &amp; "]"</f>
        <v>[Personid: https://www.wikidata.org/wiki/Q115479275]</v>
      </c>
      <c r="K172" s="26"/>
    </row>
    <row r="173" ht="15.75" customHeight="1">
      <c r="A173" s="20" t="s">
        <v>233</v>
      </c>
      <c r="B173" s="25"/>
      <c r="C173" s="14" t="s">
        <v>18</v>
      </c>
      <c r="D173" s="21" t="s">
        <v>19</v>
      </c>
      <c r="E173" s="21" t="s">
        <v>20</v>
      </c>
      <c r="F173" s="30" t="s">
        <v>233</v>
      </c>
      <c r="G173" s="30" t="s">
        <v>168</v>
      </c>
      <c r="H173" s="30" t="s">
        <v>214</v>
      </c>
      <c r="I173" s="23" t="s">
        <v>232</v>
      </c>
      <c r="J173" s="33" t="str">
        <f>lifetime_note!$A$1 &amp; "[Personid: "&amp; VLOOKUP(A173,person_identifiers!A:B,2,FALSE) &amp; "]"</f>
        <v>Date range = lifetime of collector. [Personid: https://www.wikidata.org/wiki/Q115479275]</v>
      </c>
      <c r="K173" s="19"/>
    </row>
    <row r="174" ht="15.75" customHeight="1">
      <c r="A174" s="20" t="s">
        <v>235</v>
      </c>
      <c r="B174" s="14" t="s">
        <v>18</v>
      </c>
      <c r="C174" s="14" t="s">
        <v>18</v>
      </c>
      <c r="D174" s="21" t="s">
        <v>19</v>
      </c>
      <c r="E174" s="21" t="s">
        <v>20</v>
      </c>
      <c r="F174" s="30" t="s">
        <v>235</v>
      </c>
      <c r="G174" s="30" t="s">
        <v>21</v>
      </c>
      <c r="H174" s="30" t="s">
        <v>21</v>
      </c>
      <c r="I174" s="23"/>
      <c r="J174" s="31" t="str">
        <f> "[Personid: "&amp; VLOOKUP(A174,person_identifiers!A:B,2,FALSE) &amp; "]"</f>
        <v>[Personid: ]</v>
      </c>
      <c r="K174" s="19"/>
    </row>
    <row r="175" ht="15.75" customHeight="1">
      <c r="A175" s="20" t="s">
        <v>236</v>
      </c>
      <c r="B175" s="25"/>
      <c r="C175" s="14" t="s">
        <v>18</v>
      </c>
      <c r="D175" s="21" t="s">
        <v>19</v>
      </c>
      <c r="E175" s="21" t="s">
        <v>20</v>
      </c>
      <c r="F175" s="30" t="s">
        <v>236</v>
      </c>
      <c r="G175" s="30" t="s">
        <v>197</v>
      </c>
      <c r="H175" s="30" t="s">
        <v>237</v>
      </c>
      <c r="I175" s="23"/>
      <c r="J175" s="33" t="str">
        <f>lifetime_note!$A$1 &amp; "[Personid: "&amp; VLOOKUP(A175,person_identifiers!A:B,2,FALSE) &amp; "]"</f>
        <v>Date range = lifetime of collector. [Personid: https://www.wikidata.org/wiki/Q21512540]</v>
      </c>
      <c r="K175" s="19"/>
    </row>
    <row r="176" ht="15.75" customHeight="1">
      <c r="A176" s="24" t="s">
        <v>236</v>
      </c>
      <c r="B176" s="25" t="s">
        <v>23</v>
      </c>
      <c r="C176" s="25" t="s">
        <v>18</v>
      </c>
      <c r="D176" s="26" t="s">
        <v>19</v>
      </c>
      <c r="E176" s="26" t="s">
        <v>20</v>
      </c>
      <c r="F176" s="29" t="s">
        <v>236</v>
      </c>
      <c r="G176" s="30" t="s">
        <v>21</v>
      </c>
      <c r="H176" s="30" t="s">
        <v>21</v>
      </c>
      <c r="I176" s="23"/>
      <c r="J176" s="31" t="str">
        <f> "[Personid: "&amp; VLOOKUP(A176,person_identifiers!A:B,2,FALSE) &amp; "]"</f>
        <v>[Personid: https://www.wikidata.org/wiki/Q21512540]</v>
      </c>
      <c r="K176" s="26"/>
    </row>
    <row r="177" ht="15.75" customHeight="1">
      <c r="A177" s="20" t="s">
        <v>238</v>
      </c>
      <c r="B177" s="14" t="s">
        <v>18</v>
      </c>
      <c r="C177" s="14" t="s">
        <v>18</v>
      </c>
      <c r="D177" s="21" t="s">
        <v>19</v>
      </c>
      <c r="E177" s="21" t="s">
        <v>20</v>
      </c>
      <c r="F177" s="30" t="s">
        <v>238</v>
      </c>
      <c r="G177" s="30" t="s">
        <v>21</v>
      </c>
      <c r="H177" s="30" t="s">
        <v>21</v>
      </c>
      <c r="I177" s="23"/>
      <c r="J177" s="31" t="str">
        <f> "[Personid: "&amp; VLOOKUP(A177,person_identifiers!A:B,2,FALSE) &amp; "]"</f>
        <v>[Personid: https://www.wikidata.org/wiki/Q115479500]</v>
      </c>
      <c r="K177" s="19"/>
    </row>
    <row r="178" ht="15.75" customHeight="1">
      <c r="A178" s="20" t="s">
        <v>239</v>
      </c>
      <c r="B178" s="25"/>
      <c r="C178" s="14" t="s">
        <v>18</v>
      </c>
      <c r="D178" s="21" t="s">
        <v>19</v>
      </c>
      <c r="E178" s="21" t="s">
        <v>20</v>
      </c>
      <c r="F178" s="30" t="s">
        <v>239</v>
      </c>
      <c r="G178" s="30" t="s">
        <v>240</v>
      </c>
      <c r="H178" s="30" t="s">
        <v>241</v>
      </c>
      <c r="I178" s="23"/>
      <c r="J178" s="33" t="str">
        <f>lifetime_note!$A$1 &amp; "[Personid: "&amp; VLOOKUP(A178,person_identifiers!A:B,2,FALSE) &amp; "]"</f>
        <v>Date range = lifetime of collector. [Personid: https://www.wikidata.org/wiki/Q115479562]</v>
      </c>
      <c r="K178" s="19"/>
    </row>
    <row r="179" ht="15.75" customHeight="1">
      <c r="A179" s="24" t="s">
        <v>239</v>
      </c>
      <c r="B179" s="25" t="s">
        <v>23</v>
      </c>
      <c r="C179" s="25" t="s">
        <v>18</v>
      </c>
      <c r="D179" s="26" t="s">
        <v>19</v>
      </c>
      <c r="E179" s="26" t="s">
        <v>20</v>
      </c>
      <c r="F179" s="29" t="s">
        <v>239</v>
      </c>
      <c r="G179" s="30" t="s">
        <v>21</v>
      </c>
      <c r="H179" s="30" t="s">
        <v>21</v>
      </c>
      <c r="I179" s="23"/>
      <c r="J179" s="31" t="str">
        <f> "[Personid: "&amp; VLOOKUP(A179,person_identifiers!A:B,2,FALSE) &amp; "]"</f>
        <v>[Personid: https://www.wikidata.org/wiki/Q115479562]</v>
      </c>
      <c r="K179" s="26"/>
    </row>
    <row r="180" ht="15.75" customHeight="1">
      <c r="A180" s="20" t="s">
        <v>242</v>
      </c>
      <c r="B180" s="25"/>
      <c r="C180" s="14" t="s">
        <v>18</v>
      </c>
      <c r="D180" s="21" t="s">
        <v>19</v>
      </c>
      <c r="E180" s="21" t="s">
        <v>20</v>
      </c>
      <c r="F180" s="30" t="s">
        <v>242</v>
      </c>
      <c r="G180" s="30" t="s">
        <v>243</v>
      </c>
      <c r="H180" s="30" t="s">
        <v>244</v>
      </c>
      <c r="I180" s="23"/>
      <c r="J180" s="33" t="str">
        <f>lifetime_note!$A$1 &amp; "[Personid: "&amp; VLOOKUP(A180,person_identifiers!A:B,2,FALSE) &amp; "]"</f>
        <v>Date range = lifetime of collector. [Personid: https://www.wikidata.org/wiki/Q5726883]</v>
      </c>
      <c r="K180" s="19"/>
    </row>
    <row r="181" ht="15.75" customHeight="1">
      <c r="A181" s="24" t="s">
        <v>242</v>
      </c>
      <c r="B181" s="25" t="s">
        <v>23</v>
      </c>
      <c r="C181" s="25" t="s">
        <v>18</v>
      </c>
      <c r="D181" s="26" t="s">
        <v>19</v>
      </c>
      <c r="E181" s="26" t="s">
        <v>20</v>
      </c>
      <c r="F181" s="29" t="s">
        <v>242</v>
      </c>
      <c r="G181" s="30" t="s">
        <v>21</v>
      </c>
      <c r="H181" s="30" t="s">
        <v>21</v>
      </c>
      <c r="I181" s="23"/>
      <c r="J181" s="31" t="str">
        <f> "[Personid: "&amp; VLOOKUP(A181,person_identifiers!A:B,2,FALSE) &amp; "]"</f>
        <v>[Personid: https://www.wikidata.org/wiki/Q5726883]</v>
      </c>
      <c r="K181" s="26"/>
    </row>
    <row r="182" ht="15.75" customHeight="1">
      <c r="A182" s="20" t="s">
        <v>245</v>
      </c>
      <c r="B182" s="25"/>
      <c r="C182" s="14" t="s">
        <v>18</v>
      </c>
      <c r="D182" s="21" t="s">
        <v>19</v>
      </c>
      <c r="E182" s="21" t="s">
        <v>20</v>
      </c>
      <c r="F182" s="30" t="s">
        <v>245</v>
      </c>
      <c r="G182" s="30" t="s">
        <v>24</v>
      </c>
      <c r="H182" s="30" t="s">
        <v>192</v>
      </c>
      <c r="I182" s="23"/>
      <c r="J182" s="33" t="str">
        <f>lifetime_note!$A$1 &amp; "[Personid: "&amp; VLOOKUP(A182,person_identifiers!A:B,2,FALSE) &amp; "]"</f>
        <v>Date range = lifetime of collector. [Personid: https://www.wikidata.org/wiki/Q5484025]</v>
      </c>
      <c r="K182" s="19"/>
    </row>
    <row r="183" ht="15.75" customHeight="1">
      <c r="A183" s="24" t="s">
        <v>245</v>
      </c>
      <c r="B183" s="25" t="s">
        <v>23</v>
      </c>
      <c r="C183" s="25" t="s">
        <v>18</v>
      </c>
      <c r="D183" s="26" t="s">
        <v>19</v>
      </c>
      <c r="E183" s="26" t="s">
        <v>20</v>
      </c>
      <c r="F183" s="29" t="s">
        <v>245</v>
      </c>
      <c r="G183" s="30" t="s">
        <v>21</v>
      </c>
      <c r="H183" s="30" t="s">
        <v>21</v>
      </c>
      <c r="I183" s="23"/>
      <c r="J183" s="31" t="str">
        <f> "[Personid: "&amp; VLOOKUP(A183,person_identifiers!A:B,2,FALSE) &amp; "]"</f>
        <v>[Personid: https://www.wikidata.org/wiki/Q5484025]</v>
      </c>
      <c r="K183" s="26"/>
    </row>
    <row r="184" ht="15.75" customHeight="1">
      <c r="A184" s="20" t="s">
        <v>246</v>
      </c>
      <c r="B184" s="14" t="s">
        <v>18</v>
      </c>
      <c r="C184" s="14" t="s">
        <v>18</v>
      </c>
      <c r="D184" s="21" t="s">
        <v>19</v>
      </c>
      <c r="E184" s="21" t="s">
        <v>20</v>
      </c>
      <c r="F184" s="30" t="s">
        <v>246</v>
      </c>
      <c r="G184" s="30" t="s">
        <v>21</v>
      </c>
      <c r="H184" s="30" t="s">
        <v>21</v>
      </c>
      <c r="I184" s="23"/>
      <c r="J184" s="31" t="str">
        <f> "[Personid: "&amp; VLOOKUP(A184,person_identifiers!A:B,2,FALSE) &amp; "]"</f>
        <v>[Personid: ]</v>
      </c>
      <c r="K184" s="19"/>
    </row>
    <row r="185" ht="15.75" customHeight="1">
      <c r="A185" s="20" t="s">
        <v>247</v>
      </c>
      <c r="B185" s="14" t="s">
        <v>18</v>
      </c>
      <c r="C185" s="14" t="s">
        <v>18</v>
      </c>
      <c r="D185" s="21" t="s">
        <v>19</v>
      </c>
      <c r="E185" s="21" t="s">
        <v>20</v>
      </c>
      <c r="F185" s="30" t="s">
        <v>247</v>
      </c>
      <c r="G185" s="30" t="s">
        <v>21</v>
      </c>
      <c r="H185" s="30" t="s">
        <v>21</v>
      </c>
      <c r="I185" s="23"/>
      <c r="J185" s="31" t="str">
        <f> "[Personid: "&amp; VLOOKUP(A185,person_identifiers!A:B,2,FALSE) &amp; "]"</f>
        <v>[Personid: ]</v>
      </c>
      <c r="K185" s="19"/>
    </row>
    <row r="186" ht="15.75" customHeight="1">
      <c r="A186" s="20" t="s">
        <v>248</v>
      </c>
      <c r="B186" s="25"/>
      <c r="C186" s="14" t="s">
        <v>18</v>
      </c>
      <c r="D186" s="21" t="s">
        <v>19</v>
      </c>
      <c r="E186" s="21" t="s">
        <v>20</v>
      </c>
      <c r="F186" s="30" t="s">
        <v>248</v>
      </c>
      <c r="G186" s="30" t="s">
        <v>249</v>
      </c>
      <c r="H186" s="30" t="s">
        <v>207</v>
      </c>
      <c r="I186" s="23"/>
      <c r="J186" s="33" t="str">
        <f>lifetime_note!$A$1 &amp; "[Personid: "&amp; VLOOKUP(A186,person_identifiers!A:B,2,FALSE) &amp; "]"</f>
        <v>Date range = lifetime of collector. [Personid: ]</v>
      </c>
      <c r="K186" s="19"/>
    </row>
    <row r="187" ht="15.75" customHeight="1">
      <c r="A187" s="24" t="s">
        <v>248</v>
      </c>
      <c r="B187" s="25" t="s">
        <v>23</v>
      </c>
      <c r="C187" s="25" t="s">
        <v>18</v>
      </c>
      <c r="D187" s="26" t="s">
        <v>19</v>
      </c>
      <c r="E187" s="26" t="s">
        <v>20</v>
      </c>
      <c r="F187" s="29" t="s">
        <v>248</v>
      </c>
      <c r="G187" s="30" t="s">
        <v>21</v>
      </c>
      <c r="H187" s="30" t="s">
        <v>21</v>
      </c>
      <c r="I187" s="23"/>
      <c r="J187" s="31" t="str">
        <f> "[Personid: "&amp; VLOOKUP(A187,person_identifiers!A:B,2,FALSE) &amp; "]"</f>
        <v>[Personid: ]</v>
      </c>
      <c r="K187" s="26"/>
    </row>
    <row r="188" ht="15.75" customHeight="1">
      <c r="A188" s="20" t="s">
        <v>250</v>
      </c>
      <c r="B188" s="25"/>
      <c r="C188" s="14" t="s">
        <v>18</v>
      </c>
      <c r="D188" s="21" t="s">
        <v>19</v>
      </c>
      <c r="E188" s="21" t="s">
        <v>20</v>
      </c>
      <c r="F188" s="30" t="s">
        <v>250</v>
      </c>
      <c r="G188" s="30" t="s">
        <v>152</v>
      </c>
      <c r="H188" s="30" t="s">
        <v>244</v>
      </c>
      <c r="I188" s="23"/>
      <c r="J188" s="33" t="str">
        <f>lifetime_note!$A$1 &amp; "[Personid: "&amp; VLOOKUP(A188,person_identifiers!A:B,2,FALSE) &amp; "]"</f>
        <v>Date range = lifetime of collector. [Personid: https://www.wikidata.org/wiki/Q115479706]</v>
      </c>
      <c r="K188" s="19"/>
    </row>
    <row r="189" ht="15.75" customHeight="1">
      <c r="A189" s="24" t="s">
        <v>250</v>
      </c>
      <c r="B189" s="25" t="s">
        <v>23</v>
      </c>
      <c r="C189" s="25" t="s">
        <v>18</v>
      </c>
      <c r="D189" s="26" t="s">
        <v>19</v>
      </c>
      <c r="E189" s="26" t="s">
        <v>20</v>
      </c>
      <c r="F189" s="29" t="s">
        <v>250</v>
      </c>
      <c r="G189" s="30" t="s">
        <v>21</v>
      </c>
      <c r="H189" s="30" t="s">
        <v>21</v>
      </c>
      <c r="I189" s="23"/>
      <c r="J189" s="31" t="str">
        <f> "[Personid: "&amp; VLOOKUP(A189,person_identifiers!A:B,2,FALSE) &amp; "]"</f>
        <v>[Personid: https://www.wikidata.org/wiki/Q115479706]</v>
      </c>
      <c r="K189" s="26"/>
    </row>
    <row r="190" ht="15.75" customHeight="1">
      <c r="A190" s="20" t="s">
        <v>251</v>
      </c>
      <c r="B190" s="25"/>
      <c r="C190" s="14" t="s">
        <v>18</v>
      </c>
      <c r="D190" s="21" t="s">
        <v>19</v>
      </c>
      <c r="E190" s="21" t="s">
        <v>20</v>
      </c>
      <c r="F190" s="30" t="s">
        <v>251</v>
      </c>
      <c r="G190" s="30" t="s">
        <v>24</v>
      </c>
      <c r="H190" s="30" t="s">
        <v>84</v>
      </c>
      <c r="I190" s="23"/>
      <c r="J190" s="33" t="str">
        <f>lifetime_note!$A$1 &amp; "[Personid: "&amp; VLOOKUP(A190,person_identifiers!A:B,2,FALSE) &amp; "]"</f>
        <v>Date range = lifetime of collector. [Personid: https://www.wikidata.org/wiki/Q11865061]</v>
      </c>
      <c r="K190" s="19"/>
    </row>
    <row r="191" ht="15.75" customHeight="1">
      <c r="A191" s="24" t="s">
        <v>251</v>
      </c>
      <c r="B191" s="25" t="s">
        <v>23</v>
      </c>
      <c r="C191" s="25" t="s">
        <v>18</v>
      </c>
      <c r="D191" s="26" t="s">
        <v>19</v>
      </c>
      <c r="E191" s="26" t="s">
        <v>20</v>
      </c>
      <c r="F191" s="29" t="s">
        <v>251</v>
      </c>
      <c r="G191" s="30" t="s">
        <v>21</v>
      </c>
      <c r="H191" s="30" t="s">
        <v>21</v>
      </c>
      <c r="I191" s="23"/>
      <c r="J191" s="31" t="str">
        <f> "[Personid: "&amp; VLOOKUP(A191,person_identifiers!A:B,2,FALSE) &amp; "]"</f>
        <v>[Personid: https://www.wikidata.org/wiki/Q11865061]</v>
      </c>
      <c r="K191" s="26"/>
    </row>
    <row r="192" ht="15.75" customHeight="1">
      <c r="A192" s="20" t="s">
        <v>252</v>
      </c>
      <c r="B192" s="25"/>
      <c r="C192" s="14" t="s">
        <v>18</v>
      </c>
      <c r="D192" s="21" t="s">
        <v>19</v>
      </c>
      <c r="E192" s="21" t="s">
        <v>20</v>
      </c>
      <c r="F192" s="30" t="s">
        <v>252</v>
      </c>
      <c r="G192" s="30" t="s">
        <v>161</v>
      </c>
      <c r="H192" s="30" t="s">
        <v>253</v>
      </c>
      <c r="I192" s="23"/>
      <c r="J192" s="33" t="str">
        <f>lifetime_note!$A$1 &amp; "[Personid: "&amp; VLOOKUP(A192,person_identifiers!A:B,2,FALSE) &amp; "]"</f>
        <v>Date range = lifetime of collector. [Personid: https://www.wikidata.org/wiki/Q28563677]</v>
      </c>
      <c r="K192" s="19"/>
    </row>
    <row r="193" ht="15.75" customHeight="1">
      <c r="A193" s="24" t="s">
        <v>252</v>
      </c>
      <c r="B193" s="25" t="s">
        <v>23</v>
      </c>
      <c r="C193" s="25" t="s">
        <v>18</v>
      </c>
      <c r="D193" s="26" t="s">
        <v>19</v>
      </c>
      <c r="E193" s="26" t="s">
        <v>20</v>
      </c>
      <c r="F193" s="29" t="s">
        <v>252</v>
      </c>
      <c r="G193" s="30" t="s">
        <v>21</v>
      </c>
      <c r="H193" s="30" t="s">
        <v>21</v>
      </c>
      <c r="I193" s="23"/>
      <c r="J193" s="31" t="str">
        <f> "[Personid: "&amp; VLOOKUP(A193,person_identifiers!A:B,2,FALSE) &amp; "]"</f>
        <v>[Personid: https://www.wikidata.org/wiki/Q28563677]</v>
      </c>
      <c r="K193" s="26"/>
    </row>
    <row r="194" ht="15.75" customHeight="1">
      <c r="A194" s="20" t="s">
        <v>254</v>
      </c>
      <c r="B194" s="25"/>
      <c r="C194" s="14" t="s">
        <v>18</v>
      </c>
      <c r="D194" s="21" t="s">
        <v>19</v>
      </c>
      <c r="E194" s="21" t="s">
        <v>20</v>
      </c>
      <c r="F194" s="30" t="s">
        <v>254</v>
      </c>
      <c r="G194" s="30" t="s">
        <v>255</v>
      </c>
      <c r="H194" s="30" t="s">
        <v>172</v>
      </c>
      <c r="I194" s="23"/>
      <c r="J194" s="33" t="str">
        <f>lifetime_note!$A$1 &amp; "[Personid: "&amp; VLOOKUP(A194,person_identifiers!A:B,2,FALSE) &amp; "]"</f>
        <v>Date range = lifetime of collector. [Personid: https://www.wikidata.org/wiki/Q115479798]</v>
      </c>
      <c r="K194" s="38"/>
    </row>
    <row r="195" ht="15.75" customHeight="1">
      <c r="A195" s="24" t="s">
        <v>254</v>
      </c>
      <c r="B195" s="25" t="s">
        <v>23</v>
      </c>
      <c r="C195" s="25" t="s">
        <v>18</v>
      </c>
      <c r="D195" s="26" t="s">
        <v>19</v>
      </c>
      <c r="E195" s="26" t="s">
        <v>20</v>
      </c>
      <c r="F195" s="29" t="s">
        <v>254</v>
      </c>
      <c r="G195" s="30" t="s">
        <v>21</v>
      </c>
      <c r="H195" s="30" t="s">
        <v>21</v>
      </c>
      <c r="I195" s="23"/>
      <c r="J195" s="31" t="str">
        <f> "[Personid: "&amp; VLOOKUP(A195,person_identifiers!A:B,2,FALSE) &amp; "]"</f>
        <v>[Personid: https://www.wikidata.org/wiki/Q115479798]</v>
      </c>
      <c r="K195" s="26"/>
    </row>
    <row r="196" ht="15.75" customHeight="1">
      <c r="A196" s="20" t="s">
        <v>256</v>
      </c>
      <c r="B196" s="25"/>
      <c r="C196" s="14" t="s">
        <v>18</v>
      </c>
      <c r="D196" s="21" t="s">
        <v>19</v>
      </c>
      <c r="E196" s="21" t="s">
        <v>20</v>
      </c>
      <c r="F196" s="30" t="s">
        <v>256</v>
      </c>
      <c r="G196" s="30" t="s">
        <v>257</v>
      </c>
      <c r="H196" s="30" t="s">
        <v>78</v>
      </c>
      <c r="I196" s="23"/>
      <c r="J196" s="33" t="str">
        <f>lifetime_note!$A$1 &amp; "[Personid: "&amp; VLOOKUP(A196,person_identifiers!A:B,2,FALSE) &amp; "]"</f>
        <v>Date range = lifetime of collector. [Personid: https://www.wikidata.org/wiki/Q24005828]</v>
      </c>
      <c r="K196" s="19"/>
    </row>
    <row r="197" ht="15.75" customHeight="1">
      <c r="A197" s="24" t="s">
        <v>256</v>
      </c>
      <c r="B197" s="25" t="s">
        <v>23</v>
      </c>
      <c r="C197" s="25" t="s">
        <v>18</v>
      </c>
      <c r="D197" s="26" t="s">
        <v>19</v>
      </c>
      <c r="E197" s="26" t="s">
        <v>20</v>
      </c>
      <c r="F197" s="29" t="s">
        <v>256</v>
      </c>
      <c r="G197" s="30" t="s">
        <v>21</v>
      </c>
      <c r="H197" s="30" t="s">
        <v>21</v>
      </c>
      <c r="I197" s="23"/>
      <c r="J197" s="31" t="str">
        <f> "[Personid: "&amp; VLOOKUP(A197,person_identifiers!A:B,2,FALSE) &amp; "]"</f>
        <v>[Personid: https://www.wikidata.org/wiki/Q24005828]</v>
      </c>
      <c r="K197" s="26"/>
    </row>
    <row r="198" ht="15.75" customHeight="1">
      <c r="A198" s="20" t="s">
        <v>258</v>
      </c>
      <c r="B198" s="14" t="s">
        <v>18</v>
      </c>
      <c r="C198" s="14" t="s">
        <v>18</v>
      </c>
      <c r="D198" s="21" t="s">
        <v>19</v>
      </c>
      <c r="E198" s="21" t="s">
        <v>20</v>
      </c>
      <c r="F198" s="30" t="s">
        <v>258</v>
      </c>
      <c r="G198" s="30" t="s">
        <v>21</v>
      </c>
      <c r="H198" s="30" t="s">
        <v>21</v>
      </c>
      <c r="I198" s="23"/>
      <c r="J198" s="31" t="str">
        <f> "[Personid: "&amp; VLOOKUP(A198,person_identifiers!A:B,2,FALSE) &amp; "]"</f>
        <v>[Personid: ]</v>
      </c>
      <c r="K198" s="19"/>
    </row>
    <row r="199" ht="15.75" customHeight="1">
      <c r="A199" s="20" t="s">
        <v>259</v>
      </c>
      <c r="B199" s="14" t="s">
        <v>18</v>
      </c>
      <c r="C199" s="14" t="s">
        <v>18</v>
      </c>
      <c r="D199" s="21" t="s">
        <v>19</v>
      </c>
      <c r="E199" s="21" t="s">
        <v>20</v>
      </c>
      <c r="F199" s="30" t="s">
        <v>259</v>
      </c>
      <c r="G199" s="30" t="s">
        <v>21</v>
      </c>
      <c r="H199" s="30" t="s">
        <v>21</v>
      </c>
      <c r="I199" s="23"/>
      <c r="J199" s="31" t="str">
        <f> "[Personid: "&amp; VLOOKUP(A199,person_identifiers!A:B,2,FALSE) &amp; "]"</f>
        <v>[Personid: ]</v>
      </c>
      <c r="K199" s="19"/>
    </row>
    <row r="200" ht="15.75" customHeight="1">
      <c r="A200" s="20" t="s">
        <v>260</v>
      </c>
      <c r="B200" s="25"/>
      <c r="C200" s="14" t="s">
        <v>18</v>
      </c>
      <c r="D200" s="21" t="s">
        <v>19</v>
      </c>
      <c r="E200" s="21" t="s">
        <v>20</v>
      </c>
      <c r="F200" s="30" t="s">
        <v>260</v>
      </c>
      <c r="G200" s="30" t="s">
        <v>261</v>
      </c>
      <c r="H200" s="30" t="s">
        <v>262</v>
      </c>
      <c r="I200" s="23"/>
      <c r="J200" s="33" t="str">
        <f>lifetime_note!$A$1 &amp; "[Personid: "&amp; VLOOKUP(A200,person_identifiers!A:B,2,FALSE) &amp; "]"</f>
        <v>Date range = lifetime of collector. [Personid: https://www.wikidata.org/wiki/Q7326995]</v>
      </c>
      <c r="K200" s="19"/>
    </row>
    <row r="201" ht="15.75" customHeight="1">
      <c r="A201" s="24" t="s">
        <v>260</v>
      </c>
      <c r="B201" s="25" t="s">
        <v>23</v>
      </c>
      <c r="C201" s="25" t="s">
        <v>18</v>
      </c>
      <c r="D201" s="26" t="s">
        <v>19</v>
      </c>
      <c r="E201" s="26" t="s">
        <v>20</v>
      </c>
      <c r="F201" s="29" t="s">
        <v>260</v>
      </c>
      <c r="G201" s="30" t="s">
        <v>21</v>
      </c>
      <c r="H201" s="30" t="s">
        <v>21</v>
      </c>
      <c r="I201" s="23"/>
      <c r="J201" s="31" t="str">
        <f> "[Personid: "&amp; VLOOKUP(A201,person_identifiers!A:B,2,FALSE) &amp; "]"</f>
        <v>[Personid: https://www.wikidata.org/wiki/Q7326995]</v>
      </c>
      <c r="K201" s="26"/>
    </row>
    <row r="202" ht="15.75" customHeight="1">
      <c r="A202" s="20" t="s">
        <v>263</v>
      </c>
      <c r="B202" s="25"/>
      <c r="C202" s="14" t="s">
        <v>18</v>
      </c>
      <c r="D202" s="21" t="s">
        <v>19</v>
      </c>
      <c r="E202" s="21" t="s">
        <v>20</v>
      </c>
      <c r="F202" s="30" t="s">
        <v>263</v>
      </c>
      <c r="G202" s="30" t="s">
        <v>264</v>
      </c>
      <c r="H202" s="30" t="s">
        <v>221</v>
      </c>
      <c r="I202" s="23"/>
      <c r="J202" s="33" t="str">
        <f>lifetime_note!$A$1 &amp; "[Personid: "&amp; VLOOKUP(A202,person_identifiers!A:B,2,FALSE) &amp; "]"</f>
        <v>Date range = lifetime of collector. [Personid: ]</v>
      </c>
      <c r="K202" s="19"/>
    </row>
    <row r="203" ht="15.75" customHeight="1">
      <c r="A203" s="24" t="s">
        <v>263</v>
      </c>
      <c r="B203" s="25" t="s">
        <v>23</v>
      </c>
      <c r="C203" s="25" t="s">
        <v>18</v>
      </c>
      <c r="D203" s="26" t="s">
        <v>19</v>
      </c>
      <c r="E203" s="26" t="s">
        <v>20</v>
      </c>
      <c r="F203" s="29" t="s">
        <v>263</v>
      </c>
      <c r="G203" s="30" t="s">
        <v>21</v>
      </c>
      <c r="H203" s="30" t="s">
        <v>21</v>
      </c>
      <c r="I203" s="23"/>
      <c r="J203" s="31" t="str">
        <f> "[Personid: "&amp; VLOOKUP(A203,person_identifiers!A:B,2,FALSE) &amp; "]"</f>
        <v>[Personid: ]</v>
      </c>
      <c r="K203" s="26"/>
    </row>
    <row r="204" ht="15.75" customHeight="1">
      <c r="A204" s="20" t="s">
        <v>265</v>
      </c>
      <c r="B204" s="25"/>
      <c r="C204" s="14" t="s">
        <v>18</v>
      </c>
      <c r="D204" s="21" t="s">
        <v>19</v>
      </c>
      <c r="E204" s="21" t="s">
        <v>20</v>
      </c>
      <c r="F204" s="30" t="s">
        <v>265</v>
      </c>
      <c r="G204" s="30" t="s">
        <v>266</v>
      </c>
      <c r="H204" s="30" t="s">
        <v>267</v>
      </c>
      <c r="I204" s="23"/>
      <c r="J204" s="33" t="str">
        <f>lifetime_note!$A$1 &amp; "[Personid: "&amp; VLOOKUP(A204,person_identifiers!A:B,2,FALSE) &amp; "]"</f>
        <v>Date range = lifetime of collector. [Personid: ]</v>
      </c>
      <c r="K204" s="19"/>
    </row>
    <row r="205" ht="15.75" customHeight="1">
      <c r="A205" s="24" t="s">
        <v>265</v>
      </c>
      <c r="B205" s="25" t="s">
        <v>23</v>
      </c>
      <c r="C205" s="25" t="s">
        <v>18</v>
      </c>
      <c r="D205" s="26" t="s">
        <v>19</v>
      </c>
      <c r="E205" s="26" t="s">
        <v>20</v>
      </c>
      <c r="F205" s="29" t="s">
        <v>265</v>
      </c>
      <c r="G205" s="30" t="s">
        <v>21</v>
      </c>
      <c r="H205" s="30" t="s">
        <v>21</v>
      </c>
      <c r="I205" s="23"/>
      <c r="J205" s="31" t="str">
        <f> "[Personid: "&amp; VLOOKUP(A205,person_identifiers!A:B,2,FALSE) &amp; "]"</f>
        <v>[Personid: ]</v>
      </c>
      <c r="K205" s="26"/>
    </row>
    <row r="206" ht="15.75" customHeight="1">
      <c r="A206" s="20" t="s">
        <v>268</v>
      </c>
      <c r="B206" s="14" t="s">
        <v>18</v>
      </c>
      <c r="C206" s="14" t="s">
        <v>18</v>
      </c>
      <c r="D206" s="21" t="s">
        <v>19</v>
      </c>
      <c r="E206" s="21" t="s">
        <v>20</v>
      </c>
      <c r="F206" s="30" t="s">
        <v>268</v>
      </c>
      <c r="G206" s="30" t="s">
        <v>21</v>
      </c>
      <c r="H206" s="30" t="s">
        <v>21</v>
      </c>
      <c r="I206" s="23"/>
      <c r="J206" s="31" t="str">
        <f> "[Personid: "&amp; VLOOKUP(A206,person_identifiers!A:B,2,FALSE) &amp; "]"</f>
        <v>[Personid: ]</v>
      </c>
      <c r="K206" s="19"/>
    </row>
    <row r="207" ht="15.75" customHeight="1">
      <c r="A207" s="20" t="s">
        <v>269</v>
      </c>
      <c r="B207" s="14" t="s">
        <v>18</v>
      </c>
      <c r="C207" s="14" t="s">
        <v>18</v>
      </c>
      <c r="D207" s="21" t="s">
        <v>19</v>
      </c>
      <c r="E207" s="21" t="s">
        <v>20</v>
      </c>
      <c r="F207" s="30" t="s">
        <v>269</v>
      </c>
      <c r="G207" s="30" t="s">
        <v>21</v>
      </c>
      <c r="H207" s="30" t="s">
        <v>21</v>
      </c>
      <c r="I207" s="23"/>
      <c r="J207" s="31" t="str">
        <f> "[Personid: "&amp; VLOOKUP(A207,person_identifiers!A:B,2,FALSE) &amp; "]"</f>
        <v>[Personid: ]</v>
      </c>
      <c r="K207" s="19"/>
    </row>
    <row r="208" ht="15.75" customHeight="1">
      <c r="A208" s="20" t="s">
        <v>270</v>
      </c>
      <c r="B208" s="25"/>
      <c r="C208" s="14" t="s">
        <v>18</v>
      </c>
      <c r="D208" s="21" t="s">
        <v>19</v>
      </c>
      <c r="E208" s="21" t="s">
        <v>20</v>
      </c>
      <c r="F208" s="30" t="s">
        <v>270</v>
      </c>
      <c r="G208" s="30" t="s">
        <v>140</v>
      </c>
      <c r="H208" s="30" t="s">
        <v>271</v>
      </c>
      <c r="I208" s="23"/>
      <c r="J208" s="33" t="str">
        <f>lifetime_note!$A$1 &amp; "[Personid: "&amp; VLOOKUP(A208,person_identifiers!A:B,2,FALSE) &amp; "]"</f>
        <v>Date range = lifetime of collector. [Personid: https://www.wikidata.org/wiki/Q21388265]</v>
      </c>
      <c r="K208" s="19"/>
    </row>
    <row r="209" ht="15.75" customHeight="1">
      <c r="A209" s="20" t="s">
        <v>270</v>
      </c>
      <c r="B209" s="25" t="s">
        <v>23</v>
      </c>
      <c r="C209" s="14" t="s">
        <v>18</v>
      </c>
      <c r="D209" s="21" t="s">
        <v>19</v>
      </c>
      <c r="E209" s="21" t="s">
        <v>20</v>
      </c>
      <c r="F209" s="30" t="s">
        <v>270</v>
      </c>
      <c r="G209" s="30" t="s">
        <v>21</v>
      </c>
      <c r="H209" s="30" t="s">
        <v>21</v>
      </c>
      <c r="I209" s="23"/>
      <c r="J209" s="31" t="str">
        <f> "[Personid: "&amp; VLOOKUP(A209,person_identifiers!A:B,2,FALSE) &amp; "]"</f>
        <v>[Personid: https://www.wikidata.org/wiki/Q21388265]</v>
      </c>
      <c r="K209" s="19"/>
    </row>
    <row r="210" ht="15.75" customHeight="1">
      <c r="A210" s="20" t="s">
        <v>272</v>
      </c>
      <c r="B210" s="25"/>
      <c r="C210" s="14" t="s">
        <v>18</v>
      </c>
      <c r="D210" s="21" t="s">
        <v>19</v>
      </c>
      <c r="E210" s="21" t="s">
        <v>20</v>
      </c>
      <c r="F210" s="30" t="s">
        <v>272</v>
      </c>
      <c r="G210" s="30" t="s">
        <v>273</v>
      </c>
      <c r="H210" s="30" t="s">
        <v>237</v>
      </c>
      <c r="I210" s="23"/>
      <c r="J210" s="33" t="str">
        <f>lifetime_note!$A$1 &amp; "[Personid: "&amp; VLOOKUP(A210,person_identifiers!A:B,2,FALSE) &amp; "]"</f>
        <v>Date range = lifetime of collector. [Personid: https://www.wikidata.org/wiki/Q115480181]</v>
      </c>
      <c r="K210" s="19"/>
    </row>
    <row r="211" ht="15.75" customHeight="1">
      <c r="A211" s="24" t="s">
        <v>272</v>
      </c>
      <c r="B211" s="25" t="s">
        <v>23</v>
      </c>
      <c r="C211" s="25" t="s">
        <v>18</v>
      </c>
      <c r="D211" s="26" t="s">
        <v>19</v>
      </c>
      <c r="E211" s="26" t="s">
        <v>20</v>
      </c>
      <c r="F211" s="29" t="s">
        <v>272</v>
      </c>
      <c r="G211" s="30" t="s">
        <v>21</v>
      </c>
      <c r="H211" s="30" t="s">
        <v>21</v>
      </c>
      <c r="I211" s="23"/>
      <c r="J211" s="31" t="str">
        <f> "[Personid: "&amp; VLOOKUP(A211,person_identifiers!A:B,2,FALSE) &amp; "]"</f>
        <v>[Personid: https://www.wikidata.org/wiki/Q115480181]</v>
      </c>
      <c r="K211" s="26"/>
    </row>
    <row r="212" ht="15.75" customHeight="1">
      <c r="A212" s="20" t="s">
        <v>274</v>
      </c>
      <c r="B212" s="25"/>
      <c r="C212" s="14" t="s">
        <v>18</v>
      </c>
      <c r="D212" s="21" t="s">
        <v>19</v>
      </c>
      <c r="E212" s="21" t="s">
        <v>20</v>
      </c>
      <c r="F212" s="30" t="s">
        <v>274</v>
      </c>
      <c r="G212" s="30" t="s">
        <v>275</v>
      </c>
      <c r="H212" s="30" t="s">
        <v>276</v>
      </c>
      <c r="I212" s="23"/>
      <c r="J212" s="33" t="str">
        <f>lifetime_note!$A$1 &amp; "[Personid: "&amp; VLOOKUP(A212,person_identifiers!A:B,2,FALSE) &amp; "]"</f>
        <v>Date range = lifetime of collector. [Personid: https://www.wikidata.org/wiki/Q11897427]</v>
      </c>
      <c r="K212" s="19"/>
    </row>
    <row r="213" ht="15.75" customHeight="1">
      <c r="A213" s="24" t="s">
        <v>274</v>
      </c>
      <c r="B213" s="25" t="s">
        <v>23</v>
      </c>
      <c r="C213" s="25" t="s">
        <v>18</v>
      </c>
      <c r="D213" s="26" t="s">
        <v>19</v>
      </c>
      <c r="E213" s="26" t="s">
        <v>20</v>
      </c>
      <c r="F213" s="29" t="s">
        <v>274</v>
      </c>
      <c r="G213" s="30" t="s">
        <v>21</v>
      </c>
      <c r="H213" s="30" t="s">
        <v>21</v>
      </c>
      <c r="I213" s="23"/>
      <c r="J213" s="31" t="str">
        <f> "[Personid: "&amp; VLOOKUP(A213,person_identifiers!A:B,2,FALSE) &amp; "]"</f>
        <v>[Personid: https://www.wikidata.org/wiki/Q11897427]</v>
      </c>
      <c r="K213" s="26"/>
    </row>
    <row r="214" ht="15.75" customHeight="1">
      <c r="A214" s="20" t="s">
        <v>277</v>
      </c>
      <c r="B214" s="14" t="s">
        <v>18</v>
      </c>
      <c r="C214" s="14" t="s">
        <v>18</v>
      </c>
      <c r="D214" s="21" t="s">
        <v>19</v>
      </c>
      <c r="E214" s="21" t="s">
        <v>20</v>
      </c>
      <c r="F214" s="30" t="s">
        <v>277</v>
      </c>
      <c r="G214" s="30" t="s">
        <v>21</v>
      </c>
      <c r="H214" s="30" t="s">
        <v>21</v>
      </c>
      <c r="I214" s="23"/>
      <c r="J214" s="31" t="str">
        <f> "[Personid: "&amp; VLOOKUP(A214,person_identifiers!A:B,2,FALSE) &amp; "]"</f>
        <v>[Personid: https://www.wikidata.org/wiki/Q115480360]</v>
      </c>
      <c r="K214" s="19"/>
    </row>
    <row r="215" ht="15.75" customHeight="1">
      <c r="A215" s="20" t="s">
        <v>278</v>
      </c>
      <c r="B215" s="14" t="s">
        <v>18</v>
      </c>
      <c r="C215" s="14" t="s">
        <v>18</v>
      </c>
      <c r="D215" s="21" t="s">
        <v>19</v>
      </c>
      <c r="E215" s="21" t="s">
        <v>20</v>
      </c>
      <c r="F215" s="30" t="s">
        <v>278</v>
      </c>
      <c r="G215" s="30" t="s">
        <v>21</v>
      </c>
      <c r="H215" s="30" t="s">
        <v>21</v>
      </c>
      <c r="I215" s="23"/>
      <c r="J215" s="31" t="str">
        <f> "[Personid: "&amp; VLOOKUP(A215,person_identifiers!A:B,2,FALSE) &amp; "]"</f>
        <v>[Personid: ]</v>
      </c>
      <c r="K215" s="19"/>
    </row>
    <row r="216" ht="15.75" customHeight="1">
      <c r="A216" s="20" t="s">
        <v>279</v>
      </c>
      <c r="B216" s="25"/>
      <c r="C216" s="14" t="s">
        <v>18</v>
      </c>
      <c r="D216" s="21" t="s">
        <v>19</v>
      </c>
      <c r="E216" s="21" t="s">
        <v>20</v>
      </c>
      <c r="F216" s="30" t="s">
        <v>279</v>
      </c>
      <c r="G216" s="30" t="s">
        <v>280</v>
      </c>
      <c r="H216" s="30" t="s">
        <v>281</v>
      </c>
      <c r="I216" s="23"/>
      <c r="J216" s="33" t="str">
        <f>lifetime_note!$A$1 &amp; "[Personid: "&amp; VLOOKUP(A216,person_identifiers!A:B,2,FALSE) &amp; "]"</f>
        <v>Date range = lifetime of collector. [Personid: https://www.wikidata.org/wiki/Q2679649]</v>
      </c>
      <c r="K216" s="19"/>
    </row>
    <row r="217" ht="15.75" customHeight="1">
      <c r="A217" s="24" t="s">
        <v>279</v>
      </c>
      <c r="B217" s="25" t="s">
        <v>23</v>
      </c>
      <c r="C217" s="25" t="s">
        <v>18</v>
      </c>
      <c r="D217" s="26" t="s">
        <v>19</v>
      </c>
      <c r="E217" s="26" t="s">
        <v>20</v>
      </c>
      <c r="F217" s="29" t="s">
        <v>279</v>
      </c>
      <c r="G217" s="30" t="s">
        <v>21</v>
      </c>
      <c r="H217" s="30" t="s">
        <v>21</v>
      </c>
      <c r="I217" s="23"/>
      <c r="J217" s="31" t="str">
        <f> "[Personid: "&amp; VLOOKUP(A217,person_identifiers!A:B,2,FALSE) &amp; "]"</f>
        <v>[Personid: https://www.wikidata.org/wiki/Q2679649]</v>
      </c>
      <c r="K217" s="26"/>
    </row>
    <row r="218" ht="15.75" customHeight="1">
      <c r="A218" s="20" t="s">
        <v>282</v>
      </c>
      <c r="B218" s="14" t="s">
        <v>18</v>
      </c>
      <c r="C218" s="14" t="s">
        <v>18</v>
      </c>
      <c r="D218" s="21" t="s">
        <v>19</v>
      </c>
      <c r="E218" s="21" t="s">
        <v>20</v>
      </c>
      <c r="F218" s="30" t="s">
        <v>282</v>
      </c>
      <c r="G218" s="30" t="s">
        <v>21</v>
      </c>
      <c r="H218" s="30" t="s">
        <v>21</v>
      </c>
      <c r="I218" s="23"/>
      <c r="J218" s="31" t="str">
        <f> "[Personid: "&amp; VLOOKUP(A218,person_identifiers!A:B,2,FALSE) &amp; "]"</f>
        <v>[Personid: ]</v>
      </c>
      <c r="K218" s="19"/>
    </row>
    <row r="219" ht="15.75" customHeight="1">
      <c r="A219" s="20" t="s">
        <v>283</v>
      </c>
      <c r="B219" s="25"/>
      <c r="C219" s="14" t="s">
        <v>18</v>
      </c>
      <c r="D219" s="21" t="s">
        <v>19</v>
      </c>
      <c r="E219" s="21" t="s">
        <v>20</v>
      </c>
      <c r="F219" s="30" t="s">
        <v>283</v>
      </c>
      <c r="G219" s="30" t="s">
        <v>65</v>
      </c>
      <c r="H219" s="30" t="s">
        <v>284</v>
      </c>
      <c r="I219" s="23"/>
      <c r="J219" s="33" t="str">
        <f>lifetime_note!$A$1 &amp; "[Personid: "&amp; VLOOKUP(A219,person_identifiers!A:B,2,FALSE) &amp; "]"</f>
        <v>Date range = lifetime of collector. [Personid: https://www.wikidata.org/wiki/Q115480481]</v>
      </c>
      <c r="K219" s="19"/>
    </row>
    <row r="220" ht="15.75" customHeight="1">
      <c r="A220" s="24" t="s">
        <v>283</v>
      </c>
      <c r="B220" s="25" t="s">
        <v>23</v>
      </c>
      <c r="C220" s="25" t="s">
        <v>18</v>
      </c>
      <c r="D220" s="26" t="s">
        <v>19</v>
      </c>
      <c r="E220" s="26" t="s">
        <v>20</v>
      </c>
      <c r="F220" s="29" t="s">
        <v>283</v>
      </c>
      <c r="G220" s="30" t="s">
        <v>21</v>
      </c>
      <c r="H220" s="30" t="s">
        <v>21</v>
      </c>
      <c r="I220" s="23"/>
      <c r="J220" s="31" t="str">
        <f> "[Personid: "&amp; VLOOKUP(A220,person_identifiers!A:B,2,FALSE) &amp; "]"</f>
        <v>[Personid: https://www.wikidata.org/wiki/Q115480481]</v>
      </c>
      <c r="K220" s="26"/>
    </row>
    <row r="221" ht="15.75" customHeight="1">
      <c r="A221" s="20" t="s">
        <v>285</v>
      </c>
      <c r="B221" s="25"/>
      <c r="C221" s="14" t="s">
        <v>18</v>
      </c>
      <c r="D221" s="21" t="s">
        <v>19</v>
      </c>
      <c r="E221" s="21" t="s">
        <v>20</v>
      </c>
      <c r="F221" s="30" t="s">
        <v>285</v>
      </c>
      <c r="G221" s="30" t="s">
        <v>286</v>
      </c>
      <c r="H221" s="30" t="s">
        <v>192</v>
      </c>
      <c r="I221" s="23"/>
      <c r="J221" s="33" t="str">
        <f>lifetime_note!$A$1 &amp; "[Personid: "&amp; VLOOKUP(A221,person_identifiers!A:B,2,FALSE) &amp; "]"</f>
        <v>Date range = lifetime of collector. [Personid: https://www.wikidata.org/wiki/Q115480541]</v>
      </c>
      <c r="K221" s="19"/>
    </row>
    <row r="222" ht="15.75" customHeight="1">
      <c r="A222" s="24" t="s">
        <v>285</v>
      </c>
      <c r="B222" s="25" t="s">
        <v>23</v>
      </c>
      <c r="C222" s="25" t="s">
        <v>18</v>
      </c>
      <c r="D222" s="26" t="s">
        <v>19</v>
      </c>
      <c r="E222" s="26" t="s">
        <v>20</v>
      </c>
      <c r="F222" s="29" t="s">
        <v>285</v>
      </c>
      <c r="G222" s="30" t="s">
        <v>21</v>
      </c>
      <c r="H222" s="30" t="s">
        <v>21</v>
      </c>
      <c r="I222" s="23"/>
      <c r="J222" s="31" t="str">
        <f> "[Personid: "&amp; VLOOKUP(A222,person_identifiers!A:B,2,FALSE) &amp; "]"</f>
        <v>[Personid: https://www.wikidata.org/wiki/Q115480541]</v>
      </c>
      <c r="K222" s="26"/>
    </row>
    <row r="223" ht="15.75" customHeight="1">
      <c r="A223" s="20" t="s">
        <v>287</v>
      </c>
      <c r="B223" s="25"/>
      <c r="C223" s="14" t="s">
        <v>18</v>
      </c>
      <c r="D223" s="21" t="s">
        <v>19</v>
      </c>
      <c r="E223" s="21" t="s">
        <v>20</v>
      </c>
      <c r="F223" s="30" t="s">
        <v>287</v>
      </c>
      <c r="G223" s="30" t="s">
        <v>288</v>
      </c>
      <c r="H223" s="30" t="s">
        <v>117</v>
      </c>
      <c r="I223" s="23"/>
      <c r="J223" s="33" t="str">
        <f>lifetime_note!$A$1 &amp; "[Personid: "&amp; VLOOKUP(A223,person_identifiers!A:B,2,FALSE) &amp; "]"</f>
        <v>Date range = lifetime of collector. [Personid: https://www.wikidata.org/wiki/Q115480716]</v>
      </c>
      <c r="K223" s="19"/>
    </row>
    <row r="224" ht="15.75" customHeight="1">
      <c r="A224" s="24" t="s">
        <v>287</v>
      </c>
      <c r="B224" s="25" t="s">
        <v>23</v>
      </c>
      <c r="C224" s="25" t="s">
        <v>18</v>
      </c>
      <c r="D224" s="26" t="s">
        <v>19</v>
      </c>
      <c r="E224" s="26" t="s">
        <v>20</v>
      </c>
      <c r="F224" s="29" t="s">
        <v>287</v>
      </c>
      <c r="G224" s="30" t="s">
        <v>21</v>
      </c>
      <c r="H224" s="30" t="s">
        <v>21</v>
      </c>
      <c r="I224" s="23"/>
      <c r="J224" s="31" t="str">
        <f> "[Personid: "&amp; VLOOKUP(A224,person_identifiers!A:B,2,FALSE) &amp; "]"</f>
        <v>[Personid: https://www.wikidata.org/wiki/Q115480716]</v>
      </c>
      <c r="K224" s="26"/>
    </row>
    <row r="225" ht="15.75" customHeight="1">
      <c r="A225" s="20" t="s">
        <v>289</v>
      </c>
      <c r="B225" s="14" t="s">
        <v>18</v>
      </c>
      <c r="C225" s="14" t="s">
        <v>18</v>
      </c>
      <c r="D225" s="21" t="s">
        <v>19</v>
      </c>
      <c r="E225" s="21" t="s">
        <v>20</v>
      </c>
      <c r="F225" s="30" t="s">
        <v>289</v>
      </c>
      <c r="G225" s="30" t="s">
        <v>21</v>
      </c>
      <c r="H225" s="30" t="s">
        <v>21</v>
      </c>
      <c r="I225" s="23"/>
      <c r="J225" s="31" t="str">
        <f> "[Personid: "&amp; VLOOKUP(A225,person_identifiers!A:B,2,FALSE) &amp; "]"</f>
        <v>[Personid: ]</v>
      </c>
      <c r="K225" s="19"/>
    </row>
    <row r="226" ht="15.75" customHeight="1">
      <c r="A226" s="20" t="s">
        <v>290</v>
      </c>
      <c r="B226" s="14" t="s">
        <v>18</v>
      </c>
      <c r="C226" s="14" t="s">
        <v>18</v>
      </c>
      <c r="D226" s="21" t="s">
        <v>19</v>
      </c>
      <c r="E226" s="21" t="s">
        <v>20</v>
      </c>
      <c r="F226" s="30" t="s">
        <v>290</v>
      </c>
      <c r="G226" s="30" t="s">
        <v>21</v>
      </c>
      <c r="H226" s="30" t="s">
        <v>21</v>
      </c>
      <c r="I226" s="23"/>
      <c r="J226" s="31" t="str">
        <f> "[Personid: "&amp; VLOOKUP(A226,person_identifiers!A:B,2,FALSE) &amp; "]"</f>
        <v>[Personid: ]</v>
      </c>
      <c r="K226" s="37" t="s">
        <v>291</v>
      </c>
    </row>
    <row r="227" ht="15.75" customHeight="1">
      <c r="A227" s="20" t="s">
        <v>292</v>
      </c>
      <c r="B227" s="25"/>
      <c r="C227" s="14" t="s">
        <v>18</v>
      </c>
      <c r="D227" s="21" t="s">
        <v>19</v>
      </c>
      <c r="E227" s="21" t="s">
        <v>20</v>
      </c>
      <c r="F227" s="30" t="s">
        <v>292</v>
      </c>
      <c r="G227" s="30" t="s">
        <v>77</v>
      </c>
      <c r="H227" s="30" t="s">
        <v>237</v>
      </c>
      <c r="I227" s="23"/>
      <c r="J227" s="33" t="str">
        <f>lifetime_note!$A$1 &amp; "[Personid: "&amp; VLOOKUP(A227,person_identifiers!A:B,2,FALSE) &amp; "]"</f>
        <v>Date range = lifetime of collector. [Personid: https://www.wikidata.org/wiki/Q62083963]</v>
      </c>
      <c r="K227" s="19"/>
    </row>
    <row r="228" ht="15.75" customHeight="1">
      <c r="A228" s="24" t="s">
        <v>292</v>
      </c>
      <c r="B228" s="25" t="s">
        <v>23</v>
      </c>
      <c r="C228" s="25" t="s">
        <v>18</v>
      </c>
      <c r="D228" s="26" t="s">
        <v>19</v>
      </c>
      <c r="E228" s="26" t="s">
        <v>20</v>
      </c>
      <c r="F228" s="29" t="s">
        <v>292</v>
      </c>
      <c r="G228" s="30" t="s">
        <v>21</v>
      </c>
      <c r="H228" s="30" t="s">
        <v>21</v>
      </c>
      <c r="I228" s="23"/>
      <c r="J228" s="31" t="str">
        <f> "[Personid: "&amp; VLOOKUP(A228,person_identifiers!A:B,2,FALSE) &amp; "]"</f>
        <v>[Personid: https://www.wikidata.org/wiki/Q62083963]</v>
      </c>
      <c r="K228" s="26"/>
    </row>
    <row r="229" ht="15.75" customHeight="1">
      <c r="A229" s="20" t="s">
        <v>293</v>
      </c>
      <c r="B229" s="25"/>
      <c r="C229" s="14" t="s">
        <v>18</v>
      </c>
      <c r="D229" s="21" t="s">
        <v>19</v>
      </c>
      <c r="E229" s="21" t="s">
        <v>20</v>
      </c>
      <c r="F229" s="30" t="s">
        <v>293</v>
      </c>
      <c r="G229" s="30" t="s">
        <v>164</v>
      </c>
      <c r="H229" s="30" t="s">
        <v>281</v>
      </c>
      <c r="I229" s="23"/>
      <c r="J229" s="33" t="str">
        <f>lifetime_note!$A$1 &amp; "[Personid: "&amp; VLOOKUP(A229,person_identifiers!A:B,2,FALSE) &amp; "]"</f>
        <v>Date range = lifetime of collector. [Personid: https://www.wikidata.org/wiki/Q115480995]</v>
      </c>
      <c r="K229" s="19"/>
    </row>
    <row r="230" ht="15.75" customHeight="1">
      <c r="A230" s="24" t="s">
        <v>293</v>
      </c>
      <c r="B230" s="25" t="s">
        <v>23</v>
      </c>
      <c r="C230" s="25" t="s">
        <v>18</v>
      </c>
      <c r="D230" s="26" t="s">
        <v>19</v>
      </c>
      <c r="E230" s="26" t="s">
        <v>20</v>
      </c>
      <c r="F230" s="29" t="s">
        <v>293</v>
      </c>
      <c r="G230" s="30" t="s">
        <v>21</v>
      </c>
      <c r="H230" s="30" t="s">
        <v>21</v>
      </c>
      <c r="I230" s="23"/>
      <c r="J230" s="31" t="str">
        <f> "[Personid: "&amp; VLOOKUP(A230,person_identifiers!A:B,2,FALSE) &amp; "]"</f>
        <v>[Personid: https://www.wikidata.org/wiki/Q115480995]</v>
      </c>
      <c r="K230" s="26"/>
    </row>
    <row r="231" ht="15.75" customHeight="1">
      <c r="A231" s="20" t="s">
        <v>294</v>
      </c>
      <c r="B231" s="14" t="s">
        <v>18</v>
      </c>
      <c r="C231" s="14" t="s">
        <v>18</v>
      </c>
      <c r="D231" s="21" t="s">
        <v>19</v>
      </c>
      <c r="E231" s="21" t="s">
        <v>20</v>
      </c>
      <c r="F231" s="30" t="s">
        <v>294</v>
      </c>
      <c r="G231" s="30" t="s">
        <v>21</v>
      </c>
      <c r="H231" s="30" t="s">
        <v>21</v>
      </c>
      <c r="I231" s="23"/>
      <c r="J231" s="31" t="str">
        <f> "[Personid: "&amp; VLOOKUP(A231,person_identifiers!A:B,2,FALSE) &amp; "]"</f>
        <v>[Personid: ]</v>
      </c>
      <c r="K231" s="19"/>
    </row>
    <row r="232" ht="15.75" customHeight="1">
      <c r="A232" s="34" t="s">
        <v>295</v>
      </c>
      <c r="B232" s="25"/>
      <c r="C232" s="25" t="s">
        <v>18</v>
      </c>
      <c r="D232" s="21" t="s">
        <v>19</v>
      </c>
      <c r="E232" s="21" t="s">
        <v>20</v>
      </c>
      <c r="F232" s="35" t="s">
        <v>296</v>
      </c>
      <c r="G232" s="39" t="s">
        <v>280</v>
      </c>
      <c r="H232" s="39" t="s">
        <v>60</v>
      </c>
      <c r="I232" s="23"/>
      <c r="J232" s="33" t="str">
        <f>lifetime_note!$A$1 &amp; "[Personid: "&amp; VLOOKUP(A232,person_identifiers!A:B,2,FALSE) &amp; "]"</f>
        <v>Date range = lifetime of collector. [Personid: https://www.wikidata.org/wiki/Q55042093]</v>
      </c>
      <c r="K232" s="19"/>
    </row>
    <row r="233" ht="15.75" customHeight="1">
      <c r="A233" s="34" t="s">
        <v>295</v>
      </c>
      <c r="B233" s="25" t="s">
        <v>23</v>
      </c>
      <c r="C233" s="25" t="s">
        <v>18</v>
      </c>
      <c r="D233" s="21" t="s">
        <v>19</v>
      </c>
      <c r="E233" s="21" t="s">
        <v>20</v>
      </c>
      <c r="F233" s="35" t="s">
        <v>296</v>
      </c>
      <c r="G233" s="31" t="s">
        <v>21</v>
      </c>
      <c r="H233" s="31" t="s">
        <v>21</v>
      </c>
      <c r="I233" s="23"/>
      <c r="J233" s="31" t="str">
        <f> "[Personid: "&amp; VLOOKUP(A233,person_identifiers!A:B,2,FALSE) &amp; "]"</f>
        <v>[Personid: https://www.wikidata.org/wiki/Q55042093]</v>
      </c>
      <c r="K233" s="19"/>
    </row>
    <row r="234" ht="15.75" customHeight="1">
      <c r="A234" s="20" t="s">
        <v>297</v>
      </c>
      <c r="B234" s="25"/>
      <c r="C234" s="14" t="s">
        <v>18</v>
      </c>
      <c r="D234" s="21" t="s">
        <v>19</v>
      </c>
      <c r="E234" s="21" t="s">
        <v>20</v>
      </c>
      <c r="F234" s="30" t="s">
        <v>297</v>
      </c>
      <c r="G234" s="30" t="s">
        <v>280</v>
      </c>
      <c r="H234" s="30" t="s">
        <v>60</v>
      </c>
      <c r="I234" s="23"/>
      <c r="J234" s="33" t="str">
        <f>lifetime_note!$A$1 &amp; "[Personid: "&amp; VLOOKUP(A234,person_identifiers!A:B,2,FALSE) &amp; "]"</f>
        <v>Date range = lifetime of collector. [Personid: https://www.wikidata.org/wiki/Q55042093]</v>
      </c>
      <c r="K234" s="19"/>
    </row>
    <row r="235" ht="15.75" customHeight="1">
      <c r="A235" s="24" t="s">
        <v>297</v>
      </c>
      <c r="B235" s="25" t="s">
        <v>23</v>
      </c>
      <c r="C235" s="25" t="s">
        <v>18</v>
      </c>
      <c r="D235" s="26" t="s">
        <v>19</v>
      </c>
      <c r="E235" s="26" t="s">
        <v>20</v>
      </c>
      <c r="F235" s="29" t="s">
        <v>297</v>
      </c>
      <c r="G235" s="30" t="s">
        <v>21</v>
      </c>
      <c r="H235" s="30" t="s">
        <v>21</v>
      </c>
      <c r="I235" s="23"/>
      <c r="J235" s="31" t="str">
        <f> "[Personid: "&amp; VLOOKUP(A235,person_identifiers!A:B,2,FALSE) &amp; "]"</f>
        <v>[Personid: https://www.wikidata.org/wiki/Q55042093]</v>
      </c>
      <c r="K235" s="26"/>
    </row>
    <row r="236" ht="15.75" customHeight="1">
      <c r="A236" s="20" t="s">
        <v>298</v>
      </c>
      <c r="B236" s="25"/>
      <c r="C236" s="14" t="s">
        <v>18</v>
      </c>
      <c r="D236" s="21" t="s">
        <v>19</v>
      </c>
      <c r="E236" s="21" t="s">
        <v>20</v>
      </c>
      <c r="F236" s="30" t="s">
        <v>298</v>
      </c>
      <c r="G236" s="30" t="s">
        <v>299</v>
      </c>
      <c r="H236" s="30" t="s">
        <v>300</v>
      </c>
      <c r="I236" s="23"/>
      <c r="J236" s="33" t="str">
        <f>lifetime_note!$A$1 &amp; "[Personid: "&amp; VLOOKUP(A236,person_identifiers!A:B,2,FALSE) &amp; "]"</f>
        <v>Date range = lifetime of collector. [Personid: https://www.wikidata.org/wiki/Q3566415]</v>
      </c>
      <c r="K236" s="19"/>
    </row>
    <row r="237" ht="15.75" customHeight="1">
      <c r="A237" s="24" t="s">
        <v>298</v>
      </c>
      <c r="B237" s="25" t="s">
        <v>23</v>
      </c>
      <c r="C237" s="25" t="s">
        <v>18</v>
      </c>
      <c r="D237" s="26" t="s">
        <v>19</v>
      </c>
      <c r="E237" s="26" t="s">
        <v>20</v>
      </c>
      <c r="F237" s="29" t="s">
        <v>298</v>
      </c>
      <c r="G237" s="30" t="s">
        <v>21</v>
      </c>
      <c r="H237" s="30" t="s">
        <v>21</v>
      </c>
      <c r="I237" s="23"/>
      <c r="J237" s="31" t="str">
        <f> "[Personid: "&amp; VLOOKUP(A237,person_identifiers!A:B,2,FALSE) &amp; "]"</f>
        <v>[Personid: https://www.wikidata.org/wiki/Q3566415]</v>
      </c>
      <c r="K237" s="26"/>
    </row>
    <row r="238" ht="15.75" customHeight="1">
      <c r="A238" s="20" t="s">
        <v>301</v>
      </c>
      <c r="B238" s="14" t="s">
        <v>18</v>
      </c>
      <c r="C238" s="14" t="s">
        <v>18</v>
      </c>
      <c r="D238" s="21" t="s">
        <v>19</v>
      </c>
      <c r="E238" s="21" t="s">
        <v>20</v>
      </c>
      <c r="F238" s="30" t="s">
        <v>301</v>
      </c>
      <c r="G238" s="30" t="s">
        <v>21</v>
      </c>
      <c r="H238" s="30" t="s">
        <v>21</v>
      </c>
      <c r="I238" s="23"/>
      <c r="J238" s="31" t="str">
        <f> "[Personid: "&amp; VLOOKUP(A238,person_identifiers!A:B,2,FALSE) &amp; "]"</f>
        <v>[Personid: ]</v>
      </c>
      <c r="K238" s="19"/>
    </row>
    <row r="239" ht="15.75" customHeight="1">
      <c r="A239" s="20" t="s">
        <v>302</v>
      </c>
      <c r="B239" s="14" t="s">
        <v>18</v>
      </c>
      <c r="C239" s="14" t="s">
        <v>18</v>
      </c>
      <c r="D239" s="21" t="s">
        <v>19</v>
      </c>
      <c r="E239" s="21" t="s">
        <v>20</v>
      </c>
      <c r="F239" s="30" t="s">
        <v>302</v>
      </c>
      <c r="G239" s="30" t="s">
        <v>21</v>
      </c>
      <c r="H239" s="30" t="s">
        <v>21</v>
      </c>
      <c r="I239" s="23"/>
      <c r="J239" s="31" t="str">
        <f> "[Personid: "&amp; VLOOKUP(A239,person_identifiers!A:B,2,FALSE) &amp; "]"</f>
        <v>[Personid: ]</v>
      </c>
      <c r="K239" s="19"/>
    </row>
    <row r="240" ht="15.75" customHeight="1">
      <c r="A240" s="20" t="s">
        <v>303</v>
      </c>
      <c r="B240" s="14" t="s">
        <v>18</v>
      </c>
      <c r="C240" s="14" t="s">
        <v>18</v>
      </c>
      <c r="D240" s="21" t="s">
        <v>19</v>
      </c>
      <c r="E240" s="21" t="s">
        <v>20</v>
      </c>
      <c r="F240" s="30" t="s">
        <v>303</v>
      </c>
      <c r="G240" s="30" t="s">
        <v>21</v>
      </c>
      <c r="H240" s="30" t="s">
        <v>21</v>
      </c>
      <c r="I240" s="23"/>
      <c r="J240" s="31" t="str">
        <f> "[Personid: "&amp; VLOOKUP(A240,person_identifiers!A:B,2,FALSE) &amp; "]"</f>
        <v>[Personid: ]</v>
      </c>
      <c r="K240" s="19"/>
    </row>
    <row r="241" ht="15.75" customHeight="1">
      <c r="A241" s="20" t="s">
        <v>304</v>
      </c>
      <c r="B241" s="14" t="s">
        <v>18</v>
      </c>
      <c r="C241" s="14" t="s">
        <v>18</v>
      </c>
      <c r="D241" s="21" t="s">
        <v>19</v>
      </c>
      <c r="E241" s="21" t="s">
        <v>20</v>
      </c>
      <c r="F241" s="30" t="s">
        <v>304</v>
      </c>
      <c r="G241" s="30" t="s">
        <v>21</v>
      </c>
      <c r="H241" s="30" t="s">
        <v>21</v>
      </c>
      <c r="I241" s="23"/>
      <c r="J241" s="31" t="str">
        <f> "[Personid: "&amp; VLOOKUP(A241,person_identifiers!A:B,2,FALSE) &amp; "]"</f>
        <v>[Personid: ]</v>
      </c>
      <c r="K241" s="37" t="s">
        <v>305</v>
      </c>
    </row>
    <row r="242" ht="15.75" customHeight="1">
      <c r="A242" s="20" t="s">
        <v>306</v>
      </c>
      <c r="B242" s="25"/>
      <c r="C242" s="14" t="s">
        <v>18</v>
      </c>
      <c r="D242" s="21" t="s">
        <v>19</v>
      </c>
      <c r="E242" s="21" t="s">
        <v>20</v>
      </c>
      <c r="F242" s="30" t="s">
        <v>306</v>
      </c>
      <c r="G242" s="30" t="s">
        <v>140</v>
      </c>
      <c r="H242" s="30" t="s">
        <v>307</v>
      </c>
      <c r="I242" s="23"/>
      <c r="J242" s="33" t="str">
        <f>lifetime_note!$A$1 &amp; "[Personid: "&amp; VLOOKUP(A242,person_identifiers!A:B,2,FALSE) &amp; "]"</f>
        <v>Date range = lifetime of collector. [Personid: https://www.wikidata.org/wiki/Q115557639]</v>
      </c>
      <c r="K242" s="19"/>
    </row>
    <row r="243" ht="15.75" customHeight="1">
      <c r="A243" s="24" t="s">
        <v>306</v>
      </c>
      <c r="B243" s="25" t="s">
        <v>23</v>
      </c>
      <c r="C243" s="25" t="s">
        <v>18</v>
      </c>
      <c r="D243" s="26" t="s">
        <v>19</v>
      </c>
      <c r="E243" s="26" t="s">
        <v>20</v>
      </c>
      <c r="F243" s="29" t="s">
        <v>306</v>
      </c>
      <c r="G243" s="30" t="s">
        <v>21</v>
      </c>
      <c r="H243" s="30" t="s">
        <v>21</v>
      </c>
      <c r="I243" s="23"/>
      <c r="J243" s="31" t="str">
        <f> "[Personid: "&amp; VLOOKUP(A243,person_identifiers!A:B,2,FALSE) &amp; "]"</f>
        <v>[Personid: https://www.wikidata.org/wiki/Q115557639]</v>
      </c>
      <c r="K243" s="26"/>
    </row>
    <row r="244" ht="15.75" customHeight="1">
      <c r="A244" s="20" t="s">
        <v>308</v>
      </c>
      <c r="B244" s="25"/>
      <c r="C244" s="14" t="s">
        <v>18</v>
      </c>
      <c r="D244" s="21" t="s">
        <v>19</v>
      </c>
      <c r="E244" s="21" t="s">
        <v>20</v>
      </c>
      <c r="F244" s="30" t="s">
        <v>308</v>
      </c>
      <c r="G244" s="30" t="s">
        <v>309</v>
      </c>
      <c r="H244" s="30" t="s">
        <v>310</v>
      </c>
      <c r="I244" s="23"/>
      <c r="J244" s="33" t="str">
        <f>lifetime_note!$A$1 &amp; "[Personid: "&amp; VLOOKUP(A244,person_identifiers!A:B,2,FALSE) &amp; "]"</f>
        <v>Date range = lifetime of collector. [Personid: https://www.wikidata.org/wiki/Q115481105]</v>
      </c>
      <c r="K244" s="19"/>
    </row>
    <row r="245" ht="15.75" customHeight="1">
      <c r="A245" s="24" t="s">
        <v>308</v>
      </c>
      <c r="B245" s="25" t="s">
        <v>23</v>
      </c>
      <c r="C245" s="25" t="s">
        <v>18</v>
      </c>
      <c r="D245" s="26" t="s">
        <v>19</v>
      </c>
      <c r="E245" s="26" t="s">
        <v>20</v>
      </c>
      <c r="F245" s="29" t="s">
        <v>308</v>
      </c>
      <c r="G245" s="30" t="s">
        <v>21</v>
      </c>
      <c r="H245" s="30" t="s">
        <v>21</v>
      </c>
      <c r="I245" s="23"/>
      <c r="J245" s="31" t="str">
        <f> "[Personid: "&amp; VLOOKUP(A245,person_identifiers!A:B,2,FALSE) &amp; "]"</f>
        <v>[Personid: https://www.wikidata.org/wiki/Q115481105]</v>
      </c>
      <c r="K245" s="26"/>
    </row>
    <row r="246" ht="15.75" customHeight="1">
      <c r="A246" s="20" t="s">
        <v>311</v>
      </c>
      <c r="B246" s="25"/>
      <c r="C246" s="14" t="s">
        <v>18</v>
      </c>
      <c r="D246" s="21" t="s">
        <v>19</v>
      </c>
      <c r="E246" s="21" t="s">
        <v>20</v>
      </c>
      <c r="F246" s="30" t="s">
        <v>311</v>
      </c>
      <c r="G246" s="30" t="s">
        <v>312</v>
      </c>
      <c r="H246" s="30" t="s">
        <v>25</v>
      </c>
      <c r="I246" s="23"/>
      <c r="J246" s="33" t="str">
        <f>lifetime_note!$A$1 &amp; "[Personid: "&amp; VLOOKUP(A246,person_identifiers!A:B,2,FALSE) &amp; "]"</f>
        <v>Date range = lifetime of collector. [Personid: https://www.wikidata.org/wiki/Q11902241]</v>
      </c>
      <c r="K246" s="19"/>
    </row>
    <row r="247" ht="15.75" customHeight="1">
      <c r="A247" s="24" t="s">
        <v>311</v>
      </c>
      <c r="B247" s="25" t="s">
        <v>23</v>
      </c>
      <c r="C247" s="25" t="s">
        <v>18</v>
      </c>
      <c r="D247" s="26" t="s">
        <v>19</v>
      </c>
      <c r="E247" s="26" t="s">
        <v>20</v>
      </c>
      <c r="F247" s="29" t="s">
        <v>311</v>
      </c>
      <c r="G247" s="30" t="s">
        <v>21</v>
      </c>
      <c r="H247" s="30" t="s">
        <v>21</v>
      </c>
      <c r="I247" s="23"/>
      <c r="J247" s="31" t="str">
        <f> "[Personid: "&amp; VLOOKUP(A247,person_identifiers!A:B,2,FALSE) &amp; "]"</f>
        <v>[Personid: https://www.wikidata.org/wiki/Q11902241]</v>
      </c>
      <c r="K247" s="26"/>
    </row>
    <row r="248" ht="15.75" customHeight="1">
      <c r="A248" s="20" t="s">
        <v>313</v>
      </c>
      <c r="B248" s="14" t="s">
        <v>18</v>
      </c>
      <c r="C248" s="14" t="s">
        <v>18</v>
      </c>
      <c r="D248" s="21" t="s">
        <v>19</v>
      </c>
      <c r="E248" s="21" t="s">
        <v>20</v>
      </c>
      <c r="F248" s="30" t="s">
        <v>313</v>
      </c>
      <c r="G248" s="30" t="s">
        <v>21</v>
      </c>
      <c r="H248" s="30" t="s">
        <v>21</v>
      </c>
      <c r="I248" s="23"/>
      <c r="J248" s="31" t="str">
        <f> "[Personid: "&amp; VLOOKUP(A248,person_identifiers!A:B,2,FALSE) &amp; "]"</f>
        <v>[Personid: ]</v>
      </c>
      <c r="K248" s="19"/>
    </row>
    <row r="249" ht="15.75" customHeight="1">
      <c r="A249" s="20" t="s">
        <v>314</v>
      </c>
      <c r="B249" s="25"/>
      <c r="C249" s="14" t="s">
        <v>18</v>
      </c>
      <c r="D249" s="21" t="s">
        <v>19</v>
      </c>
      <c r="E249" s="21" t="s">
        <v>20</v>
      </c>
      <c r="F249" s="30" t="s">
        <v>314</v>
      </c>
      <c r="G249" s="30" t="s">
        <v>157</v>
      </c>
      <c r="H249" s="30" t="s">
        <v>226</v>
      </c>
      <c r="I249" s="23"/>
      <c r="J249" s="33" t="str">
        <f>lifetime_note!$A$1 &amp; "[Personid: "&amp; VLOOKUP(A249,person_identifiers!A:B,2,FALSE) &amp; "]"</f>
        <v>Date range = lifetime of collector. [Personid: https://www.wikidata.org/wiki/Q115481134]</v>
      </c>
      <c r="K249" s="19"/>
    </row>
    <row r="250" ht="15.75" customHeight="1">
      <c r="A250" s="24" t="s">
        <v>314</v>
      </c>
      <c r="B250" s="25" t="s">
        <v>23</v>
      </c>
      <c r="C250" s="25" t="s">
        <v>18</v>
      </c>
      <c r="D250" s="26" t="s">
        <v>19</v>
      </c>
      <c r="E250" s="26" t="s">
        <v>20</v>
      </c>
      <c r="F250" s="29" t="s">
        <v>314</v>
      </c>
      <c r="G250" s="30" t="s">
        <v>21</v>
      </c>
      <c r="H250" s="30" t="s">
        <v>21</v>
      </c>
      <c r="I250" s="23"/>
      <c r="J250" s="31" t="str">
        <f> "[Personid: "&amp; VLOOKUP(A250,person_identifiers!A:B,2,FALSE) &amp; "]"</f>
        <v>[Personid: https://www.wikidata.org/wiki/Q115481134]</v>
      </c>
      <c r="K250" s="26"/>
    </row>
    <row r="251" ht="15.75" customHeight="1">
      <c r="A251" s="20" t="s">
        <v>315</v>
      </c>
      <c r="B251" s="25"/>
      <c r="C251" s="14" t="s">
        <v>18</v>
      </c>
      <c r="D251" s="21" t="s">
        <v>19</v>
      </c>
      <c r="E251" s="21" t="s">
        <v>20</v>
      </c>
      <c r="F251" s="30" t="s">
        <v>315</v>
      </c>
      <c r="G251" s="30" t="s">
        <v>316</v>
      </c>
      <c r="H251" s="30" t="s">
        <v>237</v>
      </c>
      <c r="I251" s="23" t="s">
        <v>317</v>
      </c>
      <c r="J251" s="33" t="str">
        <f>lifetime_note!$A$1 &amp; "[Personid: "&amp; VLOOKUP(A251,person_identifiers!A:B,2,FALSE) &amp; "]"</f>
        <v>Date range = lifetime of collector. [Personid: https://www.wikidata.org/wiki/Q115481269]</v>
      </c>
      <c r="K251" s="19"/>
    </row>
    <row r="252" ht="15.75" customHeight="1">
      <c r="A252" s="24" t="s">
        <v>315</v>
      </c>
      <c r="B252" s="25" t="s">
        <v>23</v>
      </c>
      <c r="C252" s="25" t="s">
        <v>18</v>
      </c>
      <c r="D252" s="26" t="s">
        <v>19</v>
      </c>
      <c r="E252" s="26" t="s">
        <v>20</v>
      </c>
      <c r="F252" s="29" t="s">
        <v>315</v>
      </c>
      <c r="G252" s="30" t="s">
        <v>21</v>
      </c>
      <c r="H252" s="30" t="s">
        <v>21</v>
      </c>
      <c r="I252" s="23" t="s">
        <v>317</v>
      </c>
      <c r="J252" s="31" t="str">
        <f> "[Personid: "&amp; VLOOKUP(A252,person_identifiers!A:B,2,FALSE) &amp; "]"</f>
        <v>[Personid: https://www.wikidata.org/wiki/Q115481269]</v>
      </c>
      <c r="K252" s="26"/>
    </row>
    <row r="253" ht="15.75" customHeight="1">
      <c r="A253" s="20" t="s">
        <v>318</v>
      </c>
      <c r="B253" s="25"/>
      <c r="C253" s="14" t="s">
        <v>18</v>
      </c>
      <c r="D253" s="21" t="s">
        <v>19</v>
      </c>
      <c r="E253" s="21" t="s">
        <v>20</v>
      </c>
      <c r="F253" s="30" t="s">
        <v>318</v>
      </c>
      <c r="G253" s="30" t="s">
        <v>91</v>
      </c>
      <c r="H253" s="30" t="s">
        <v>319</v>
      </c>
      <c r="I253" s="23"/>
      <c r="J253" s="33" t="str">
        <f>lifetime_note!$A$1 &amp; "[Personid: "&amp; VLOOKUP(A253,person_identifiers!A:B,2,FALSE) &amp; "]"</f>
        <v>Date range = lifetime of collector. [Personid: https://www.wikidata.org/wiki/Q115481441]</v>
      </c>
      <c r="K253" s="19"/>
    </row>
    <row r="254" ht="15.75" customHeight="1">
      <c r="A254" s="24" t="s">
        <v>318</v>
      </c>
      <c r="B254" s="25" t="s">
        <v>23</v>
      </c>
      <c r="C254" s="25" t="s">
        <v>18</v>
      </c>
      <c r="D254" s="26" t="s">
        <v>19</v>
      </c>
      <c r="E254" s="26" t="s">
        <v>20</v>
      </c>
      <c r="F254" s="29" t="s">
        <v>318</v>
      </c>
      <c r="G254" s="30" t="s">
        <v>21</v>
      </c>
      <c r="H254" s="30" t="s">
        <v>21</v>
      </c>
      <c r="I254" s="23"/>
      <c r="J254" s="31" t="str">
        <f> "[Personid: "&amp; VLOOKUP(A254,person_identifiers!A:B,2,FALSE) &amp; "]"</f>
        <v>[Personid: https://www.wikidata.org/wiki/Q115481441]</v>
      </c>
      <c r="K254" s="26"/>
    </row>
    <row r="255" ht="15.75" customHeight="1">
      <c r="A255" s="20" t="s">
        <v>320</v>
      </c>
      <c r="B255" s="14" t="s">
        <v>18</v>
      </c>
      <c r="C255" s="14" t="s">
        <v>18</v>
      </c>
      <c r="D255" s="21" t="s">
        <v>19</v>
      </c>
      <c r="E255" s="21" t="s">
        <v>20</v>
      </c>
      <c r="F255" s="30" t="s">
        <v>320</v>
      </c>
      <c r="G255" s="30" t="s">
        <v>21</v>
      </c>
      <c r="H255" s="30" t="s">
        <v>21</v>
      </c>
      <c r="I255" s="23"/>
      <c r="J255" s="31" t="str">
        <f> "[Personid: "&amp; VLOOKUP(A255,person_identifiers!A:B,2,FALSE) &amp; "]"</f>
        <v>[Personid: ]</v>
      </c>
      <c r="K255" s="19"/>
    </row>
    <row r="256" ht="15.75" customHeight="1">
      <c r="A256" s="20" t="s">
        <v>321</v>
      </c>
      <c r="B256" s="14" t="s">
        <v>18</v>
      </c>
      <c r="C256" s="14" t="s">
        <v>18</v>
      </c>
      <c r="D256" s="21" t="s">
        <v>19</v>
      </c>
      <c r="E256" s="21" t="s">
        <v>20</v>
      </c>
      <c r="F256" s="30" t="s">
        <v>321</v>
      </c>
      <c r="G256" s="30" t="s">
        <v>21</v>
      </c>
      <c r="H256" s="30" t="s">
        <v>21</v>
      </c>
      <c r="I256" s="23"/>
      <c r="J256" s="31" t="str">
        <f> "[Personid: "&amp; VLOOKUP(A256,person_identifiers!A:B,2,FALSE) &amp; "]"</f>
        <v>[Personid: ? https://www.wikidata.org/wiki/Q115557672]</v>
      </c>
      <c r="K256" s="19"/>
    </row>
    <row r="257" ht="15.75" customHeight="1">
      <c r="A257" s="20" t="s">
        <v>322</v>
      </c>
      <c r="B257" s="25"/>
      <c r="C257" s="14" t="s">
        <v>18</v>
      </c>
      <c r="D257" s="21" t="s">
        <v>19</v>
      </c>
      <c r="E257" s="21" t="s">
        <v>20</v>
      </c>
      <c r="F257" s="30" t="s">
        <v>322</v>
      </c>
      <c r="G257" s="30" t="s">
        <v>157</v>
      </c>
      <c r="H257" s="30" t="s">
        <v>323</v>
      </c>
      <c r="I257" s="23"/>
      <c r="J257" s="33" t="str">
        <f>lifetime_note!$A$1 &amp; "[Personid: "&amp; VLOOKUP(A257,person_identifiers!A:B,2,FALSE) &amp; "]"</f>
        <v>Date range = lifetime of collector. [Personid: https://www.wikidata.org/wiki/Q115603574]</v>
      </c>
      <c r="K257" s="19"/>
    </row>
    <row r="258" ht="15.75" customHeight="1">
      <c r="A258" s="24" t="s">
        <v>322</v>
      </c>
      <c r="B258" s="25" t="s">
        <v>23</v>
      </c>
      <c r="C258" s="25" t="s">
        <v>18</v>
      </c>
      <c r="D258" s="26" t="s">
        <v>19</v>
      </c>
      <c r="E258" s="26" t="s">
        <v>20</v>
      </c>
      <c r="F258" s="29" t="s">
        <v>322</v>
      </c>
      <c r="G258" s="30" t="s">
        <v>21</v>
      </c>
      <c r="H258" s="30" t="s">
        <v>21</v>
      </c>
      <c r="I258" s="23"/>
      <c r="J258" s="31" t="str">
        <f> "[Personid: "&amp; VLOOKUP(A258,person_identifiers!A:B,2,FALSE) &amp; "]"</f>
        <v>[Personid: https://www.wikidata.org/wiki/Q115603574]</v>
      </c>
      <c r="K258" s="26"/>
    </row>
    <row r="259" ht="15.75" customHeight="1">
      <c r="A259" s="20" t="s">
        <v>324</v>
      </c>
      <c r="B259" s="25"/>
      <c r="C259" s="14" t="s">
        <v>18</v>
      </c>
      <c r="D259" s="21" t="s">
        <v>19</v>
      </c>
      <c r="E259" s="21" t="s">
        <v>20</v>
      </c>
      <c r="F259" s="30" t="s">
        <v>324</v>
      </c>
      <c r="G259" s="30" t="s">
        <v>325</v>
      </c>
      <c r="H259" s="30" t="s">
        <v>284</v>
      </c>
      <c r="I259" s="23"/>
      <c r="J259" s="33" t="str">
        <f>lifetime_note!$A$1 &amp; "[Personid: "&amp; VLOOKUP(A259,person_identifiers!A:B,2,FALSE) &amp; "]"</f>
        <v>Date range = lifetime of collector. [Personid: https://www.wikidata.org/wiki/Q21341616]</v>
      </c>
      <c r="K259" s="19"/>
    </row>
    <row r="260" ht="15.75" customHeight="1">
      <c r="A260" s="24" t="s">
        <v>324</v>
      </c>
      <c r="B260" s="25" t="s">
        <v>23</v>
      </c>
      <c r="C260" s="25" t="s">
        <v>18</v>
      </c>
      <c r="D260" s="26" t="s">
        <v>19</v>
      </c>
      <c r="E260" s="26" t="s">
        <v>20</v>
      </c>
      <c r="F260" s="29" t="s">
        <v>324</v>
      </c>
      <c r="G260" s="30" t="s">
        <v>21</v>
      </c>
      <c r="H260" s="30" t="s">
        <v>21</v>
      </c>
      <c r="I260" s="23"/>
      <c r="J260" s="31" t="str">
        <f> "[Personid: "&amp; VLOOKUP(A260,person_identifiers!A:B,2,FALSE) &amp; "]"</f>
        <v>[Personid: https://www.wikidata.org/wiki/Q21341616]</v>
      </c>
      <c r="K260" s="26"/>
    </row>
    <row r="261" ht="15.75" customHeight="1">
      <c r="A261" s="20" t="s">
        <v>326</v>
      </c>
      <c r="B261" s="25"/>
      <c r="C261" s="14" t="s">
        <v>18</v>
      </c>
      <c r="D261" s="21" t="s">
        <v>19</v>
      </c>
      <c r="E261" s="21" t="s">
        <v>20</v>
      </c>
      <c r="F261" s="30" t="s">
        <v>326</v>
      </c>
      <c r="G261" s="30" t="s">
        <v>65</v>
      </c>
      <c r="H261" s="30" t="s">
        <v>145</v>
      </c>
      <c r="I261" s="23"/>
      <c r="J261" s="33" t="str">
        <f>lifetime_note!$A$1 &amp; "[Personid: "&amp; VLOOKUP(A261,person_identifiers!A:B,2,FALSE) &amp; "]"</f>
        <v>Date range = lifetime of collector. [Personid: https://www.wikidata.org/wiki/Q115481574]</v>
      </c>
      <c r="K261" s="19"/>
    </row>
    <row r="262" ht="15.75" customHeight="1">
      <c r="A262" s="24" t="s">
        <v>326</v>
      </c>
      <c r="B262" s="25" t="s">
        <v>23</v>
      </c>
      <c r="C262" s="25" t="s">
        <v>18</v>
      </c>
      <c r="D262" s="26" t="s">
        <v>19</v>
      </c>
      <c r="E262" s="26" t="s">
        <v>20</v>
      </c>
      <c r="F262" s="29" t="s">
        <v>326</v>
      </c>
      <c r="G262" s="30" t="s">
        <v>21</v>
      </c>
      <c r="H262" s="30" t="s">
        <v>21</v>
      </c>
      <c r="I262" s="23"/>
      <c r="J262" s="31" t="str">
        <f> "[Personid: "&amp; VLOOKUP(A262,person_identifiers!A:B,2,FALSE) &amp; "]"</f>
        <v>[Personid: https://www.wikidata.org/wiki/Q115481574]</v>
      </c>
      <c r="K262" s="26"/>
    </row>
    <row r="263" ht="15.75" customHeight="1">
      <c r="A263" s="20" t="s">
        <v>327</v>
      </c>
      <c r="B263" s="25"/>
      <c r="C263" s="14" t="s">
        <v>18</v>
      </c>
      <c r="D263" s="21" t="s">
        <v>19</v>
      </c>
      <c r="E263" s="21" t="s">
        <v>20</v>
      </c>
      <c r="F263" s="30" t="s">
        <v>327</v>
      </c>
      <c r="G263" s="30" t="s">
        <v>328</v>
      </c>
      <c r="H263" s="30" t="s">
        <v>34</v>
      </c>
      <c r="I263" s="23"/>
      <c r="J263" s="33" t="str">
        <f>lifetime_note!$A$1 &amp; "[Personid: "&amp; VLOOKUP(A263,person_identifiers!A:B,2,FALSE) &amp; "]"</f>
        <v>Date range = lifetime of collector. [Personid: https://www.wikidata.org/wiki/Q21515675]</v>
      </c>
      <c r="K263" s="37" t="s">
        <v>329</v>
      </c>
    </row>
    <row r="264" ht="15.75" customHeight="1">
      <c r="A264" s="20" t="s">
        <v>327</v>
      </c>
      <c r="B264" s="25" t="s">
        <v>23</v>
      </c>
      <c r="C264" s="25" t="s">
        <v>18</v>
      </c>
      <c r="D264" s="26" t="s">
        <v>19</v>
      </c>
      <c r="E264" s="26" t="s">
        <v>20</v>
      </c>
      <c r="F264" s="30" t="s">
        <v>327</v>
      </c>
      <c r="G264" s="30" t="s">
        <v>21</v>
      </c>
      <c r="H264" s="30" t="s">
        <v>21</v>
      </c>
      <c r="I264" s="23"/>
      <c r="J264" s="31" t="str">
        <f> "[Personid: "&amp; VLOOKUP(A264,person_identifiers!A:B,2,FALSE) &amp; "]"</f>
        <v>[Personid: https://www.wikidata.org/wiki/Q21515675]</v>
      </c>
      <c r="K264" s="26"/>
    </row>
    <row r="265" ht="15.75" customHeight="1">
      <c r="A265" s="20" t="s">
        <v>330</v>
      </c>
      <c r="B265" s="25"/>
      <c r="C265" s="14" t="s">
        <v>18</v>
      </c>
      <c r="D265" s="21" t="s">
        <v>19</v>
      </c>
      <c r="E265" s="21" t="s">
        <v>20</v>
      </c>
      <c r="F265" s="30" t="s">
        <v>330</v>
      </c>
      <c r="G265" s="30" t="s">
        <v>331</v>
      </c>
      <c r="H265" s="30" t="s">
        <v>332</v>
      </c>
      <c r="I265" s="23"/>
      <c r="J265" s="33" t="str">
        <f>lifetime_note!$A$1 &amp; "[Personid: "&amp; VLOOKUP(A265,person_identifiers!A:B,2,FALSE) &amp; "]"</f>
        <v>Date range = lifetime of collector. [Personid: https://www.wikidata.org/wiki/Q115481621]</v>
      </c>
      <c r="K265" s="37" t="s">
        <v>333</v>
      </c>
    </row>
    <row r="266" ht="15.75" customHeight="1">
      <c r="A266" s="24" t="s">
        <v>330</v>
      </c>
      <c r="B266" s="25" t="s">
        <v>23</v>
      </c>
      <c r="C266" s="25" t="s">
        <v>18</v>
      </c>
      <c r="D266" s="26" t="s">
        <v>19</v>
      </c>
      <c r="E266" s="26" t="s">
        <v>20</v>
      </c>
      <c r="F266" s="29" t="s">
        <v>330</v>
      </c>
      <c r="G266" s="30" t="s">
        <v>21</v>
      </c>
      <c r="H266" s="30" t="s">
        <v>21</v>
      </c>
      <c r="I266" s="23"/>
      <c r="J266" s="31" t="str">
        <f> "[Personid: "&amp; VLOOKUP(A266,person_identifiers!A:B,2,FALSE) &amp; "]"</f>
        <v>[Personid: https://www.wikidata.org/wiki/Q115481621]</v>
      </c>
      <c r="K266" s="37" t="s">
        <v>333</v>
      </c>
    </row>
    <row r="267" ht="15.75" customHeight="1">
      <c r="A267" s="20" t="s">
        <v>334</v>
      </c>
      <c r="B267" s="25"/>
      <c r="C267" s="14" t="s">
        <v>18</v>
      </c>
      <c r="D267" s="21" t="s">
        <v>19</v>
      </c>
      <c r="E267" s="21" t="s">
        <v>20</v>
      </c>
      <c r="F267" s="30" t="s">
        <v>334</v>
      </c>
      <c r="G267" s="30" t="s">
        <v>155</v>
      </c>
      <c r="H267" s="30" t="s">
        <v>335</v>
      </c>
      <c r="I267" s="23"/>
      <c r="J267" s="33" t="str">
        <f>lifetime_note!$A$1 &amp; "[Personid: "&amp; VLOOKUP(A267,person_identifiers!A:B,2,FALSE) &amp; "]"</f>
        <v>Date range = lifetime of collector. [Personid: https://www.wikidata.org/wiki/Q115482081]</v>
      </c>
      <c r="K267" s="19"/>
    </row>
    <row r="268" ht="15.75" customHeight="1">
      <c r="A268" s="24" t="s">
        <v>334</v>
      </c>
      <c r="B268" s="25" t="s">
        <v>23</v>
      </c>
      <c r="C268" s="25" t="s">
        <v>18</v>
      </c>
      <c r="D268" s="26" t="s">
        <v>19</v>
      </c>
      <c r="E268" s="26" t="s">
        <v>20</v>
      </c>
      <c r="F268" s="29" t="s">
        <v>334</v>
      </c>
      <c r="G268" s="30" t="s">
        <v>21</v>
      </c>
      <c r="H268" s="30" t="s">
        <v>21</v>
      </c>
      <c r="I268" s="23"/>
      <c r="J268" s="31" t="str">
        <f> "[Personid: "&amp; VLOOKUP(A268,person_identifiers!A:B,2,FALSE) &amp; "]"</f>
        <v>[Personid: https://www.wikidata.org/wiki/Q115482081]</v>
      </c>
      <c r="K268" s="26"/>
    </row>
    <row r="269" ht="15.75" customHeight="1">
      <c r="A269" s="20" t="s">
        <v>336</v>
      </c>
      <c r="B269" s="14" t="s">
        <v>18</v>
      </c>
      <c r="C269" s="14" t="s">
        <v>18</v>
      </c>
      <c r="D269" s="21" t="s">
        <v>19</v>
      </c>
      <c r="E269" s="21" t="s">
        <v>20</v>
      </c>
      <c r="F269" s="30" t="s">
        <v>336</v>
      </c>
      <c r="G269" s="30" t="s">
        <v>21</v>
      </c>
      <c r="H269" s="30" t="s">
        <v>21</v>
      </c>
      <c r="I269" s="23"/>
      <c r="J269" s="31" t="str">
        <f> "[Personid: "&amp; VLOOKUP(A269,person_identifiers!A:B,2,FALSE) &amp; "]"</f>
        <v>[Personid: ]</v>
      </c>
      <c r="K269" s="19"/>
    </row>
    <row r="270" ht="15.75" customHeight="1">
      <c r="A270" s="20" t="s">
        <v>337</v>
      </c>
      <c r="B270" s="14" t="s">
        <v>18</v>
      </c>
      <c r="C270" s="14" t="s">
        <v>18</v>
      </c>
      <c r="D270" s="21" t="s">
        <v>19</v>
      </c>
      <c r="E270" s="21" t="s">
        <v>20</v>
      </c>
      <c r="F270" s="30" t="s">
        <v>337</v>
      </c>
      <c r="G270" s="30" t="s">
        <v>21</v>
      </c>
      <c r="H270" s="30" t="s">
        <v>21</v>
      </c>
      <c r="I270" s="23"/>
      <c r="J270" s="31" t="str">
        <f> "[Personid: "&amp; VLOOKUP(A270,person_identifiers!A:B,2,FALSE) &amp; "]"</f>
        <v>[Personid: ]</v>
      </c>
      <c r="K270" s="19"/>
    </row>
    <row r="271" ht="15.75" customHeight="1">
      <c r="A271" s="20" t="s">
        <v>338</v>
      </c>
      <c r="B271" s="25"/>
      <c r="C271" s="14" t="s">
        <v>18</v>
      </c>
      <c r="D271" s="21" t="s">
        <v>19</v>
      </c>
      <c r="E271" s="21" t="s">
        <v>20</v>
      </c>
      <c r="F271" s="30" t="s">
        <v>338</v>
      </c>
      <c r="G271" s="30" t="s">
        <v>339</v>
      </c>
      <c r="H271" s="30" t="s">
        <v>262</v>
      </c>
      <c r="I271" s="23"/>
      <c r="J271" s="33" t="str">
        <f>lifetime_note!$A$1 &amp; "[Personid: "&amp; VLOOKUP(A271,person_identifiers!A:B,2,FALSE) &amp; "]"</f>
        <v>Date range = lifetime of collector. [Personid: https://www.wikidata.org/wiki/Q11855705]</v>
      </c>
      <c r="K271" s="19"/>
    </row>
    <row r="272" ht="15.75" customHeight="1">
      <c r="A272" s="24" t="s">
        <v>338</v>
      </c>
      <c r="B272" s="25" t="s">
        <v>23</v>
      </c>
      <c r="C272" s="25" t="s">
        <v>18</v>
      </c>
      <c r="D272" s="26" t="s">
        <v>19</v>
      </c>
      <c r="E272" s="26" t="s">
        <v>20</v>
      </c>
      <c r="F272" s="29" t="s">
        <v>338</v>
      </c>
      <c r="G272" s="30" t="s">
        <v>21</v>
      </c>
      <c r="H272" s="30" t="s">
        <v>21</v>
      </c>
      <c r="I272" s="23"/>
      <c r="J272" s="31" t="str">
        <f> "[Personid: "&amp; VLOOKUP(A272,person_identifiers!A:B,2,FALSE) &amp; "]"</f>
        <v>[Personid: https://www.wikidata.org/wiki/Q11855705]</v>
      </c>
      <c r="K272" s="26"/>
    </row>
    <row r="273" ht="15.75" customHeight="1">
      <c r="A273" s="20" t="s">
        <v>340</v>
      </c>
      <c r="B273" s="14" t="s">
        <v>18</v>
      </c>
      <c r="C273" s="14" t="s">
        <v>18</v>
      </c>
      <c r="D273" s="21" t="s">
        <v>19</v>
      </c>
      <c r="E273" s="21" t="s">
        <v>20</v>
      </c>
      <c r="F273" s="30" t="s">
        <v>340</v>
      </c>
      <c r="G273" s="30" t="s">
        <v>21</v>
      </c>
      <c r="H273" s="30" t="s">
        <v>21</v>
      </c>
      <c r="I273" s="23"/>
      <c r="J273" s="31" t="str">
        <f> "[Personid: "&amp; VLOOKUP(A273,person_identifiers!A:B,2,FALSE) &amp; "]"</f>
        <v>[Personid: ]</v>
      </c>
      <c r="K273" s="19"/>
    </row>
    <row r="274" ht="15.75" customHeight="1">
      <c r="A274" s="20" t="s">
        <v>341</v>
      </c>
      <c r="B274" s="25"/>
      <c r="C274" s="14" t="s">
        <v>18</v>
      </c>
      <c r="D274" s="21" t="s">
        <v>19</v>
      </c>
      <c r="E274" s="21" t="s">
        <v>20</v>
      </c>
      <c r="F274" s="30" t="s">
        <v>341</v>
      </c>
      <c r="G274" s="30" t="s">
        <v>104</v>
      </c>
      <c r="H274" s="30" t="s">
        <v>87</v>
      </c>
      <c r="I274" s="23"/>
      <c r="J274" s="33" t="str">
        <f>lifetime_note!$A$1 &amp; "[Personid: "&amp; VLOOKUP(A274,person_identifiers!A:B,2,FALSE) &amp; "]"</f>
        <v>Date range = lifetime of collector. [Personid: https://www.wikidata.org/wiki/Q4844570]</v>
      </c>
      <c r="K274" s="19"/>
    </row>
    <row r="275" ht="15.75" customHeight="1">
      <c r="A275" s="20" t="s">
        <v>341</v>
      </c>
      <c r="B275" s="25" t="s">
        <v>23</v>
      </c>
      <c r="C275" s="14" t="s">
        <v>18</v>
      </c>
      <c r="D275" s="21" t="s">
        <v>19</v>
      </c>
      <c r="E275" s="21" t="s">
        <v>20</v>
      </c>
      <c r="F275" s="30" t="s">
        <v>341</v>
      </c>
      <c r="G275" s="30" t="s">
        <v>21</v>
      </c>
      <c r="H275" s="30" t="s">
        <v>21</v>
      </c>
      <c r="I275" s="23"/>
      <c r="J275" s="31" t="str">
        <f> "[Personid: "&amp; VLOOKUP(A275,person_identifiers!A:B,2,FALSE) &amp; "]"</f>
        <v>[Personid: https://www.wikidata.org/wiki/Q4844570]</v>
      </c>
      <c r="K275" s="19"/>
    </row>
    <row r="276" ht="15.75" customHeight="1">
      <c r="A276" s="20" t="s">
        <v>342</v>
      </c>
      <c r="B276" s="25"/>
      <c r="C276" s="14" t="s">
        <v>18</v>
      </c>
      <c r="D276" s="21" t="s">
        <v>19</v>
      </c>
      <c r="E276" s="21" t="s">
        <v>20</v>
      </c>
      <c r="F276" s="30" t="s">
        <v>342</v>
      </c>
      <c r="G276" s="30" t="s">
        <v>343</v>
      </c>
      <c r="H276" s="30" t="s">
        <v>125</v>
      </c>
      <c r="I276" s="23"/>
      <c r="J276" s="33" t="str">
        <f>lifetime_note!$A$1 &amp; "[Personid: "&amp; VLOOKUP(A276,person_identifiers!A:B,2,FALSE) &amp; "]"</f>
        <v>Date range = lifetime of collector. [Personid: https://www.wikidata.org/wiki/Q115603602]</v>
      </c>
      <c r="K276" s="19"/>
    </row>
    <row r="277" ht="15.75" customHeight="1">
      <c r="A277" s="24" t="s">
        <v>342</v>
      </c>
      <c r="B277" s="25" t="s">
        <v>23</v>
      </c>
      <c r="C277" s="25" t="s">
        <v>18</v>
      </c>
      <c r="D277" s="26" t="s">
        <v>19</v>
      </c>
      <c r="E277" s="26" t="s">
        <v>20</v>
      </c>
      <c r="F277" s="29" t="s">
        <v>342</v>
      </c>
      <c r="G277" s="30" t="s">
        <v>21</v>
      </c>
      <c r="H277" s="30" t="s">
        <v>21</v>
      </c>
      <c r="I277" s="23"/>
      <c r="J277" s="31" t="str">
        <f> "[Personid: "&amp; VLOOKUP(A277,person_identifiers!A:B,2,FALSE) &amp; "]"</f>
        <v>[Personid: https://www.wikidata.org/wiki/Q115603602]</v>
      </c>
      <c r="K277" s="26"/>
    </row>
    <row r="278" ht="15.75" customHeight="1">
      <c r="A278" s="20" t="s">
        <v>344</v>
      </c>
      <c r="B278" s="25"/>
      <c r="C278" s="14" t="s">
        <v>18</v>
      </c>
      <c r="D278" s="21" t="s">
        <v>19</v>
      </c>
      <c r="E278" s="21" t="s">
        <v>20</v>
      </c>
      <c r="F278" s="30" t="s">
        <v>344</v>
      </c>
      <c r="G278" s="30" t="s">
        <v>104</v>
      </c>
      <c r="H278" s="30" t="s">
        <v>87</v>
      </c>
      <c r="I278" s="23"/>
      <c r="J278" s="33" t="str">
        <f>lifetime_note!$A$1 &amp; "[Personid: "&amp; VLOOKUP(A278,person_identifiers!A:B,2,FALSE) &amp; "]"</f>
        <v>Date range = lifetime of collector. [Personid: https://www.wikidata.org/wiki/Q4844570]</v>
      </c>
      <c r="K278" s="19"/>
    </row>
    <row r="279" ht="15.75" customHeight="1">
      <c r="A279" s="24" t="s">
        <v>344</v>
      </c>
      <c r="B279" s="25" t="s">
        <v>23</v>
      </c>
      <c r="C279" s="25" t="s">
        <v>18</v>
      </c>
      <c r="D279" s="26" t="s">
        <v>19</v>
      </c>
      <c r="E279" s="26" t="s">
        <v>20</v>
      </c>
      <c r="F279" s="29" t="s">
        <v>344</v>
      </c>
      <c r="G279" s="30" t="s">
        <v>21</v>
      </c>
      <c r="H279" s="30" t="s">
        <v>21</v>
      </c>
      <c r="I279" s="23"/>
      <c r="J279" s="31" t="str">
        <f> "[Personid: "&amp; VLOOKUP(A279,person_identifiers!A:B,2,FALSE) &amp; "]"</f>
        <v>[Personid: https://www.wikidata.org/wiki/Q4844570]</v>
      </c>
      <c r="K279" s="26"/>
    </row>
    <row r="280" ht="15.75" customHeight="1">
      <c r="A280" s="20" t="s">
        <v>345</v>
      </c>
      <c r="B280" s="25"/>
      <c r="C280" s="14" t="s">
        <v>18</v>
      </c>
      <c r="D280" s="21" t="s">
        <v>19</v>
      </c>
      <c r="E280" s="21" t="s">
        <v>20</v>
      </c>
      <c r="F280" s="30" t="s">
        <v>345</v>
      </c>
      <c r="G280" s="30" t="s">
        <v>346</v>
      </c>
      <c r="H280" s="30" t="s">
        <v>125</v>
      </c>
      <c r="I280" s="23"/>
      <c r="J280" s="33" t="str">
        <f>lifetime_note!$A$1 &amp; "[Personid: "&amp; VLOOKUP(A280,person_identifiers!A:B,2,FALSE) &amp; "]"</f>
        <v>Date range = lifetime of collector. [Personid: https://www.wikidata.org/wiki/Q11885265]</v>
      </c>
      <c r="K280" s="19"/>
    </row>
    <row r="281" ht="15.75" customHeight="1">
      <c r="A281" s="24" t="s">
        <v>345</v>
      </c>
      <c r="B281" s="25" t="s">
        <v>23</v>
      </c>
      <c r="C281" s="25" t="s">
        <v>18</v>
      </c>
      <c r="D281" s="26" t="s">
        <v>19</v>
      </c>
      <c r="E281" s="26" t="s">
        <v>20</v>
      </c>
      <c r="F281" s="29" t="s">
        <v>345</v>
      </c>
      <c r="G281" s="30" t="s">
        <v>21</v>
      </c>
      <c r="H281" s="30" t="s">
        <v>21</v>
      </c>
      <c r="I281" s="23"/>
      <c r="J281" s="31" t="str">
        <f> "[Personid: "&amp; VLOOKUP(A281,person_identifiers!A:B,2,FALSE) &amp; "]"</f>
        <v>[Personid: https://www.wikidata.org/wiki/Q11885265]</v>
      </c>
      <c r="K281" s="26"/>
    </row>
    <row r="282" ht="15.75" customHeight="1">
      <c r="A282" s="20" t="s">
        <v>347</v>
      </c>
      <c r="B282" s="25"/>
      <c r="C282" s="14" t="s">
        <v>18</v>
      </c>
      <c r="D282" s="21" t="s">
        <v>19</v>
      </c>
      <c r="E282" s="21" t="s">
        <v>20</v>
      </c>
      <c r="F282" s="30" t="s">
        <v>347</v>
      </c>
      <c r="G282" s="30" t="s">
        <v>348</v>
      </c>
      <c r="H282" s="30" t="s">
        <v>209</v>
      </c>
      <c r="I282" s="23"/>
      <c r="J282" s="33" t="str">
        <f>lifetime_note!$A$1 &amp; "[Personid: "&amp; VLOOKUP(A282,person_identifiers!A:B,2,FALSE) &amp; "]"</f>
        <v>Date range = lifetime of collector. [Personid: https://www.wikidata.org/wiki/Q36688227]</v>
      </c>
      <c r="K282" s="19"/>
    </row>
    <row r="283" ht="15.75" customHeight="1">
      <c r="A283" s="24" t="s">
        <v>347</v>
      </c>
      <c r="B283" s="25" t="s">
        <v>23</v>
      </c>
      <c r="C283" s="25" t="s">
        <v>18</v>
      </c>
      <c r="D283" s="26" t="s">
        <v>19</v>
      </c>
      <c r="E283" s="26" t="s">
        <v>20</v>
      </c>
      <c r="F283" s="29" t="s">
        <v>347</v>
      </c>
      <c r="G283" s="30" t="s">
        <v>21</v>
      </c>
      <c r="H283" s="30" t="s">
        <v>21</v>
      </c>
      <c r="I283" s="23"/>
      <c r="J283" s="31" t="str">
        <f> "[Personid: "&amp; VLOOKUP(A283,person_identifiers!A:B,2,FALSE) &amp; "]"</f>
        <v>[Personid: https://www.wikidata.org/wiki/Q36688227]</v>
      </c>
      <c r="K283" s="26"/>
    </row>
    <row r="284" ht="15.75" customHeight="1">
      <c r="A284" s="20" t="s">
        <v>349</v>
      </c>
      <c r="B284" s="14" t="s">
        <v>18</v>
      </c>
      <c r="C284" s="14" t="s">
        <v>18</v>
      </c>
      <c r="D284" s="21" t="s">
        <v>19</v>
      </c>
      <c r="E284" s="21" t="s">
        <v>20</v>
      </c>
      <c r="F284" s="30" t="s">
        <v>349</v>
      </c>
      <c r="G284" s="30" t="s">
        <v>21</v>
      </c>
      <c r="H284" s="30" t="s">
        <v>21</v>
      </c>
      <c r="I284" s="23"/>
      <c r="J284" s="31" t="str">
        <f> "[Personid: "&amp; VLOOKUP(A284,person_identifiers!A:B,2,FALSE) &amp; "]"</f>
        <v>[Personid: ]</v>
      </c>
      <c r="K284" s="19"/>
    </row>
    <row r="285" ht="15.75" customHeight="1">
      <c r="A285" s="20" t="s">
        <v>350</v>
      </c>
      <c r="B285" s="14" t="s">
        <v>18</v>
      </c>
      <c r="C285" s="14" t="s">
        <v>18</v>
      </c>
      <c r="D285" s="21" t="s">
        <v>19</v>
      </c>
      <c r="E285" s="21" t="s">
        <v>20</v>
      </c>
      <c r="F285" s="30" t="s">
        <v>350</v>
      </c>
      <c r="G285" s="30" t="s">
        <v>21</v>
      </c>
      <c r="H285" s="30" t="s">
        <v>21</v>
      </c>
      <c r="I285" s="23"/>
      <c r="J285" s="31" t="str">
        <f> "[Personid: "&amp; VLOOKUP(A285,person_identifiers!A:B,2,FALSE) &amp; "]"</f>
        <v>[Personid: ]</v>
      </c>
      <c r="K285" s="19"/>
    </row>
    <row r="286" ht="15.75" customHeight="1">
      <c r="A286" s="20" t="s">
        <v>351</v>
      </c>
      <c r="B286" s="14" t="s">
        <v>18</v>
      </c>
      <c r="C286" s="14" t="s">
        <v>18</v>
      </c>
      <c r="D286" s="21" t="s">
        <v>19</v>
      </c>
      <c r="E286" s="21" t="s">
        <v>20</v>
      </c>
      <c r="F286" s="30" t="s">
        <v>351</v>
      </c>
      <c r="G286" s="30" t="s">
        <v>21</v>
      </c>
      <c r="H286" s="30" t="s">
        <v>21</v>
      </c>
      <c r="I286" s="23"/>
      <c r="J286" s="31" t="str">
        <f> "[Personid: "&amp; VLOOKUP(A286,person_identifiers!A:B,2,FALSE) &amp; "]"</f>
        <v>[Personid: ]</v>
      </c>
      <c r="K286" s="19"/>
    </row>
    <row r="287" ht="15.75" customHeight="1">
      <c r="A287" s="20" t="s">
        <v>352</v>
      </c>
      <c r="B287" s="25"/>
      <c r="C287" s="14" t="s">
        <v>18</v>
      </c>
      <c r="D287" s="21" t="s">
        <v>19</v>
      </c>
      <c r="E287" s="21" t="s">
        <v>20</v>
      </c>
      <c r="F287" s="30" t="s">
        <v>352</v>
      </c>
      <c r="G287" s="30" t="s">
        <v>353</v>
      </c>
      <c r="H287" s="30" t="s">
        <v>186</v>
      </c>
      <c r="I287" s="23"/>
      <c r="J287" s="33" t="str">
        <f>lifetime_note!$A$1 &amp; "[Personid: "&amp; VLOOKUP(A287,person_identifiers!A:B,2,FALSE) &amp; "]"</f>
        <v>Date range = lifetime of collector. [Personid: https://www.wikidata.org/wiki/Q63210721]</v>
      </c>
      <c r="K287" s="19"/>
    </row>
    <row r="288" ht="15.75" customHeight="1">
      <c r="A288" s="24" t="s">
        <v>352</v>
      </c>
      <c r="B288" s="25" t="s">
        <v>23</v>
      </c>
      <c r="C288" s="25" t="s">
        <v>18</v>
      </c>
      <c r="D288" s="26" t="s">
        <v>19</v>
      </c>
      <c r="E288" s="26" t="s">
        <v>20</v>
      </c>
      <c r="F288" s="29" t="s">
        <v>352</v>
      </c>
      <c r="G288" s="30" t="s">
        <v>21</v>
      </c>
      <c r="H288" s="30" t="s">
        <v>21</v>
      </c>
      <c r="I288" s="23"/>
      <c r="J288" s="31" t="str">
        <f> "[Personid: "&amp; VLOOKUP(A288,person_identifiers!A:B,2,FALSE) &amp; "]"</f>
        <v>[Personid: https://www.wikidata.org/wiki/Q63210721]</v>
      </c>
      <c r="K288" s="26"/>
    </row>
    <row r="289" ht="15.75" customHeight="1">
      <c r="A289" s="20" t="s">
        <v>354</v>
      </c>
      <c r="B289" s="25"/>
      <c r="C289" s="14" t="s">
        <v>18</v>
      </c>
      <c r="D289" s="21" t="s">
        <v>19</v>
      </c>
      <c r="E289" s="21" t="s">
        <v>20</v>
      </c>
      <c r="F289" s="30" t="s">
        <v>354</v>
      </c>
      <c r="G289" s="30" t="s">
        <v>355</v>
      </c>
      <c r="H289" s="30" t="s">
        <v>95</v>
      </c>
      <c r="I289" s="23"/>
      <c r="J289" s="33" t="str">
        <f>lifetime_note!$A$1 &amp; "[Personid: "&amp; VLOOKUP(A289,person_identifiers!A:B,2,FALSE) &amp; "]"</f>
        <v>Date range = lifetime of collector. [Personid: https://www.wikidata.org/wiki/Q637733]</v>
      </c>
      <c r="K289" s="19"/>
    </row>
    <row r="290" ht="15.75" customHeight="1">
      <c r="A290" s="24" t="s">
        <v>354</v>
      </c>
      <c r="B290" s="25" t="s">
        <v>23</v>
      </c>
      <c r="C290" s="25" t="s">
        <v>18</v>
      </c>
      <c r="D290" s="26" t="s">
        <v>19</v>
      </c>
      <c r="E290" s="26" t="s">
        <v>20</v>
      </c>
      <c r="F290" s="29" t="s">
        <v>354</v>
      </c>
      <c r="G290" s="30" t="s">
        <v>21</v>
      </c>
      <c r="H290" s="30" t="s">
        <v>21</v>
      </c>
      <c r="I290" s="23"/>
      <c r="J290" s="31" t="str">
        <f> "[Personid: "&amp; VLOOKUP(A290,person_identifiers!A:B,2,FALSE) &amp; "]"</f>
        <v>[Personid: https://www.wikidata.org/wiki/Q637733]</v>
      </c>
      <c r="K290" s="26"/>
    </row>
    <row r="291" ht="15.75" customHeight="1">
      <c r="A291" s="20" t="s">
        <v>356</v>
      </c>
      <c r="B291" s="14" t="s">
        <v>18</v>
      </c>
      <c r="C291" s="14" t="s">
        <v>18</v>
      </c>
      <c r="D291" s="21" t="s">
        <v>19</v>
      </c>
      <c r="E291" s="21" t="s">
        <v>20</v>
      </c>
      <c r="F291" s="30" t="s">
        <v>356</v>
      </c>
      <c r="G291" s="30" t="s">
        <v>21</v>
      </c>
      <c r="H291" s="30" t="s">
        <v>21</v>
      </c>
      <c r="I291" s="23"/>
      <c r="J291" s="31" t="str">
        <f> "[Personid: "&amp; VLOOKUP(A291,person_identifiers!A:B,2,FALSE) &amp; "]"</f>
        <v>[Personid: ]</v>
      </c>
      <c r="K291" s="19"/>
    </row>
    <row r="292" ht="15.75" customHeight="1">
      <c r="A292" s="20" t="s">
        <v>357</v>
      </c>
      <c r="B292" s="25"/>
      <c r="C292" s="14" t="s">
        <v>18</v>
      </c>
      <c r="D292" s="21" t="s">
        <v>19</v>
      </c>
      <c r="E292" s="21" t="s">
        <v>20</v>
      </c>
      <c r="F292" s="30" t="s">
        <v>357</v>
      </c>
      <c r="G292" s="30" t="s">
        <v>107</v>
      </c>
      <c r="H292" s="30" t="s">
        <v>72</v>
      </c>
      <c r="I292" s="23"/>
      <c r="J292" s="33" t="str">
        <f>lifetime_note!$A$1 &amp; "[Personid: "&amp; VLOOKUP(A292,person_identifiers!A:B,2,FALSE) &amp; "]"</f>
        <v>Date range = lifetime of collector. [Personid: https://www.wikidata.org/wiki/Q5807498]</v>
      </c>
      <c r="K292" s="19"/>
    </row>
    <row r="293" ht="15.75" customHeight="1">
      <c r="A293" s="24" t="s">
        <v>357</v>
      </c>
      <c r="B293" s="25" t="s">
        <v>23</v>
      </c>
      <c r="C293" s="25" t="s">
        <v>18</v>
      </c>
      <c r="D293" s="26" t="s">
        <v>19</v>
      </c>
      <c r="E293" s="26" t="s">
        <v>20</v>
      </c>
      <c r="F293" s="29" t="s">
        <v>357</v>
      </c>
      <c r="G293" s="30" t="s">
        <v>21</v>
      </c>
      <c r="H293" s="30" t="s">
        <v>21</v>
      </c>
      <c r="I293" s="23"/>
      <c r="J293" s="31" t="str">
        <f> "[Personid: "&amp; VLOOKUP(A293,person_identifiers!A:B,2,FALSE) &amp; "]"</f>
        <v>[Personid: https://www.wikidata.org/wiki/Q5807498]</v>
      </c>
      <c r="K293" s="26"/>
    </row>
    <row r="294" ht="15.75" customHeight="1">
      <c r="A294" s="20" t="s">
        <v>358</v>
      </c>
      <c r="B294" s="14" t="s">
        <v>18</v>
      </c>
      <c r="C294" s="14" t="s">
        <v>18</v>
      </c>
      <c r="D294" s="21" t="s">
        <v>19</v>
      </c>
      <c r="E294" s="21" t="s">
        <v>20</v>
      </c>
      <c r="F294" s="30" t="s">
        <v>358</v>
      </c>
      <c r="G294" s="30" t="s">
        <v>21</v>
      </c>
      <c r="H294" s="30" t="s">
        <v>21</v>
      </c>
      <c r="I294" s="23"/>
      <c r="J294" s="31" t="str">
        <f> "[Personid: "&amp; VLOOKUP(A294,person_identifiers!A:B,2,FALSE) &amp; "]"</f>
        <v>[Personid: ]</v>
      </c>
      <c r="K294" s="19"/>
    </row>
    <row r="295" ht="15.75" customHeight="1">
      <c r="A295" s="20" t="s">
        <v>359</v>
      </c>
      <c r="B295" s="14" t="s">
        <v>18</v>
      </c>
      <c r="C295" s="14" t="s">
        <v>18</v>
      </c>
      <c r="D295" s="21" t="s">
        <v>19</v>
      </c>
      <c r="E295" s="21" t="s">
        <v>20</v>
      </c>
      <c r="F295" s="30" t="s">
        <v>359</v>
      </c>
      <c r="G295" s="30" t="s">
        <v>21</v>
      </c>
      <c r="H295" s="30" t="s">
        <v>21</v>
      </c>
      <c r="I295" s="23"/>
      <c r="J295" s="31" t="str">
        <f> "[Personid: "&amp; VLOOKUP(A295,person_identifiers!A:B,2,FALSE) &amp; "]"</f>
        <v>[Personid: ]</v>
      </c>
      <c r="K295" s="19"/>
    </row>
    <row r="296" ht="15.75" customHeight="1">
      <c r="A296" s="20" t="s">
        <v>360</v>
      </c>
      <c r="B296" s="14" t="s">
        <v>18</v>
      </c>
      <c r="C296" s="14" t="s">
        <v>18</v>
      </c>
      <c r="D296" s="21" t="s">
        <v>19</v>
      </c>
      <c r="E296" s="21" t="s">
        <v>20</v>
      </c>
      <c r="F296" s="30" t="s">
        <v>360</v>
      </c>
      <c r="G296" s="30" t="s">
        <v>21</v>
      </c>
      <c r="H296" s="30" t="s">
        <v>21</v>
      </c>
      <c r="I296" s="23"/>
      <c r="J296" s="31" t="str">
        <f> "[Personid: "&amp; VLOOKUP(A296,person_identifiers!A:B,2,FALSE) &amp; "]"</f>
        <v>[Personid: ]</v>
      </c>
      <c r="K296" s="19"/>
    </row>
    <row r="297" ht="15.75" customHeight="1">
      <c r="A297" s="20" t="s">
        <v>361</v>
      </c>
      <c r="B297" s="25"/>
      <c r="C297" s="14" t="s">
        <v>18</v>
      </c>
      <c r="D297" s="21" t="s">
        <v>19</v>
      </c>
      <c r="E297" s="21" t="s">
        <v>20</v>
      </c>
      <c r="F297" s="30" t="s">
        <v>361</v>
      </c>
      <c r="G297" s="30" t="s">
        <v>249</v>
      </c>
      <c r="H297" s="30" t="s">
        <v>362</v>
      </c>
      <c r="I297" s="23"/>
      <c r="J297" s="33" t="str">
        <f>lifetime_note!$A$1 &amp; "[Personid: "&amp; VLOOKUP(A297,person_identifiers!A:B,2,FALSE) &amp; "]"</f>
        <v>Date range = lifetime of collector. [Personid: https://www.wikidata.org/wiki/Q55049333]</v>
      </c>
      <c r="K297" s="19"/>
    </row>
    <row r="298" ht="15.75" customHeight="1">
      <c r="A298" s="24" t="s">
        <v>361</v>
      </c>
      <c r="B298" s="25" t="s">
        <v>23</v>
      </c>
      <c r="C298" s="25" t="s">
        <v>18</v>
      </c>
      <c r="D298" s="26" t="s">
        <v>19</v>
      </c>
      <c r="E298" s="26" t="s">
        <v>20</v>
      </c>
      <c r="F298" s="29" t="s">
        <v>361</v>
      </c>
      <c r="G298" s="30" t="s">
        <v>21</v>
      </c>
      <c r="H298" s="30" t="s">
        <v>21</v>
      </c>
      <c r="I298" s="23"/>
      <c r="J298" s="31" t="str">
        <f> "[Personid: "&amp; VLOOKUP(A298,person_identifiers!A:B,2,FALSE) &amp; "]"</f>
        <v>[Personid: https://www.wikidata.org/wiki/Q55049333]</v>
      </c>
      <c r="K298" s="26"/>
    </row>
    <row r="299" ht="15.75" customHeight="1">
      <c r="A299" s="20" t="s">
        <v>363</v>
      </c>
      <c r="B299" s="25"/>
      <c r="C299" s="14" t="s">
        <v>18</v>
      </c>
      <c r="D299" s="21" t="s">
        <v>19</v>
      </c>
      <c r="E299" s="21" t="s">
        <v>20</v>
      </c>
      <c r="F299" s="30" t="s">
        <v>363</v>
      </c>
      <c r="G299" s="30" t="s">
        <v>364</v>
      </c>
      <c r="H299" s="30" t="s">
        <v>209</v>
      </c>
      <c r="I299" s="23"/>
      <c r="J299" s="33" t="str">
        <f>lifetime_note!$A$1 &amp; "[Personid: "&amp; VLOOKUP(A299,person_identifiers!A:B,2,FALSE) &amp; "]"</f>
        <v>Date range = lifetime of collector. [Personid: ]</v>
      </c>
      <c r="K299" s="19"/>
    </row>
    <row r="300" ht="15.75" customHeight="1">
      <c r="A300" s="24" t="s">
        <v>363</v>
      </c>
      <c r="B300" s="25" t="s">
        <v>23</v>
      </c>
      <c r="C300" s="25" t="s">
        <v>18</v>
      </c>
      <c r="D300" s="26" t="s">
        <v>19</v>
      </c>
      <c r="E300" s="26" t="s">
        <v>20</v>
      </c>
      <c r="F300" s="29" t="s">
        <v>363</v>
      </c>
      <c r="G300" s="30" t="s">
        <v>21</v>
      </c>
      <c r="H300" s="30" t="s">
        <v>21</v>
      </c>
      <c r="I300" s="23"/>
      <c r="J300" s="31" t="str">
        <f> "[Personid: "&amp; VLOOKUP(A300,person_identifiers!A:B,2,FALSE) &amp; "]"</f>
        <v>[Personid: ]</v>
      </c>
      <c r="K300" s="26"/>
    </row>
    <row r="301" ht="15.75" customHeight="1">
      <c r="A301" s="20" t="s">
        <v>365</v>
      </c>
      <c r="B301" s="14" t="s">
        <v>18</v>
      </c>
      <c r="C301" s="14" t="s">
        <v>18</v>
      </c>
      <c r="D301" s="21" t="s">
        <v>19</v>
      </c>
      <c r="E301" s="21" t="s">
        <v>20</v>
      </c>
      <c r="F301" s="30" t="s">
        <v>365</v>
      </c>
      <c r="G301" s="30" t="s">
        <v>21</v>
      </c>
      <c r="H301" s="30" t="s">
        <v>21</v>
      </c>
      <c r="I301" s="23"/>
      <c r="J301" s="31" t="str">
        <f> "[Personid: "&amp; VLOOKUP(A301,person_identifiers!A:B,2,FALSE) &amp; "]"</f>
        <v>[Personid: ]</v>
      </c>
      <c r="K301" s="19"/>
    </row>
    <row r="302" ht="15.75" customHeight="1">
      <c r="A302" s="20" t="s">
        <v>366</v>
      </c>
      <c r="B302" s="25"/>
      <c r="C302" s="14" t="s">
        <v>18</v>
      </c>
      <c r="D302" s="21" t="s">
        <v>19</v>
      </c>
      <c r="E302" s="21" t="s">
        <v>20</v>
      </c>
      <c r="F302" s="30" t="s">
        <v>366</v>
      </c>
      <c r="G302" s="30" t="s">
        <v>74</v>
      </c>
      <c r="H302" s="30" t="s">
        <v>204</v>
      </c>
      <c r="I302" s="23"/>
      <c r="J302" s="33" t="str">
        <f>lifetime_note!$A$1 &amp; "[Personid: "&amp; VLOOKUP(A302,person_identifiers!A:B,2,FALSE) &amp; "]"</f>
        <v>Date range = lifetime of collector. [Personid: https://www.wikidata.org/wiki/Q11865385]</v>
      </c>
      <c r="K302" s="19"/>
    </row>
    <row r="303" ht="15.75" customHeight="1">
      <c r="A303" s="24" t="s">
        <v>366</v>
      </c>
      <c r="B303" s="25" t="s">
        <v>23</v>
      </c>
      <c r="C303" s="25" t="s">
        <v>18</v>
      </c>
      <c r="D303" s="26" t="s">
        <v>19</v>
      </c>
      <c r="E303" s="26" t="s">
        <v>20</v>
      </c>
      <c r="F303" s="29" t="s">
        <v>366</v>
      </c>
      <c r="G303" s="30" t="s">
        <v>21</v>
      </c>
      <c r="H303" s="30" t="s">
        <v>21</v>
      </c>
      <c r="I303" s="23"/>
      <c r="J303" s="31" t="str">
        <f> "[Personid: "&amp; VLOOKUP(A303,person_identifiers!A:B,2,FALSE) &amp; "]"</f>
        <v>[Personid: https://www.wikidata.org/wiki/Q11865385]</v>
      </c>
      <c r="K303" s="26"/>
    </row>
    <row r="304" ht="15.75" customHeight="1">
      <c r="A304" s="20" t="s">
        <v>367</v>
      </c>
      <c r="B304" s="14" t="s">
        <v>18</v>
      </c>
      <c r="C304" s="14" t="s">
        <v>18</v>
      </c>
      <c r="D304" s="21" t="s">
        <v>19</v>
      </c>
      <c r="E304" s="21" t="s">
        <v>20</v>
      </c>
      <c r="F304" s="30" t="s">
        <v>367</v>
      </c>
      <c r="G304" s="30" t="s">
        <v>21</v>
      </c>
      <c r="H304" s="30" t="s">
        <v>21</v>
      </c>
      <c r="I304" s="23"/>
      <c r="J304" s="31" t="str">
        <f> "[Personid: "&amp; VLOOKUP(A304,person_identifiers!A:B,2,FALSE) &amp; "]"</f>
        <v>[Personid: ]</v>
      </c>
      <c r="K304" s="19"/>
    </row>
    <row r="305" ht="15.75" customHeight="1">
      <c r="A305" s="20" t="s">
        <v>368</v>
      </c>
      <c r="B305" s="25"/>
      <c r="C305" s="14" t="s">
        <v>18</v>
      </c>
      <c r="D305" s="21" t="s">
        <v>19</v>
      </c>
      <c r="E305" s="21" t="s">
        <v>20</v>
      </c>
      <c r="F305" s="30" t="s">
        <v>368</v>
      </c>
      <c r="G305" s="30" t="s">
        <v>348</v>
      </c>
      <c r="H305" s="30" t="s">
        <v>204</v>
      </c>
      <c r="I305" s="23"/>
      <c r="J305" s="33" t="str">
        <f>lifetime_note!$A$1 &amp; "[Personid: "&amp; VLOOKUP(A305,person_identifiers!A:B,2,FALSE) &amp; "]"</f>
        <v>Date range = lifetime of collector. [Personid: https://www.wikidata.org/wiki/Q11902998]</v>
      </c>
      <c r="K305" s="19"/>
    </row>
    <row r="306" ht="15.75" customHeight="1">
      <c r="A306" s="24" t="s">
        <v>368</v>
      </c>
      <c r="B306" s="25" t="s">
        <v>23</v>
      </c>
      <c r="C306" s="25" t="s">
        <v>18</v>
      </c>
      <c r="D306" s="26" t="s">
        <v>19</v>
      </c>
      <c r="E306" s="26" t="s">
        <v>20</v>
      </c>
      <c r="F306" s="29" t="s">
        <v>368</v>
      </c>
      <c r="G306" s="30" t="s">
        <v>21</v>
      </c>
      <c r="H306" s="30" t="s">
        <v>21</v>
      </c>
      <c r="I306" s="23"/>
      <c r="J306" s="31" t="str">
        <f> "[Personid: "&amp; VLOOKUP(A306,person_identifiers!A:B,2,FALSE) &amp; "]"</f>
        <v>[Personid: https://www.wikidata.org/wiki/Q11902998]</v>
      </c>
      <c r="K306" s="26"/>
    </row>
    <row r="307" ht="15.75" customHeight="1">
      <c r="A307" s="20" t="s">
        <v>369</v>
      </c>
      <c r="B307" s="14" t="s">
        <v>18</v>
      </c>
      <c r="C307" s="14" t="s">
        <v>18</v>
      </c>
      <c r="D307" s="21" t="s">
        <v>19</v>
      </c>
      <c r="E307" s="21" t="s">
        <v>20</v>
      </c>
      <c r="F307" s="30" t="s">
        <v>369</v>
      </c>
      <c r="G307" s="30" t="s">
        <v>21</v>
      </c>
      <c r="H307" s="30" t="s">
        <v>21</v>
      </c>
      <c r="I307" s="23"/>
      <c r="J307" s="31" t="str">
        <f> "[Personid: "&amp; VLOOKUP(A307,person_identifiers!A:B,2,FALSE) &amp; "]"</f>
        <v>[Personid: ]</v>
      </c>
      <c r="K307" s="19"/>
    </row>
    <row r="308" ht="15.75" customHeight="1">
      <c r="A308" s="20" t="s">
        <v>370</v>
      </c>
      <c r="B308" s="14" t="s">
        <v>18</v>
      </c>
      <c r="C308" s="14" t="s">
        <v>18</v>
      </c>
      <c r="D308" s="21" t="s">
        <v>19</v>
      </c>
      <c r="E308" s="21" t="s">
        <v>20</v>
      </c>
      <c r="F308" s="30" t="s">
        <v>370</v>
      </c>
      <c r="G308" s="30" t="s">
        <v>21</v>
      </c>
      <c r="H308" s="30" t="s">
        <v>21</v>
      </c>
      <c r="I308" s="23"/>
      <c r="J308" s="31" t="str">
        <f> "[Personid: "&amp; VLOOKUP(A308,person_identifiers!A:B,2,FALSE) &amp; "]"</f>
        <v>[Personid: ]</v>
      </c>
      <c r="K308" s="19"/>
    </row>
    <row r="309" ht="15.75" customHeight="1">
      <c r="A309" s="20" t="s">
        <v>371</v>
      </c>
      <c r="B309" s="14" t="s">
        <v>18</v>
      </c>
      <c r="C309" s="14" t="s">
        <v>18</v>
      </c>
      <c r="D309" s="21" t="s">
        <v>19</v>
      </c>
      <c r="E309" s="21" t="s">
        <v>20</v>
      </c>
      <c r="F309" s="30" t="s">
        <v>371</v>
      </c>
      <c r="G309" s="30" t="s">
        <v>21</v>
      </c>
      <c r="H309" s="30" t="s">
        <v>21</v>
      </c>
      <c r="I309" s="23"/>
      <c r="J309" s="31" t="str">
        <f> "[Personid: "&amp; VLOOKUP(A309,person_identifiers!A:B,2,FALSE) &amp; "]"</f>
        <v>[Personid: ]</v>
      </c>
      <c r="K309" s="19"/>
    </row>
    <row r="310" ht="15.75" customHeight="1">
      <c r="A310" s="20" t="s">
        <v>372</v>
      </c>
      <c r="B310" s="25"/>
      <c r="C310" s="14" t="s">
        <v>18</v>
      </c>
      <c r="D310" s="21" t="s">
        <v>19</v>
      </c>
      <c r="E310" s="21" t="s">
        <v>20</v>
      </c>
      <c r="F310" s="30" t="s">
        <v>372</v>
      </c>
      <c r="G310" s="30" t="s">
        <v>161</v>
      </c>
      <c r="H310" s="30" t="s">
        <v>362</v>
      </c>
      <c r="I310" s="23"/>
      <c r="J310" s="33" t="str">
        <f>lifetime_note!$A$1 &amp; "[Personid: "&amp; VLOOKUP(A310,person_identifiers!A:B,2,FALSE) &amp; "]"</f>
        <v>Date range = lifetime of collector. [Personid: https://www.wikidata.org/wiki/Q115482189]</v>
      </c>
      <c r="K310" s="19"/>
    </row>
    <row r="311" ht="15.75" customHeight="1">
      <c r="A311" s="24" t="s">
        <v>372</v>
      </c>
      <c r="B311" s="25" t="s">
        <v>23</v>
      </c>
      <c r="C311" s="25" t="s">
        <v>18</v>
      </c>
      <c r="D311" s="26" t="s">
        <v>19</v>
      </c>
      <c r="E311" s="26" t="s">
        <v>20</v>
      </c>
      <c r="F311" s="29" t="s">
        <v>372</v>
      </c>
      <c r="G311" s="30" t="s">
        <v>21</v>
      </c>
      <c r="H311" s="30" t="s">
        <v>21</v>
      </c>
      <c r="I311" s="23"/>
      <c r="J311" s="31" t="str">
        <f> "[Personid: "&amp; VLOOKUP(A311,person_identifiers!A:B,2,FALSE) &amp; "]"</f>
        <v>[Personid: https://www.wikidata.org/wiki/Q115482189]</v>
      </c>
      <c r="K311" s="26"/>
    </row>
    <row r="312" ht="15.75" customHeight="1">
      <c r="A312" s="20" t="s">
        <v>373</v>
      </c>
      <c r="B312" s="14" t="s">
        <v>18</v>
      </c>
      <c r="C312" s="14" t="s">
        <v>18</v>
      </c>
      <c r="D312" s="21" t="s">
        <v>19</v>
      </c>
      <c r="E312" s="21" t="s">
        <v>20</v>
      </c>
      <c r="F312" s="30" t="s">
        <v>373</v>
      </c>
      <c r="G312" s="30" t="s">
        <v>21</v>
      </c>
      <c r="H312" s="30" t="s">
        <v>21</v>
      </c>
      <c r="I312" s="23"/>
      <c r="J312" s="31" t="str">
        <f> "[Personid: "&amp; VLOOKUP(A312,person_identifiers!A:B,2,FALSE) &amp; "]"</f>
        <v>[Personid: ]</v>
      </c>
      <c r="K312" s="19"/>
    </row>
    <row r="313" ht="15.75" customHeight="1">
      <c r="A313" s="20" t="s">
        <v>374</v>
      </c>
      <c r="B313" s="14" t="s">
        <v>18</v>
      </c>
      <c r="C313" s="14" t="s">
        <v>18</v>
      </c>
      <c r="D313" s="21" t="s">
        <v>19</v>
      </c>
      <c r="E313" s="21" t="s">
        <v>20</v>
      </c>
      <c r="F313" s="30" t="s">
        <v>374</v>
      </c>
      <c r="G313" s="30" t="s">
        <v>21</v>
      </c>
      <c r="H313" s="30" t="s">
        <v>21</v>
      </c>
      <c r="I313" s="23"/>
      <c r="J313" s="31" t="str">
        <f> "[Personid: "&amp; VLOOKUP(A313,person_identifiers!A:B,2,FALSE) &amp; "]"</f>
        <v>[Personid: ]</v>
      </c>
      <c r="K313" s="19"/>
    </row>
    <row r="314" ht="15.75" customHeight="1">
      <c r="A314" s="20" t="s">
        <v>375</v>
      </c>
      <c r="B314" s="14" t="s">
        <v>18</v>
      </c>
      <c r="C314" s="14" t="s">
        <v>18</v>
      </c>
      <c r="D314" s="21" t="s">
        <v>19</v>
      </c>
      <c r="E314" s="21" t="s">
        <v>20</v>
      </c>
      <c r="F314" s="30" t="s">
        <v>375</v>
      </c>
      <c r="G314" s="30" t="s">
        <v>21</v>
      </c>
      <c r="H314" s="30" t="s">
        <v>21</v>
      </c>
      <c r="I314" s="23"/>
      <c r="J314" s="31" t="str">
        <f> "[Personid: "&amp; VLOOKUP(A314,person_identifiers!A:B,2,FALSE) &amp; "]"</f>
        <v>[Personid: ]</v>
      </c>
      <c r="K314" s="19"/>
    </row>
    <row r="315" ht="15.75" customHeight="1">
      <c r="A315" s="20" t="s">
        <v>376</v>
      </c>
      <c r="B315" s="14" t="s">
        <v>18</v>
      </c>
      <c r="C315" s="14" t="s">
        <v>18</v>
      </c>
      <c r="D315" s="21" t="s">
        <v>19</v>
      </c>
      <c r="E315" s="21" t="s">
        <v>20</v>
      </c>
      <c r="F315" s="30" t="s">
        <v>376</v>
      </c>
      <c r="G315" s="30" t="s">
        <v>21</v>
      </c>
      <c r="H315" s="30" t="s">
        <v>21</v>
      </c>
      <c r="I315" s="23"/>
      <c r="J315" s="31" t="str">
        <f> "[Personid: "&amp; VLOOKUP(A315,person_identifiers!A:B,2,FALSE) &amp; "]"</f>
        <v>[Personid: https://www.wikidata.org/wiki/Q115482300]</v>
      </c>
      <c r="K315" s="37" t="s">
        <v>377</v>
      </c>
    </row>
    <row r="316" ht="15.75" customHeight="1">
      <c r="A316" s="20" t="s">
        <v>378</v>
      </c>
      <c r="B316" s="14" t="s">
        <v>18</v>
      </c>
      <c r="C316" s="14" t="s">
        <v>18</v>
      </c>
      <c r="D316" s="21" t="s">
        <v>19</v>
      </c>
      <c r="E316" s="21" t="s">
        <v>20</v>
      </c>
      <c r="F316" s="30" t="s">
        <v>378</v>
      </c>
      <c r="G316" s="30" t="s">
        <v>21</v>
      </c>
      <c r="H316" s="30" t="s">
        <v>21</v>
      </c>
      <c r="I316" s="23"/>
      <c r="J316" s="31" t="str">
        <f> "[Personid: "&amp; VLOOKUP(A316,person_identifiers!A:B,2,FALSE) &amp; "]"</f>
        <v>[Personid: ]</v>
      </c>
      <c r="K316" s="19"/>
    </row>
    <row r="317" ht="15.75" customHeight="1">
      <c r="A317" s="20" t="s">
        <v>379</v>
      </c>
      <c r="B317" s="25"/>
      <c r="C317" s="14" t="s">
        <v>18</v>
      </c>
      <c r="D317" s="21" t="s">
        <v>19</v>
      </c>
      <c r="E317" s="21" t="s">
        <v>20</v>
      </c>
      <c r="F317" s="30" t="s">
        <v>379</v>
      </c>
      <c r="G317" s="30" t="s">
        <v>380</v>
      </c>
      <c r="H317" s="30" t="s">
        <v>381</v>
      </c>
      <c r="I317" s="23"/>
      <c r="J317" s="33" t="str">
        <f>lifetime_note!$A$1 &amp; "[Personid: "&amp; VLOOKUP(A317,person_identifiers!A:B,2,FALSE) &amp; "]"</f>
        <v>Date range = lifetime of collector. [Personid: https://www.wikidata.org/wiki/Q55395645]</v>
      </c>
      <c r="K317" s="19"/>
    </row>
    <row r="318" ht="15.75" customHeight="1">
      <c r="A318" s="24" t="s">
        <v>379</v>
      </c>
      <c r="B318" s="25" t="s">
        <v>23</v>
      </c>
      <c r="C318" s="25" t="s">
        <v>18</v>
      </c>
      <c r="D318" s="26" t="s">
        <v>19</v>
      </c>
      <c r="E318" s="26" t="s">
        <v>20</v>
      </c>
      <c r="F318" s="29" t="s">
        <v>379</v>
      </c>
      <c r="G318" s="30" t="s">
        <v>21</v>
      </c>
      <c r="H318" s="30" t="s">
        <v>21</v>
      </c>
      <c r="I318" s="23"/>
      <c r="J318" s="31" t="str">
        <f> "[Personid: "&amp; VLOOKUP(A318,person_identifiers!A:B,2,FALSE) &amp; "]"</f>
        <v>[Personid: https://www.wikidata.org/wiki/Q55395645]</v>
      </c>
      <c r="K318" s="26"/>
    </row>
    <row r="319" ht="15.75" customHeight="1">
      <c r="A319" s="20" t="s">
        <v>382</v>
      </c>
      <c r="B319" s="14" t="s">
        <v>18</v>
      </c>
      <c r="C319" s="14" t="s">
        <v>18</v>
      </c>
      <c r="D319" s="21" t="s">
        <v>19</v>
      </c>
      <c r="E319" s="21" t="s">
        <v>20</v>
      </c>
      <c r="F319" s="30" t="s">
        <v>382</v>
      </c>
      <c r="G319" s="30" t="s">
        <v>21</v>
      </c>
      <c r="H319" s="30" t="s">
        <v>21</v>
      </c>
      <c r="I319" s="23"/>
      <c r="J319" s="31" t="str">
        <f> "[Personid: "&amp; VLOOKUP(A319,person_identifiers!A:B,2,FALSE) &amp; "]"</f>
        <v>[Personid: ]</v>
      </c>
      <c r="K319" s="19"/>
    </row>
    <row r="320" ht="15.75" customHeight="1">
      <c r="A320" s="20" t="s">
        <v>383</v>
      </c>
      <c r="B320" s="25"/>
      <c r="C320" s="14" t="s">
        <v>18</v>
      </c>
      <c r="D320" s="21" t="s">
        <v>19</v>
      </c>
      <c r="E320" s="21" t="s">
        <v>20</v>
      </c>
      <c r="F320" s="30" t="s">
        <v>383</v>
      </c>
      <c r="G320" s="30" t="s">
        <v>266</v>
      </c>
      <c r="H320" s="30" t="s">
        <v>384</v>
      </c>
      <c r="I320" s="23"/>
      <c r="J320" s="33" t="str">
        <f>lifetime_note!$A$1 &amp; "[Personid: "&amp; VLOOKUP(A320,person_identifiers!A:B,2,FALSE) &amp; "]"</f>
        <v>Date range = lifetime of collector. [Personid: https://www.wikidata.org/wiki/Q17381047]</v>
      </c>
      <c r="K320" s="19"/>
    </row>
    <row r="321" ht="15.75" customHeight="1">
      <c r="A321" s="24" t="s">
        <v>383</v>
      </c>
      <c r="B321" s="25" t="s">
        <v>23</v>
      </c>
      <c r="C321" s="25" t="s">
        <v>18</v>
      </c>
      <c r="D321" s="26" t="s">
        <v>19</v>
      </c>
      <c r="E321" s="26" t="s">
        <v>20</v>
      </c>
      <c r="F321" s="29" t="s">
        <v>383</v>
      </c>
      <c r="G321" s="30" t="s">
        <v>21</v>
      </c>
      <c r="H321" s="30" t="s">
        <v>21</v>
      </c>
      <c r="I321" s="23"/>
      <c r="J321" s="31" t="str">
        <f> "[Personid: "&amp; VLOOKUP(A321,person_identifiers!A:B,2,FALSE) &amp; "]"</f>
        <v>[Personid: https://www.wikidata.org/wiki/Q17381047]</v>
      </c>
      <c r="K321" s="26"/>
    </row>
    <row r="322" ht="15.75" customHeight="1">
      <c r="A322" s="20" t="s">
        <v>385</v>
      </c>
      <c r="B322" s="25"/>
      <c r="C322" s="14" t="s">
        <v>18</v>
      </c>
      <c r="D322" s="21" t="s">
        <v>19</v>
      </c>
      <c r="E322" s="21" t="s">
        <v>20</v>
      </c>
      <c r="F322" s="30" t="s">
        <v>385</v>
      </c>
      <c r="G322" s="30" t="s">
        <v>206</v>
      </c>
      <c r="H322" s="30" t="s">
        <v>75</v>
      </c>
      <c r="I322" s="23"/>
      <c r="J322" s="33" t="str">
        <f>lifetime_note!$A$1 &amp; "[Personid: "&amp; VLOOKUP(A322,person_identifiers!A:B,2,FALSE) &amp; "]"</f>
        <v>Date range = lifetime of collector. [Personid: https://www.wikidata.org/wiki/Q55044371]</v>
      </c>
      <c r="K322" s="19"/>
    </row>
    <row r="323" ht="15.75" customHeight="1">
      <c r="A323" s="24" t="s">
        <v>385</v>
      </c>
      <c r="B323" s="25" t="s">
        <v>23</v>
      </c>
      <c r="C323" s="25" t="s">
        <v>18</v>
      </c>
      <c r="D323" s="26" t="s">
        <v>19</v>
      </c>
      <c r="E323" s="26" t="s">
        <v>20</v>
      </c>
      <c r="F323" s="29" t="s">
        <v>385</v>
      </c>
      <c r="G323" s="30" t="s">
        <v>21</v>
      </c>
      <c r="H323" s="30" t="s">
        <v>21</v>
      </c>
      <c r="I323" s="23"/>
      <c r="J323" s="31" t="str">
        <f> "[Personid: "&amp; VLOOKUP(A323,person_identifiers!A:B,2,FALSE) &amp; "]"</f>
        <v>[Personid: https://www.wikidata.org/wiki/Q55044371]</v>
      </c>
      <c r="K323" s="26"/>
    </row>
    <row r="324" ht="15.75" customHeight="1">
      <c r="A324" s="20" t="s">
        <v>386</v>
      </c>
      <c r="B324" s="14" t="s">
        <v>18</v>
      </c>
      <c r="C324" s="25" t="s">
        <v>18</v>
      </c>
      <c r="D324" s="21" t="s">
        <v>19</v>
      </c>
      <c r="E324" s="21" t="s">
        <v>20</v>
      </c>
      <c r="F324" s="30" t="s">
        <v>386</v>
      </c>
      <c r="G324" s="30" t="s">
        <v>21</v>
      </c>
      <c r="H324" s="30" t="s">
        <v>21</v>
      </c>
      <c r="I324" s="23"/>
      <c r="J324" s="31" t="str">
        <f> "[Personid: "&amp; VLOOKUP(A324,person_identifiers!A:B,2,FALSE) &amp; "]"</f>
        <v>[Personid: ? https://www.wikidata.org/wiki/Q4348333]</v>
      </c>
      <c r="K324" s="19"/>
    </row>
    <row r="325" ht="15.75" customHeight="1">
      <c r="A325" s="20" t="s">
        <v>387</v>
      </c>
      <c r="B325" s="14" t="s">
        <v>18</v>
      </c>
      <c r="C325" s="14" t="s">
        <v>18</v>
      </c>
      <c r="D325" s="21" t="s">
        <v>19</v>
      </c>
      <c r="E325" s="21" t="s">
        <v>20</v>
      </c>
      <c r="F325" s="30" t="s">
        <v>387</v>
      </c>
      <c r="G325" s="30" t="s">
        <v>21</v>
      </c>
      <c r="H325" s="30" t="s">
        <v>21</v>
      </c>
      <c r="I325" s="23"/>
      <c r="J325" s="31" t="str">
        <f> "[Personid: "&amp; VLOOKUP(A325,person_identifiers!A:B,2,FALSE) &amp; "]"</f>
        <v>[Personid: ]</v>
      </c>
      <c r="K325" s="37" t="s">
        <v>388</v>
      </c>
    </row>
    <row r="326" ht="15.75" customHeight="1">
      <c r="A326" s="20" t="s">
        <v>389</v>
      </c>
      <c r="B326" s="25"/>
      <c r="C326" s="14" t="s">
        <v>18</v>
      </c>
      <c r="D326" s="21" t="s">
        <v>19</v>
      </c>
      <c r="E326" s="21" t="s">
        <v>20</v>
      </c>
      <c r="F326" s="30" t="s">
        <v>389</v>
      </c>
      <c r="G326" s="30" t="s">
        <v>71</v>
      </c>
      <c r="H326" s="30" t="s">
        <v>390</v>
      </c>
      <c r="I326" s="23"/>
      <c r="J326" s="33" t="str">
        <f>lifetime_note!$A$1 &amp; "[Personid: "&amp; VLOOKUP(A326,person_identifiers!A:B,2,FALSE) &amp; "]"</f>
        <v>Date range = lifetime of collector. [Personid: https://www.wikidata.org/wiki/Q115482550]</v>
      </c>
      <c r="K326" s="19"/>
    </row>
    <row r="327" ht="15.75" customHeight="1">
      <c r="A327" s="24" t="s">
        <v>389</v>
      </c>
      <c r="B327" s="25" t="s">
        <v>23</v>
      </c>
      <c r="C327" s="25" t="s">
        <v>18</v>
      </c>
      <c r="D327" s="26" t="s">
        <v>19</v>
      </c>
      <c r="E327" s="26" t="s">
        <v>20</v>
      </c>
      <c r="F327" s="29" t="s">
        <v>389</v>
      </c>
      <c r="G327" s="30" t="s">
        <v>21</v>
      </c>
      <c r="H327" s="30" t="s">
        <v>21</v>
      </c>
      <c r="I327" s="23"/>
      <c r="J327" s="31" t="str">
        <f> "[Personid: "&amp; VLOOKUP(A327,person_identifiers!A:B,2,FALSE) &amp; "]"</f>
        <v>[Personid: https://www.wikidata.org/wiki/Q115482550]</v>
      </c>
      <c r="K327" s="26"/>
    </row>
    <row r="328" ht="15.75" customHeight="1">
      <c r="A328" s="20" t="s">
        <v>391</v>
      </c>
      <c r="B328" s="25"/>
      <c r="C328" s="14" t="s">
        <v>18</v>
      </c>
      <c r="D328" s="21" t="s">
        <v>19</v>
      </c>
      <c r="E328" s="21" t="s">
        <v>20</v>
      </c>
      <c r="F328" s="30" t="s">
        <v>391</v>
      </c>
      <c r="G328" s="30" t="s">
        <v>86</v>
      </c>
      <c r="H328" s="30" t="s">
        <v>165</v>
      </c>
      <c r="I328" s="23"/>
      <c r="J328" s="33" t="str">
        <f>lifetime_note!$A$1 &amp; "[Personid: "&amp; VLOOKUP(A328,person_identifiers!A:B,2,FALSE) &amp; "]"</f>
        <v>Date range = lifetime of collector. [Personid: https://www.wikidata.org/wiki/Q115482600]</v>
      </c>
      <c r="K328" s="19"/>
    </row>
    <row r="329" ht="15.75" customHeight="1">
      <c r="A329" s="24" t="s">
        <v>391</v>
      </c>
      <c r="B329" s="25" t="s">
        <v>23</v>
      </c>
      <c r="C329" s="25" t="s">
        <v>18</v>
      </c>
      <c r="D329" s="26" t="s">
        <v>19</v>
      </c>
      <c r="E329" s="26" t="s">
        <v>20</v>
      </c>
      <c r="F329" s="29" t="s">
        <v>391</v>
      </c>
      <c r="G329" s="30" t="s">
        <v>21</v>
      </c>
      <c r="H329" s="30" t="s">
        <v>21</v>
      </c>
      <c r="I329" s="23"/>
      <c r="J329" s="31" t="str">
        <f> "[Personid: "&amp; VLOOKUP(A329,person_identifiers!A:B,2,FALSE) &amp; "]"</f>
        <v>[Personid: https://www.wikidata.org/wiki/Q115482600]</v>
      </c>
      <c r="K329" s="26"/>
    </row>
    <row r="330" ht="15.75" customHeight="1">
      <c r="A330" s="20" t="s">
        <v>392</v>
      </c>
      <c r="B330" s="25"/>
      <c r="C330" s="14" t="s">
        <v>18</v>
      </c>
      <c r="D330" s="21" t="s">
        <v>19</v>
      </c>
      <c r="E330" s="21" t="s">
        <v>20</v>
      </c>
      <c r="F330" s="30" t="s">
        <v>392</v>
      </c>
      <c r="G330" s="30" t="s">
        <v>97</v>
      </c>
      <c r="H330" s="30" t="s">
        <v>393</v>
      </c>
      <c r="I330" s="23"/>
      <c r="J330" s="33" t="str">
        <f>lifetime_note!$A$1 &amp; "[Personid: "&amp; VLOOKUP(A330,person_identifiers!A:B,2,FALSE) &amp; "]"</f>
        <v>Date range = lifetime of collector. [Personid: https://www.wikidata.org/wiki/Q11863715]</v>
      </c>
      <c r="K330" s="19"/>
    </row>
    <row r="331" ht="15.75" customHeight="1">
      <c r="A331" s="24" t="s">
        <v>392</v>
      </c>
      <c r="B331" s="25" t="s">
        <v>23</v>
      </c>
      <c r="C331" s="25" t="s">
        <v>18</v>
      </c>
      <c r="D331" s="26" t="s">
        <v>19</v>
      </c>
      <c r="E331" s="26" t="s">
        <v>20</v>
      </c>
      <c r="F331" s="29" t="s">
        <v>392</v>
      </c>
      <c r="G331" s="30" t="s">
        <v>21</v>
      </c>
      <c r="H331" s="30" t="s">
        <v>21</v>
      </c>
      <c r="I331" s="23"/>
      <c r="J331" s="31" t="str">
        <f> "[Personid: "&amp; VLOOKUP(A331,person_identifiers!A:B,2,FALSE) &amp; "]"</f>
        <v>[Personid: https://www.wikidata.org/wiki/Q11863715]</v>
      </c>
      <c r="K331" s="26"/>
    </row>
    <row r="332" ht="15.75" customHeight="1">
      <c r="A332" s="20" t="s">
        <v>394</v>
      </c>
      <c r="B332" s="14" t="s">
        <v>18</v>
      </c>
      <c r="C332" s="14" t="s">
        <v>18</v>
      </c>
      <c r="D332" s="21" t="s">
        <v>19</v>
      </c>
      <c r="E332" s="21" t="s">
        <v>20</v>
      </c>
      <c r="F332" s="30" t="s">
        <v>394</v>
      </c>
      <c r="G332" s="30" t="s">
        <v>21</v>
      </c>
      <c r="H332" s="30" t="s">
        <v>21</v>
      </c>
      <c r="I332" s="23"/>
      <c r="J332" s="31" t="str">
        <f> "[Personid: "&amp; VLOOKUP(A332,person_identifiers!A:B,2,FALSE) &amp; "]"</f>
        <v>[Personid: ]</v>
      </c>
      <c r="K332" s="19"/>
    </row>
    <row r="333" ht="15.75" customHeight="1">
      <c r="A333" s="20" t="s">
        <v>395</v>
      </c>
      <c r="B333" s="25"/>
      <c r="C333" s="14" t="s">
        <v>18</v>
      </c>
      <c r="D333" s="21" t="s">
        <v>19</v>
      </c>
      <c r="E333" s="21" t="s">
        <v>20</v>
      </c>
      <c r="F333" s="30" t="s">
        <v>395</v>
      </c>
      <c r="G333" s="30" t="s">
        <v>396</v>
      </c>
      <c r="H333" s="30" t="s">
        <v>397</v>
      </c>
      <c r="I333" s="23"/>
      <c r="J333" s="33" t="str">
        <f>lifetime_note!$A$1 &amp; "[Personid: "&amp; VLOOKUP(A333,person_identifiers!A:B,2,FALSE) &amp; "]"</f>
        <v>Date range = lifetime of collector. [Personid: https://www.wikidata.org/wiki/Q115482639]</v>
      </c>
      <c r="K333" s="19"/>
    </row>
    <row r="334" ht="15.75" customHeight="1">
      <c r="A334" s="24" t="s">
        <v>395</v>
      </c>
      <c r="B334" s="25" t="s">
        <v>23</v>
      </c>
      <c r="C334" s="25" t="s">
        <v>18</v>
      </c>
      <c r="D334" s="26" t="s">
        <v>19</v>
      </c>
      <c r="E334" s="26" t="s">
        <v>20</v>
      </c>
      <c r="F334" s="29" t="s">
        <v>395</v>
      </c>
      <c r="G334" s="30" t="s">
        <v>21</v>
      </c>
      <c r="H334" s="30" t="s">
        <v>21</v>
      </c>
      <c r="I334" s="23"/>
      <c r="J334" s="31" t="str">
        <f> "[Personid: "&amp; VLOOKUP(A334,person_identifiers!A:B,2,FALSE) &amp; "]"</f>
        <v>[Personid: https://www.wikidata.org/wiki/Q115482639]</v>
      </c>
      <c r="K334" s="26"/>
    </row>
    <row r="335" ht="15.75" customHeight="1">
      <c r="A335" s="20" t="s">
        <v>398</v>
      </c>
      <c r="B335" s="25"/>
      <c r="C335" s="14" t="s">
        <v>18</v>
      </c>
      <c r="D335" s="21" t="s">
        <v>19</v>
      </c>
      <c r="E335" s="21" t="s">
        <v>20</v>
      </c>
      <c r="F335" s="30" t="s">
        <v>398</v>
      </c>
      <c r="G335" s="30" t="s">
        <v>150</v>
      </c>
      <c r="H335" s="30" t="s">
        <v>399</v>
      </c>
      <c r="I335" s="23"/>
      <c r="J335" s="33" t="str">
        <f>lifetime_note!$A$1 &amp; "[Personid: "&amp; VLOOKUP(A335,person_identifiers!A:B,2,FALSE) &amp; "]"</f>
        <v>Date range = lifetime of collector. [Personid: ]</v>
      </c>
      <c r="K335" s="19"/>
    </row>
    <row r="336" ht="15.75" customHeight="1">
      <c r="A336" s="24" t="s">
        <v>398</v>
      </c>
      <c r="B336" s="25" t="s">
        <v>23</v>
      </c>
      <c r="C336" s="25" t="s">
        <v>18</v>
      </c>
      <c r="D336" s="26" t="s">
        <v>19</v>
      </c>
      <c r="E336" s="26" t="s">
        <v>20</v>
      </c>
      <c r="F336" s="29" t="s">
        <v>398</v>
      </c>
      <c r="G336" s="30" t="s">
        <v>21</v>
      </c>
      <c r="H336" s="30" t="s">
        <v>21</v>
      </c>
      <c r="I336" s="23"/>
      <c r="J336" s="31" t="str">
        <f> "[Personid: "&amp; VLOOKUP(A336,person_identifiers!A:B,2,FALSE) &amp; "]"</f>
        <v>[Personid: ]</v>
      </c>
      <c r="K336" s="26"/>
    </row>
    <row r="337" ht="15.75" customHeight="1">
      <c r="A337" s="20" t="s">
        <v>400</v>
      </c>
      <c r="B337" s="25"/>
      <c r="C337" s="14" t="s">
        <v>18</v>
      </c>
      <c r="D337" s="21" t="s">
        <v>19</v>
      </c>
      <c r="E337" s="21" t="s">
        <v>20</v>
      </c>
      <c r="F337" s="30" t="s">
        <v>400</v>
      </c>
      <c r="G337" s="30" t="s">
        <v>401</v>
      </c>
      <c r="H337" s="30" t="s">
        <v>237</v>
      </c>
      <c r="I337" s="23"/>
      <c r="J337" s="33" t="str">
        <f>lifetime_note!$A$1 &amp; "[Personid: "&amp; VLOOKUP(A337,person_identifiers!A:B,2,FALSE) &amp; "]"</f>
        <v>Date range = lifetime of collector. [Personid: https://www.wikidata.org/wiki/Q115323939]</v>
      </c>
      <c r="K337" s="19"/>
    </row>
    <row r="338" ht="15.75" customHeight="1">
      <c r="A338" s="24" t="s">
        <v>400</v>
      </c>
      <c r="B338" s="25" t="s">
        <v>23</v>
      </c>
      <c r="C338" s="25" t="s">
        <v>18</v>
      </c>
      <c r="D338" s="26" t="s">
        <v>19</v>
      </c>
      <c r="E338" s="26" t="s">
        <v>20</v>
      </c>
      <c r="F338" s="29" t="s">
        <v>400</v>
      </c>
      <c r="G338" s="30" t="s">
        <v>21</v>
      </c>
      <c r="H338" s="30" t="s">
        <v>21</v>
      </c>
      <c r="I338" s="23"/>
      <c r="J338" s="31" t="str">
        <f> "[Personid: "&amp; VLOOKUP(A338,person_identifiers!A:B,2,FALSE) &amp; "]"</f>
        <v>[Personid: https://www.wikidata.org/wiki/Q115323939]</v>
      </c>
      <c r="K338" s="26"/>
    </row>
    <row r="339" ht="15.75" customHeight="1">
      <c r="A339" s="20" t="s">
        <v>402</v>
      </c>
      <c r="B339" s="25"/>
      <c r="C339" s="14" t="s">
        <v>18</v>
      </c>
      <c r="D339" s="21" t="s">
        <v>19</v>
      </c>
      <c r="E339" s="21" t="s">
        <v>20</v>
      </c>
      <c r="F339" s="30" t="s">
        <v>402</v>
      </c>
      <c r="G339" s="30" t="s">
        <v>403</v>
      </c>
      <c r="H339" s="30" t="s">
        <v>404</v>
      </c>
      <c r="I339" s="23"/>
      <c r="J339" s="33" t="str">
        <f>lifetime_note!$A$1 &amp; "[Personid: "&amp; VLOOKUP(A339,person_identifiers!A:B,2,FALSE) &amp; "]"</f>
        <v>Date range = lifetime of collector. [Personid: https://www.wikidata.org/wiki/Q21341926]</v>
      </c>
      <c r="K339" s="19"/>
    </row>
    <row r="340" ht="15.75" customHeight="1">
      <c r="A340" s="24" t="s">
        <v>402</v>
      </c>
      <c r="B340" s="25" t="s">
        <v>23</v>
      </c>
      <c r="C340" s="25" t="s">
        <v>18</v>
      </c>
      <c r="D340" s="26" t="s">
        <v>19</v>
      </c>
      <c r="E340" s="26" t="s">
        <v>20</v>
      </c>
      <c r="F340" s="29" t="s">
        <v>402</v>
      </c>
      <c r="G340" s="30" t="s">
        <v>21</v>
      </c>
      <c r="H340" s="30" t="s">
        <v>21</v>
      </c>
      <c r="I340" s="23"/>
      <c r="J340" s="31" t="str">
        <f> "[Personid: "&amp; VLOOKUP(A340,person_identifiers!A:B,2,FALSE) &amp; "]"</f>
        <v>[Personid: https://www.wikidata.org/wiki/Q21341926]</v>
      </c>
      <c r="K340" s="26"/>
    </row>
    <row r="341" ht="15.75" customHeight="1">
      <c r="A341" s="20" t="s">
        <v>405</v>
      </c>
      <c r="B341" s="14" t="s">
        <v>18</v>
      </c>
      <c r="C341" s="14" t="s">
        <v>18</v>
      </c>
      <c r="D341" s="21" t="s">
        <v>19</v>
      </c>
      <c r="E341" s="21" t="s">
        <v>20</v>
      </c>
      <c r="F341" s="30" t="s">
        <v>405</v>
      </c>
      <c r="G341" s="30" t="s">
        <v>21</v>
      </c>
      <c r="H341" s="30" t="s">
        <v>21</v>
      </c>
      <c r="I341" s="23"/>
      <c r="J341" s="31" t="str">
        <f> "[Personid: "&amp; VLOOKUP(A341,person_identifiers!A:B,2,FALSE) &amp; "]"</f>
        <v>[Personid: ]</v>
      </c>
      <c r="K341" s="19"/>
    </row>
    <row r="342" ht="15.75" customHeight="1">
      <c r="A342" s="20" t="s">
        <v>406</v>
      </c>
      <c r="B342" s="25"/>
      <c r="C342" s="14" t="s">
        <v>18</v>
      </c>
      <c r="D342" s="21" t="s">
        <v>19</v>
      </c>
      <c r="E342" s="21" t="s">
        <v>20</v>
      </c>
      <c r="F342" s="30" t="s">
        <v>406</v>
      </c>
      <c r="G342" s="30" t="s">
        <v>407</v>
      </c>
      <c r="H342" s="30" t="s">
        <v>78</v>
      </c>
      <c r="I342" s="23"/>
      <c r="J342" s="33" t="str">
        <f>lifetime_note!$A$1 &amp; "[Personid: "&amp; VLOOKUP(A342,person_identifiers!A:B,2,FALSE) &amp; "]"</f>
        <v>Date range = lifetime of collector. [Personid: https://www.wikidata.org/wiki/Q111752204]</v>
      </c>
      <c r="K342" s="19"/>
    </row>
    <row r="343" ht="15.75" customHeight="1">
      <c r="A343" s="24" t="s">
        <v>406</v>
      </c>
      <c r="B343" s="25" t="s">
        <v>23</v>
      </c>
      <c r="C343" s="25" t="s">
        <v>18</v>
      </c>
      <c r="D343" s="26" t="s">
        <v>19</v>
      </c>
      <c r="E343" s="26" t="s">
        <v>20</v>
      </c>
      <c r="F343" s="29" t="s">
        <v>406</v>
      </c>
      <c r="G343" s="30" t="s">
        <v>21</v>
      </c>
      <c r="H343" s="30" t="s">
        <v>21</v>
      </c>
      <c r="I343" s="23"/>
      <c r="J343" s="31" t="str">
        <f> "[Personid: "&amp; VLOOKUP(A343,person_identifiers!A:B,2,FALSE) &amp; "]"</f>
        <v>[Personid: https://www.wikidata.org/wiki/Q111752204]</v>
      </c>
      <c r="K343" s="26"/>
    </row>
    <row r="344" ht="15.75" customHeight="1">
      <c r="A344" s="20" t="s">
        <v>408</v>
      </c>
      <c r="B344" s="14" t="s">
        <v>18</v>
      </c>
      <c r="C344" s="14" t="s">
        <v>18</v>
      </c>
      <c r="D344" s="21" t="s">
        <v>19</v>
      </c>
      <c r="E344" s="21" t="s">
        <v>20</v>
      </c>
      <c r="F344" s="30" t="s">
        <v>408</v>
      </c>
      <c r="G344" s="30" t="s">
        <v>21</v>
      </c>
      <c r="H344" s="30" t="s">
        <v>21</v>
      </c>
      <c r="I344" s="23"/>
      <c r="J344" s="31" t="str">
        <f> "[Personid: "&amp; VLOOKUP(A344,person_identifiers!A:B,2,FALSE) &amp; "]"</f>
        <v>[Personid: ]</v>
      </c>
      <c r="K344" s="19"/>
    </row>
    <row r="345" ht="15.75" customHeight="1">
      <c r="A345" s="20" t="s">
        <v>409</v>
      </c>
      <c r="B345" s="14" t="s">
        <v>18</v>
      </c>
      <c r="C345" s="14" t="s">
        <v>18</v>
      </c>
      <c r="D345" s="21" t="s">
        <v>19</v>
      </c>
      <c r="E345" s="21" t="s">
        <v>20</v>
      </c>
      <c r="F345" s="30" t="s">
        <v>409</v>
      </c>
      <c r="G345" s="30" t="s">
        <v>21</v>
      </c>
      <c r="H345" s="30" t="s">
        <v>21</v>
      </c>
      <c r="I345" s="23"/>
      <c r="J345" s="31" t="str">
        <f> "[Personid: "&amp; VLOOKUP(A345,person_identifiers!A:B,2,FALSE) &amp; "]"</f>
        <v>[Personid: ]</v>
      </c>
      <c r="K345" s="19"/>
    </row>
    <row r="346" ht="15.75" customHeight="1">
      <c r="A346" s="20" t="s">
        <v>410</v>
      </c>
      <c r="B346" s="25"/>
      <c r="C346" s="14" t="s">
        <v>18</v>
      </c>
      <c r="D346" s="21" t="s">
        <v>19</v>
      </c>
      <c r="E346" s="21" t="s">
        <v>20</v>
      </c>
      <c r="F346" s="30" t="s">
        <v>410</v>
      </c>
      <c r="G346" s="30" t="s">
        <v>24</v>
      </c>
      <c r="H346" s="30" t="s">
        <v>147</v>
      </c>
      <c r="I346" s="23"/>
      <c r="J346" s="33" t="str">
        <f>lifetime_note!$A$1 &amp; "[Personid: "&amp; VLOOKUP(A346,person_identifiers!A:B,2,FALSE) &amp; "]"</f>
        <v>Date range = lifetime of collector. [Personid: https://www.wikidata.org/wiki/Q11875582]</v>
      </c>
      <c r="K346" s="19"/>
    </row>
    <row r="347" ht="15.75" customHeight="1">
      <c r="A347" s="24" t="s">
        <v>410</v>
      </c>
      <c r="B347" s="25" t="s">
        <v>23</v>
      </c>
      <c r="C347" s="25" t="s">
        <v>18</v>
      </c>
      <c r="D347" s="26" t="s">
        <v>19</v>
      </c>
      <c r="E347" s="26" t="s">
        <v>20</v>
      </c>
      <c r="F347" s="29" t="s">
        <v>410</v>
      </c>
      <c r="G347" s="30" t="s">
        <v>21</v>
      </c>
      <c r="H347" s="30" t="s">
        <v>21</v>
      </c>
      <c r="I347" s="23"/>
      <c r="J347" s="31" t="str">
        <f> "[Personid: "&amp; VLOOKUP(A347,person_identifiers!A:B,2,FALSE) &amp; "]"</f>
        <v>[Personid: https://www.wikidata.org/wiki/Q11875582]</v>
      </c>
      <c r="K347" s="26"/>
    </row>
    <row r="348" ht="15.75" customHeight="1">
      <c r="A348" s="20" t="s">
        <v>411</v>
      </c>
      <c r="B348" s="14" t="s">
        <v>18</v>
      </c>
      <c r="C348" s="14" t="s">
        <v>18</v>
      </c>
      <c r="D348" s="21" t="s">
        <v>19</v>
      </c>
      <c r="E348" s="21" t="s">
        <v>20</v>
      </c>
      <c r="F348" s="30" t="s">
        <v>411</v>
      </c>
      <c r="G348" s="30" t="s">
        <v>21</v>
      </c>
      <c r="H348" s="30" t="s">
        <v>21</v>
      </c>
      <c r="I348" s="23"/>
      <c r="J348" s="31" t="str">
        <f> "[Personid: "&amp; VLOOKUP(A348,person_identifiers!A:B,2,FALSE) &amp; "]"</f>
        <v>[Personid: ]</v>
      </c>
      <c r="K348" s="19"/>
    </row>
    <row r="349" ht="15.75" customHeight="1">
      <c r="A349" s="20" t="s">
        <v>412</v>
      </c>
      <c r="B349" s="14" t="s">
        <v>18</v>
      </c>
      <c r="C349" s="14" t="s">
        <v>18</v>
      </c>
      <c r="D349" s="21" t="s">
        <v>19</v>
      </c>
      <c r="E349" s="21" t="s">
        <v>20</v>
      </c>
      <c r="F349" s="30" t="s">
        <v>412</v>
      </c>
      <c r="G349" s="30" t="s">
        <v>21</v>
      </c>
      <c r="H349" s="30" t="s">
        <v>21</v>
      </c>
      <c r="I349" s="23"/>
      <c r="J349" s="31" t="str">
        <f> "[Personid: "&amp; VLOOKUP(A349,person_identifiers!A:B,2,FALSE) &amp; "]"</f>
        <v>[Personid: ]</v>
      </c>
      <c r="K349" s="19"/>
    </row>
    <row r="350" ht="15.75" customHeight="1">
      <c r="A350" s="20" t="s">
        <v>413</v>
      </c>
      <c r="B350" s="25"/>
      <c r="C350" s="14" t="s">
        <v>18</v>
      </c>
      <c r="D350" s="21" t="s">
        <v>19</v>
      </c>
      <c r="E350" s="21" t="s">
        <v>20</v>
      </c>
      <c r="F350" s="30" t="s">
        <v>413</v>
      </c>
      <c r="G350" s="30" t="s">
        <v>414</v>
      </c>
      <c r="H350" s="30" t="s">
        <v>415</v>
      </c>
      <c r="I350" s="23"/>
      <c r="J350" s="33" t="str">
        <f>lifetime_note!$A$1 &amp; "[Personid: "&amp; VLOOKUP(A350,person_identifiers!A:B,2,FALSE) &amp; "]"</f>
        <v>Date range = lifetime of collector. [Personid: https://www.wikidata.org/wiki/Q115482783]</v>
      </c>
      <c r="K350" s="19"/>
    </row>
    <row r="351" ht="15.75" customHeight="1">
      <c r="A351" s="24" t="s">
        <v>413</v>
      </c>
      <c r="B351" s="25" t="s">
        <v>23</v>
      </c>
      <c r="C351" s="25" t="s">
        <v>18</v>
      </c>
      <c r="D351" s="26" t="s">
        <v>19</v>
      </c>
      <c r="E351" s="26" t="s">
        <v>20</v>
      </c>
      <c r="F351" s="29" t="s">
        <v>413</v>
      </c>
      <c r="G351" s="30" t="s">
        <v>21</v>
      </c>
      <c r="H351" s="30" t="s">
        <v>21</v>
      </c>
      <c r="I351" s="23"/>
      <c r="J351" s="31" t="str">
        <f> "[Personid: "&amp; VLOOKUP(A351,person_identifiers!A:B,2,FALSE) &amp; "]"</f>
        <v>[Personid: https://www.wikidata.org/wiki/Q115482783]</v>
      </c>
      <c r="K351" s="26"/>
    </row>
    <row r="352" ht="15.75" customHeight="1">
      <c r="A352" s="20" t="s">
        <v>416</v>
      </c>
      <c r="B352" s="14" t="s">
        <v>18</v>
      </c>
      <c r="C352" s="14" t="s">
        <v>18</v>
      </c>
      <c r="D352" s="21" t="s">
        <v>19</v>
      </c>
      <c r="E352" s="21" t="s">
        <v>20</v>
      </c>
      <c r="F352" s="30" t="s">
        <v>416</v>
      </c>
      <c r="G352" s="30" t="s">
        <v>21</v>
      </c>
      <c r="H352" s="30" t="s">
        <v>21</v>
      </c>
      <c r="I352" s="23"/>
      <c r="J352" s="31" t="str">
        <f> "[Personid: "&amp; VLOOKUP(A352,person_identifiers!A:B,2,FALSE) &amp; "]"</f>
        <v>[Personid: ]</v>
      </c>
      <c r="K352" s="19"/>
    </row>
    <row r="353" ht="15.75" customHeight="1">
      <c r="A353" s="20" t="s">
        <v>417</v>
      </c>
      <c r="B353" s="14" t="s">
        <v>18</v>
      </c>
      <c r="C353" s="14" t="s">
        <v>18</v>
      </c>
      <c r="D353" s="21" t="s">
        <v>19</v>
      </c>
      <c r="E353" s="21" t="s">
        <v>20</v>
      </c>
      <c r="F353" s="30" t="s">
        <v>417</v>
      </c>
      <c r="G353" s="30" t="s">
        <v>21</v>
      </c>
      <c r="H353" s="30" t="s">
        <v>21</v>
      </c>
      <c r="I353" s="23"/>
      <c r="J353" s="31" t="str">
        <f> "[Personid: "&amp; VLOOKUP(A353,person_identifiers!A:B,2,FALSE) &amp; "]"</f>
        <v>[Personid: ]</v>
      </c>
      <c r="K353" s="19"/>
    </row>
    <row r="354" ht="15.75" customHeight="1">
      <c r="A354" s="20" t="s">
        <v>418</v>
      </c>
      <c r="B354" s="25"/>
      <c r="C354" s="14" t="s">
        <v>18</v>
      </c>
      <c r="D354" s="21" t="s">
        <v>19</v>
      </c>
      <c r="E354" s="21" t="s">
        <v>20</v>
      </c>
      <c r="F354" s="30" t="s">
        <v>418</v>
      </c>
      <c r="G354" s="30" t="s">
        <v>101</v>
      </c>
      <c r="H354" s="30" t="s">
        <v>178</v>
      </c>
      <c r="I354" s="23"/>
      <c r="J354" s="33" t="str">
        <f>lifetime_note!$A$1 &amp; "[Personid: "&amp; VLOOKUP(A354,person_identifiers!A:B,2,FALSE) &amp; "]"</f>
        <v>Date range = lifetime of collector. [Personid: https://www.wikidata.org/wiki/Q55055621]</v>
      </c>
      <c r="K354" s="19"/>
    </row>
    <row r="355" ht="15.75" customHeight="1">
      <c r="A355" s="24" t="s">
        <v>418</v>
      </c>
      <c r="B355" s="25" t="s">
        <v>23</v>
      </c>
      <c r="C355" s="25" t="s">
        <v>18</v>
      </c>
      <c r="D355" s="26" t="s">
        <v>19</v>
      </c>
      <c r="E355" s="26" t="s">
        <v>20</v>
      </c>
      <c r="F355" s="29" t="s">
        <v>418</v>
      </c>
      <c r="G355" s="30" t="s">
        <v>21</v>
      </c>
      <c r="H355" s="30" t="s">
        <v>21</v>
      </c>
      <c r="I355" s="23"/>
      <c r="J355" s="31" t="str">
        <f> "[Personid: "&amp; VLOOKUP(A355,person_identifiers!A:B,2,FALSE) &amp; "]"</f>
        <v>[Personid: https://www.wikidata.org/wiki/Q55055621]</v>
      </c>
      <c r="K355" s="26"/>
    </row>
    <row r="356" ht="15.75" customHeight="1">
      <c r="A356" s="20" t="s">
        <v>419</v>
      </c>
      <c r="B356" s="14" t="s">
        <v>18</v>
      </c>
      <c r="C356" s="14" t="s">
        <v>18</v>
      </c>
      <c r="D356" s="21" t="s">
        <v>19</v>
      </c>
      <c r="E356" s="21" t="s">
        <v>20</v>
      </c>
      <c r="F356" s="30" t="s">
        <v>419</v>
      </c>
      <c r="G356" s="30" t="s">
        <v>21</v>
      </c>
      <c r="H356" s="30" t="s">
        <v>21</v>
      </c>
      <c r="I356" s="23"/>
      <c r="J356" s="31" t="str">
        <f> "[Personid: "&amp; VLOOKUP(A356,person_identifiers!A:B,2,FALSE) &amp; "]"</f>
        <v>[Personid: ]</v>
      </c>
      <c r="K356" s="19"/>
    </row>
    <row r="357" ht="15.75" customHeight="1">
      <c r="A357" s="20" t="s">
        <v>420</v>
      </c>
      <c r="B357" s="25"/>
      <c r="C357" s="14" t="s">
        <v>18</v>
      </c>
      <c r="D357" s="21" t="s">
        <v>19</v>
      </c>
      <c r="E357" s="21" t="s">
        <v>20</v>
      </c>
      <c r="F357" s="30" t="s">
        <v>420</v>
      </c>
      <c r="G357" s="30" t="s">
        <v>421</v>
      </c>
      <c r="H357" s="30" t="s">
        <v>147</v>
      </c>
      <c r="I357" s="23"/>
      <c r="J357" s="33" t="str">
        <f>lifetime_note!$A$1 &amp; "[Personid: "&amp; VLOOKUP(A357,person_identifiers!A:B,2,FALSE) &amp; "]"</f>
        <v>Date range = lifetime of collector. [Personid: https://www.wikidata.org/wiki/Q17381261]</v>
      </c>
      <c r="K357" s="19"/>
    </row>
    <row r="358" ht="15.75" customHeight="1">
      <c r="A358" s="24" t="s">
        <v>420</v>
      </c>
      <c r="B358" s="25" t="s">
        <v>23</v>
      </c>
      <c r="C358" s="25" t="s">
        <v>18</v>
      </c>
      <c r="D358" s="26" t="s">
        <v>19</v>
      </c>
      <c r="E358" s="26" t="s">
        <v>20</v>
      </c>
      <c r="F358" s="29" t="s">
        <v>420</v>
      </c>
      <c r="G358" s="30" t="s">
        <v>21</v>
      </c>
      <c r="H358" s="30" t="s">
        <v>21</v>
      </c>
      <c r="I358" s="23"/>
      <c r="J358" s="31" t="str">
        <f> "[Personid: "&amp; VLOOKUP(A358,person_identifiers!A:B,2,FALSE) &amp; "]"</f>
        <v>[Personid: https://www.wikidata.org/wiki/Q17381261]</v>
      </c>
      <c r="K358" s="26"/>
    </row>
    <row r="359" ht="15.75" customHeight="1">
      <c r="A359" s="20" t="s">
        <v>422</v>
      </c>
      <c r="B359" s="25"/>
      <c r="C359" s="14" t="s">
        <v>18</v>
      </c>
      <c r="D359" s="21" t="s">
        <v>19</v>
      </c>
      <c r="E359" s="21" t="s">
        <v>20</v>
      </c>
      <c r="F359" s="30" t="s">
        <v>422</v>
      </c>
      <c r="G359" s="30" t="s">
        <v>264</v>
      </c>
      <c r="H359" s="30" t="s">
        <v>423</v>
      </c>
      <c r="I359" s="23"/>
      <c r="J359" s="33" t="str">
        <f>lifetime_note!$A$1 &amp; "[Personid: "&amp; VLOOKUP(A359,person_identifiers!A:B,2,FALSE) &amp; "]"</f>
        <v>Date range = lifetime of collector. [Personid: https://www.wikidata.org/wiki/Q115482901]</v>
      </c>
      <c r="K359" s="19"/>
    </row>
    <row r="360" ht="15.75" customHeight="1">
      <c r="A360" s="24" t="s">
        <v>422</v>
      </c>
      <c r="B360" s="25" t="s">
        <v>23</v>
      </c>
      <c r="C360" s="25" t="s">
        <v>18</v>
      </c>
      <c r="D360" s="26" t="s">
        <v>19</v>
      </c>
      <c r="E360" s="26" t="s">
        <v>20</v>
      </c>
      <c r="F360" s="29" t="s">
        <v>422</v>
      </c>
      <c r="G360" s="30" t="s">
        <v>21</v>
      </c>
      <c r="H360" s="30" t="s">
        <v>21</v>
      </c>
      <c r="I360" s="23"/>
      <c r="J360" s="31" t="str">
        <f> "[Personid: "&amp; VLOOKUP(A360,person_identifiers!A:B,2,FALSE) &amp; "]"</f>
        <v>[Personid: https://www.wikidata.org/wiki/Q115482901]</v>
      </c>
      <c r="K360" s="26"/>
    </row>
    <row r="361" ht="15.75" customHeight="1">
      <c r="A361" s="20" t="s">
        <v>424</v>
      </c>
      <c r="B361" s="14" t="s">
        <v>18</v>
      </c>
      <c r="C361" s="14" t="s">
        <v>18</v>
      </c>
      <c r="D361" s="21" t="s">
        <v>19</v>
      </c>
      <c r="E361" s="21" t="s">
        <v>20</v>
      </c>
      <c r="F361" s="30" t="s">
        <v>424</v>
      </c>
      <c r="G361" s="30" t="s">
        <v>21</v>
      </c>
      <c r="H361" s="30" t="s">
        <v>21</v>
      </c>
      <c r="I361" s="23"/>
      <c r="J361" s="31" t="str">
        <f> "[Personid: "&amp; VLOOKUP(A361,person_identifiers!A:B,2,FALSE) &amp; "]"</f>
        <v>[Personid: https://www.wikidata.org/wiki/Q115603670]</v>
      </c>
      <c r="K361" s="19"/>
    </row>
    <row r="362" ht="15.75" customHeight="1">
      <c r="A362" s="20" t="s">
        <v>425</v>
      </c>
      <c r="B362" s="14" t="s">
        <v>18</v>
      </c>
      <c r="C362" s="14" t="s">
        <v>18</v>
      </c>
      <c r="D362" s="21" t="s">
        <v>19</v>
      </c>
      <c r="E362" s="21" t="s">
        <v>20</v>
      </c>
      <c r="F362" s="30" t="s">
        <v>425</v>
      </c>
      <c r="G362" s="30" t="s">
        <v>21</v>
      </c>
      <c r="H362" s="30" t="s">
        <v>21</v>
      </c>
      <c r="I362" s="23"/>
      <c r="J362" s="31" t="str">
        <f> "[Personid: "&amp; VLOOKUP(A362,person_identifiers!A:B,2,FALSE) &amp; "]"</f>
        <v>[Personid: ]</v>
      </c>
      <c r="K362" s="19"/>
    </row>
    <row r="363" ht="15.75" customHeight="1">
      <c r="A363" s="20" t="s">
        <v>426</v>
      </c>
      <c r="B363" s="14" t="s">
        <v>18</v>
      </c>
      <c r="C363" s="14" t="s">
        <v>18</v>
      </c>
      <c r="D363" s="21" t="s">
        <v>19</v>
      </c>
      <c r="E363" s="21" t="s">
        <v>20</v>
      </c>
      <c r="F363" s="30" t="s">
        <v>426</v>
      </c>
      <c r="G363" s="30" t="s">
        <v>21</v>
      </c>
      <c r="H363" s="30" t="s">
        <v>21</v>
      </c>
      <c r="I363" s="23"/>
      <c r="J363" s="31" t="str">
        <f> "[Personid: "&amp; VLOOKUP(A363,person_identifiers!A:B,2,FALSE) &amp; "]"</f>
        <v>[Personid: ]</v>
      </c>
      <c r="K363" s="19"/>
    </row>
    <row r="364" ht="15.75" customHeight="1">
      <c r="A364" s="20" t="s">
        <v>19</v>
      </c>
      <c r="B364" s="14" t="s">
        <v>18</v>
      </c>
      <c r="C364" s="14" t="s">
        <v>18</v>
      </c>
      <c r="D364" s="21" t="s">
        <v>19</v>
      </c>
      <c r="E364" s="21" t="s">
        <v>20</v>
      </c>
      <c r="F364" s="30" t="s">
        <v>19</v>
      </c>
      <c r="G364" s="30" t="s">
        <v>21</v>
      </c>
      <c r="H364" s="30" t="s">
        <v>21</v>
      </c>
      <c r="I364" s="23"/>
      <c r="J364" s="31" t="str">
        <f> "[Personid: "&amp; VLOOKUP(A364,person_identifiers!A:B,2,FALSE) &amp; "]"</f>
        <v>[Personid: https://www.wikidata.org/wiki/Q28322508]</v>
      </c>
      <c r="K364" s="19"/>
    </row>
    <row r="365" ht="15.75" customHeight="1">
      <c r="A365" s="20" t="s">
        <v>427</v>
      </c>
      <c r="B365" s="14" t="s">
        <v>18</v>
      </c>
      <c r="C365" s="14" t="s">
        <v>18</v>
      </c>
      <c r="D365" s="21" t="s">
        <v>19</v>
      </c>
      <c r="E365" s="21" t="s">
        <v>20</v>
      </c>
      <c r="F365" s="30" t="s">
        <v>427</v>
      </c>
      <c r="G365" s="30" t="s">
        <v>21</v>
      </c>
      <c r="H365" s="30" t="s">
        <v>21</v>
      </c>
      <c r="I365" s="23"/>
      <c r="J365" s="31" t="str">
        <f> "[Personid: "&amp; VLOOKUP(A365,person_identifiers!A:B,2,FALSE) &amp; "]"</f>
        <v>[Personid: ]</v>
      </c>
      <c r="K365" s="19"/>
    </row>
    <row r="366" ht="15.75" customHeight="1">
      <c r="A366" s="20" t="s">
        <v>428</v>
      </c>
      <c r="B366" s="14" t="s">
        <v>18</v>
      </c>
      <c r="C366" s="14" t="s">
        <v>18</v>
      </c>
      <c r="D366" s="21" t="s">
        <v>19</v>
      </c>
      <c r="E366" s="21" t="s">
        <v>20</v>
      </c>
      <c r="F366" s="30" t="s">
        <v>428</v>
      </c>
      <c r="G366" s="30" t="s">
        <v>21</v>
      </c>
      <c r="H366" s="30" t="s">
        <v>21</v>
      </c>
      <c r="I366" s="23"/>
      <c r="J366" s="31" t="str">
        <f> "[Personid: "&amp; VLOOKUP(A366,person_identifiers!A:B,2,FALSE) &amp; "]"</f>
        <v>[Personid: https://www.wikidata.org/wiki/Q115603813]</v>
      </c>
      <c r="K366" s="19"/>
    </row>
    <row r="367" ht="15.75" customHeight="1">
      <c r="A367" s="20" t="s">
        <v>429</v>
      </c>
      <c r="B367" s="14" t="s">
        <v>18</v>
      </c>
      <c r="C367" s="14" t="s">
        <v>18</v>
      </c>
      <c r="D367" s="21" t="s">
        <v>19</v>
      </c>
      <c r="E367" s="21" t="s">
        <v>20</v>
      </c>
      <c r="F367" s="30" t="s">
        <v>429</v>
      </c>
      <c r="G367" s="30" t="s">
        <v>21</v>
      </c>
      <c r="H367" s="30" t="s">
        <v>21</v>
      </c>
      <c r="I367" s="23"/>
      <c r="J367" s="31" t="str">
        <f> "[Personid: "&amp; VLOOKUP(A367,person_identifiers!A:B,2,FALSE) &amp; "]"</f>
        <v>[Personid: ]</v>
      </c>
      <c r="K367" s="19"/>
    </row>
    <row r="368" ht="15.75" customHeight="1">
      <c r="A368" s="20" t="s">
        <v>430</v>
      </c>
      <c r="B368" s="14" t="s">
        <v>18</v>
      </c>
      <c r="C368" s="14" t="s">
        <v>18</v>
      </c>
      <c r="D368" s="21" t="s">
        <v>19</v>
      </c>
      <c r="E368" s="21" t="s">
        <v>20</v>
      </c>
      <c r="F368" s="30" t="s">
        <v>430</v>
      </c>
      <c r="G368" s="30" t="s">
        <v>21</v>
      </c>
      <c r="H368" s="30" t="s">
        <v>21</v>
      </c>
      <c r="I368" s="23"/>
      <c r="J368" s="31" t="str">
        <f> "[Personid: "&amp; VLOOKUP(A368,person_identifiers!A:B,2,FALSE) &amp; "]"</f>
        <v>[Personid: ]</v>
      </c>
      <c r="K368" s="19"/>
    </row>
    <row r="369" ht="15.75" customHeight="1">
      <c r="A369" s="20" t="s">
        <v>431</v>
      </c>
      <c r="B369" s="25"/>
      <c r="C369" s="14" t="s">
        <v>18</v>
      </c>
      <c r="D369" s="21" t="s">
        <v>19</v>
      </c>
      <c r="E369" s="21" t="s">
        <v>20</v>
      </c>
      <c r="F369" s="30" t="s">
        <v>431</v>
      </c>
      <c r="G369" s="30" t="s">
        <v>432</v>
      </c>
      <c r="H369" s="30" t="s">
        <v>433</v>
      </c>
      <c r="I369" s="23"/>
      <c r="J369" s="33" t="str">
        <f>lifetime_note!$A$1 &amp; "[Personid: "&amp; VLOOKUP(A369,person_identifiers!A:B,2,FALSE) &amp; "]"</f>
        <v>Date range = lifetime of collector. [Personid: https://www.wikidata.org/wiki/Q4348381]</v>
      </c>
      <c r="K369" s="19"/>
    </row>
    <row r="370" ht="15.75" customHeight="1">
      <c r="A370" s="24" t="s">
        <v>431</v>
      </c>
      <c r="B370" s="25" t="s">
        <v>23</v>
      </c>
      <c r="C370" s="25" t="s">
        <v>18</v>
      </c>
      <c r="D370" s="26" t="s">
        <v>19</v>
      </c>
      <c r="E370" s="26" t="s">
        <v>20</v>
      </c>
      <c r="F370" s="29" t="s">
        <v>431</v>
      </c>
      <c r="G370" s="30" t="s">
        <v>21</v>
      </c>
      <c r="H370" s="30" t="s">
        <v>21</v>
      </c>
      <c r="I370" s="23"/>
      <c r="J370" s="31" t="str">
        <f> "[Personid: "&amp; VLOOKUP(A370,person_identifiers!A:B,2,FALSE) &amp; "]"</f>
        <v>[Personid: https://www.wikidata.org/wiki/Q4348381]</v>
      </c>
      <c r="K370" s="26"/>
    </row>
    <row r="371" ht="15.75" customHeight="1">
      <c r="A371" s="20" t="s">
        <v>434</v>
      </c>
      <c r="B371" s="25"/>
      <c r="C371" s="14" t="s">
        <v>18</v>
      </c>
      <c r="D371" s="21" t="s">
        <v>19</v>
      </c>
      <c r="E371" s="21" t="s">
        <v>20</v>
      </c>
      <c r="F371" s="30" t="s">
        <v>434</v>
      </c>
      <c r="G371" s="30" t="s">
        <v>435</v>
      </c>
      <c r="H371" s="30" t="s">
        <v>436</v>
      </c>
      <c r="I371" s="23"/>
      <c r="J371" s="33" t="str">
        <f>lifetime_note!$A$1 &amp; "[Personid: "&amp; VLOOKUP(A371,person_identifiers!A:B,2,FALSE) &amp; "]"</f>
        <v>Date range = lifetime of collector. [Personid: ? https://www.wikidata.org/wiki/Q23943209]</v>
      </c>
      <c r="K371" s="19"/>
    </row>
    <row r="372" ht="15.75" customHeight="1">
      <c r="A372" s="24" t="s">
        <v>434</v>
      </c>
      <c r="B372" s="25" t="s">
        <v>23</v>
      </c>
      <c r="C372" s="25" t="s">
        <v>18</v>
      </c>
      <c r="D372" s="26" t="s">
        <v>19</v>
      </c>
      <c r="E372" s="26" t="s">
        <v>20</v>
      </c>
      <c r="F372" s="29" t="s">
        <v>434</v>
      </c>
      <c r="G372" s="30" t="s">
        <v>21</v>
      </c>
      <c r="H372" s="30" t="s">
        <v>21</v>
      </c>
      <c r="I372" s="23"/>
      <c r="J372" s="31" t="str">
        <f> "[Personid: "&amp; VLOOKUP(A372,person_identifiers!A:B,2,FALSE) &amp; "]"</f>
        <v>[Personid: ? https://www.wikidata.org/wiki/Q23943209]</v>
      </c>
      <c r="K372" s="26"/>
    </row>
    <row r="373" ht="15.75" customHeight="1">
      <c r="A373" s="20" t="s">
        <v>437</v>
      </c>
      <c r="B373" s="14" t="s">
        <v>18</v>
      </c>
      <c r="C373" s="14" t="s">
        <v>18</v>
      </c>
      <c r="D373" s="21" t="s">
        <v>19</v>
      </c>
      <c r="E373" s="21" t="s">
        <v>20</v>
      </c>
      <c r="F373" s="30" t="s">
        <v>437</v>
      </c>
      <c r="G373" s="30" t="s">
        <v>21</v>
      </c>
      <c r="H373" s="30" t="s">
        <v>21</v>
      </c>
      <c r="I373" s="23"/>
      <c r="J373" s="31" t="str">
        <f> "[Personid: "&amp; VLOOKUP(A373,person_identifiers!A:B,2,FALSE) &amp; "]"</f>
        <v>[Personid: ]</v>
      </c>
      <c r="K373" s="19"/>
    </row>
    <row r="374" ht="15.75" customHeight="1">
      <c r="A374" s="20" t="s">
        <v>438</v>
      </c>
      <c r="B374" s="14" t="s">
        <v>18</v>
      </c>
      <c r="C374" s="14" t="s">
        <v>18</v>
      </c>
      <c r="D374" s="21" t="s">
        <v>19</v>
      </c>
      <c r="E374" s="21" t="s">
        <v>20</v>
      </c>
      <c r="F374" s="30" t="s">
        <v>438</v>
      </c>
      <c r="G374" s="30" t="s">
        <v>21</v>
      </c>
      <c r="H374" s="30" t="s">
        <v>21</v>
      </c>
      <c r="I374" s="23"/>
      <c r="J374" s="31" t="str">
        <f> "[Personid: "&amp; VLOOKUP(A374,person_identifiers!A:B,2,FALSE) &amp; "]"</f>
        <v>[Personid: ]</v>
      </c>
      <c r="K374" s="19"/>
    </row>
    <row r="375" ht="15.75" customHeight="1">
      <c r="A375" s="20" t="s">
        <v>439</v>
      </c>
      <c r="B375" s="25"/>
      <c r="C375" s="14" t="s">
        <v>18</v>
      </c>
      <c r="D375" s="21" t="s">
        <v>19</v>
      </c>
      <c r="E375" s="21" t="s">
        <v>20</v>
      </c>
      <c r="F375" s="30" t="s">
        <v>439</v>
      </c>
      <c r="G375" s="30" t="s">
        <v>104</v>
      </c>
      <c r="H375" s="30" t="s">
        <v>440</v>
      </c>
      <c r="I375" s="23"/>
      <c r="J375" s="33" t="str">
        <f>lifetime_note!$A$1 &amp; "[Personid: "&amp; VLOOKUP(A375,person_identifiers!A:B,2,FALSE) &amp; "]"</f>
        <v>Date range = lifetime of collector. [Personid: https://www.wikidata.org/wiki/Q21390178]</v>
      </c>
      <c r="K375" s="19"/>
    </row>
    <row r="376" ht="15.75" customHeight="1">
      <c r="A376" s="24" t="s">
        <v>439</v>
      </c>
      <c r="B376" s="25" t="s">
        <v>23</v>
      </c>
      <c r="C376" s="25" t="s">
        <v>18</v>
      </c>
      <c r="D376" s="26" t="s">
        <v>19</v>
      </c>
      <c r="E376" s="26" t="s">
        <v>20</v>
      </c>
      <c r="F376" s="29" t="s">
        <v>439</v>
      </c>
      <c r="G376" s="30" t="s">
        <v>21</v>
      </c>
      <c r="H376" s="30" t="s">
        <v>21</v>
      </c>
      <c r="I376" s="23"/>
      <c r="J376" s="31" t="str">
        <f> "[Personid: "&amp; VLOOKUP(A376,person_identifiers!A:B,2,FALSE) &amp; "]"</f>
        <v>[Personid: https://www.wikidata.org/wiki/Q21390178]</v>
      </c>
      <c r="K376" s="26"/>
    </row>
    <row r="377" ht="15.75" customHeight="1">
      <c r="A377" s="20" t="s">
        <v>441</v>
      </c>
      <c r="B377" s="25"/>
      <c r="C377" s="14" t="s">
        <v>18</v>
      </c>
      <c r="D377" s="21" t="s">
        <v>19</v>
      </c>
      <c r="E377" s="21" t="s">
        <v>20</v>
      </c>
      <c r="F377" s="30" t="s">
        <v>441</v>
      </c>
      <c r="G377" s="30" t="s">
        <v>68</v>
      </c>
      <c r="H377" s="30" t="s">
        <v>125</v>
      </c>
      <c r="I377" s="23"/>
      <c r="J377" s="33" t="str">
        <f>lifetime_note!$A$1 &amp; "[Personid: "&amp; VLOOKUP(A377,person_identifiers!A:B,2,FALSE) &amp; "]"</f>
        <v>Date range = lifetime of collector. [Personid: https://www.wikidata.org/wiki/Q115603881]</v>
      </c>
      <c r="K377" s="19"/>
    </row>
    <row r="378" ht="15.75" customHeight="1">
      <c r="A378" s="24" t="s">
        <v>441</v>
      </c>
      <c r="B378" s="25" t="s">
        <v>23</v>
      </c>
      <c r="C378" s="25" t="s">
        <v>18</v>
      </c>
      <c r="D378" s="26" t="s">
        <v>19</v>
      </c>
      <c r="E378" s="26" t="s">
        <v>20</v>
      </c>
      <c r="F378" s="29" t="s">
        <v>441</v>
      </c>
      <c r="G378" s="30" t="s">
        <v>21</v>
      </c>
      <c r="H378" s="30" t="s">
        <v>21</v>
      </c>
      <c r="I378" s="23"/>
      <c r="J378" s="31" t="str">
        <f> "[Personid: "&amp; VLOOKUP(A378,person_identifiers!A:B,2,FALSE) &amp; "]"</f>
        <v>[Personid: https://www.wikidata.org/wiki/Q115603881]</v>
      </c>
      <c r="K378" s="26"/>
    </row>
    <row r="379" ht="15.75" customHeight="1">
      <c r="A379" s="20" t="s">
        <v>442</v>
      </c>
      <c r="B379" s="25"/>
      <c r="C379" s="14" t="s">
        <v>18</v>
      </c>
      <c r="D379" s="21" t="s">
        <v>19</v>
      </c>
      <c r="E379" s="21" t="s">
        <v>20</v>
      </c>
      <c r="F379" s="30" t="s">
        <v>442</v>
      </c>
      <c r="G379" s="30" t="s">
        <v>264</v>
      </c>
      <c r="H379" s="30" t="s">
        <v>145</v>
      </c>
      <c r="I379" s="23"/>
      <c r="J379" s="33" t="str">
        <f>lifetime_note!$A$1 &amp; "[Personid: "&amp; VLOOKUP(A379,person_identifiers!A:B,2,FALSE) &amp; "]"</f>
        <v>Date range = lifetime of collector. [Personid: https://www.wikidata.org/wiki/Q11900738]</v>
      </c>
      <c r="K379" s="19"/>
    </row>
    <row r="380" ht="15.75" customHeight="1">
      <c r="A380" s="24" t="s">
        <v>442</v>
      </c>
      <c r="B380" s="25" t="s">
        <v>23</v>
      </c>
      <c r="C380" s="25" t="s">
        <v>18</v>
      </c>
      <c r="D380" s="26" t="s">
        <v>19</v>
      </c>
      <c r="E380" s="26" t="s">
        <v>20</v>
      </c>
      <c r="F380" s="29" t="s">
        <v>442</v>
      </c>
      <c r="G380" s="30" t="s">
        <v>21</v>
      </c>
      <c r="H380" s="30" t="s">
        <v>21</v>
      </c>
      <c r="I380" s="23"/>
      <c r="J380" s="31" t="str">
        <f> "[Personid: "&amp; VLOOKUP(A380,person_identifiers!A:B,2,FALSE) &amp; "]"</f>
        <v>[Personid: https://www.wikidata.org/wiki/Q11900738]</v>
      </c>
      <c r="K380" s="26"/>
    </row>
    <row r="381" ht="15.75" customHeight="1">
      <c r="A381" s="20" t="s">
        <v>443</v>
      </c>
      <c r="B381" s="25"/>
      <c r="C381" s="14" t="s">
        <v>18</v>
      </c>
      <c r="D381" s="21" t="s">
        <v>19</v>
      </c>
      <c r="E381" s="21" t="s">
        <v>20</v>
      </c>
      <c r="F381" s="30" t="s">
        <v>443</v>
      </c>
      <c r="G381" s="30" t="s">
        <v>264</v>
      </c>
      <c r="H381" s="30" t="s">
        <v>122</v>
      </c>
      <c r="I381" s="23"/>
      <c r="J381" s="33" t="str">
        <f>lifetime_note!$A$1 &amp; "[Personid: "&amp; VLOOKUP(A381,person_identifiers!A:B,2,FALSE) &amp; "]"</f>
        <v>Date range = lifetime of collector. [Personid: https://www.wikidata.org/wiki/Q11858690]</v>
      </c>
      <c r="K381" s="19"/>
    </row>
    <row r="382" ht="15.75" customHeight="1">
      <c r="A382" s="24" t="s">
        <v>443</v>
      </c>
      <c r="B382" s="25" t="s">
        <v>23</v>
      </c>
      <c r="C382" s="25" t="s">
        <v>18</v>
      </c>
      <c r="D382" s="26" t="s">
        <v>19</v>
      </c>
      <c r="E382" s="26" t="s">
        <v>20</v>
      </c>
      <c r="F382" s="29" t="s">
        <v>443</v>
      </c>
      <c r="G382" s="30" t="s">
        <v>21</v>
      </c>
      <c r="H382" s="30" t="s">
        <v>21</v>
      </c>
      <c r="I382" s="23"/>
      <c r="J382" s="31" t="str">
        <f> "[Personid: "&amp; VLOOKUP(A382,person_identifiers!A:B,2,FALSE) &amp; "]"</f>
        <v>[Personid: https://www.wikidata.org/wiki/Q11858690]</v>
      </c>
      <c r="K382" s="26"/>
    </row>
    <row r="383" ht="15.75" customHeight="1">
      <c r="A383" s="20" t="s">
        <v>444</v>
      </c>
      <c r="B383" s="25"/>
      <c r="C383" s="14" t="s">
        <v>18</v>
      </c>
      <c r="D383" s="21" t="s">
        <v>19</v>
      </c>
      <c r="E383" s="21" t="s">
        <v>20</v>
      </c>
      <c r="F383" s="30" t="s">
        <v>444</v>
      </c>
      <c r="G383" s="30" t="s">
        <v>197</v>
      </c>
      <c r="H383" s="30" t="s">
        <v>445</v>
      </c>
      <c r="I383" s="23"/>
      <c r="J383" s="33" t="str">
        <f>lifetime_note!$A$1 &amp; "[Personid: "&amp; VLOOKUP(A383,person_identifiers!A:B,2,FALSE) &amp; "]"</f>
        <v>Date range = lifetime of collector. [Personid: ]</v>
      </c>
      <c r="K383" s="19"/>
    </row>
    <row r="384" ht="15.75" customHeight="1">
      <c r="A384" s="24" t="s">
        <v>444</v>
      </c>
      <c r="B384" s="25" t="s">
        <v>23</v>
      </c>
      <c r="C384" s="25" t="s">
        <v>18</v>
      </c>
      <c r="D384" s="26" t="s">
        <v>19</v>
      </c>
      <c r="E384" s="26" t="s">
        <v>20</v>
      </c>
      <c r="F384" s="29" t="s">
        <v>444</v>
      </c>
      <c r="G384" s="30" t="s">
        <v>21</v>
      </c>
      <c r="H384" s="30" t="s">
        <v>21</v>
      </c>
      <c r="I384" s="23"/>
      <c r="J384" s="31" t="str">
        <f> "[Personid: "&amp; VLOOKUP(A384,person_identifiers!A:B,2,FALSE) &amp; "]"</f>
        <v>[Personid: ]</v>
      </c>
      <c r="K384" s="26"/>
    </row>
    <row r="385" ht="15.75" customHeight="1">
      <c r="A385" s="20" t="s">
        <v>446</v>
      </c>
      <c r="B385" s="25"/>
      <c r="C385" s="14" t="s">
        <v>18</v>
      </c>
      <c r="D385" s="21" t="s">
        <v>19</v>
      </c>
      <c r="E385" s="21" t="s">
        <v>20</v>
      </c>
      <c r="F385" s="30" t="s">
        <v>446</v>
      </c>
      <c r="G385" s="30" t="s">
        <v>183</v>
      </c>
      <c r="H385" s="30" t="s">
        <v>447</v>
      </c>
      <c r="I385" s="23"/>
      <c r="J385" s="33" t="str">
        <f>lifetime_note!$A$1 &amp; "[Personid: "&amp; VLOOKUP(A385,person_identifiers!A:B,2,FALSE) &amp; "]"</f>
        <v>Date range = lifetime of collector. [Personid: ]</v>
      </c>
      <c r="K385" s="19"/>
    </row>
    <row r="386" ht="15.75" customHeight="1">
      <c r="A386" s="24" t="s">
        <v>446</v>
      </c>
      <c r="B386" s="25" t="s">
        <v>23</v>
      </c>
      <c r="C386" s="25" t="s">
        <v>18</v>
      </c>
      <c r="D386" s="26" t="s">
        <v>19</v>
      </c>
      <c r="E386" s="26" t="s">
        <v>20</v>
      </c>
      <c r="F386" s="29" t="s">
        <v>446</v>
      </c>
      <c r="G386" s="30" t="s">
        <v>21</v>
      </c>
      <c r="H386" s="30" t="s">
        <v>21</v>
      </c>
      <c r="I386" s="23"/>
      <c r="J386" s="31" t="str">
        <f> "[Personid: "&amp; VLOOKUP(A386,person_identifiers!A:B,2,FALSE) &amp; "]"</f>
        <v>[Personid: ]</v>
      </c>
      <c r="K386" s="26"/>
    </row>
    <row r="387" ht="15.75" customHeight="1">
      <c r="A387" s="20" t="s">
        <v>448</v>
      </c>
      <c r="B387" s="25"/>
      <c r="C387" s="14" t="s">
        <v>18</v>
      </c>
      <c r="D387" s="21" t="s">
        <v>19</v>
      </c>
      <c r="E387" s="21" t="s">
        <v>20</v>
      </c>
      <c r="F387" s="30" t="s">
        <v>448</v>
      </c>
      <c r="G387" s="30" t="s">
        <v>325</v>
      </c>
      <c r="H387" s="30" t="s">
        <v>192</v>
      </c>
      <c r="I387" s="23"/>
      <c r="J387" s="33" t="str">
        <f>lifetime_note!$A$1 &amp; "[Personid: "&amp; VLOOKUP(A387,person_identifiers!A:B,2,FALSE) &amp; "]"</f>
        <v>Date range = lifetime of collector. [Personid: https://www.wikidata.org/wiki/Q11868772]</v>
      </c>
      <c r="K387" s="19"/>
    </row>
    <row r="388" ht="15.75" customHeight="1">
      <c r="A388" s="24" t="s">
        <v>448</v>
      </c>
      <c r="B388" s="25" t="s">
        <v>23</v>
      </c>
      <c r="C388" s="25" t="s">
        <v>18</v>
      </c>
      <c r="D388" s="26" t="s">
        <v>19</v>
      </c>
      <c r="E388" s="26" t="s">
        <v>20</v>
      </c>
      <c r="F388" s="29" t="s">
        <v>448</v>
      </c>
      <c r="G388" s="30" t="s">
        <v>21</v>
      </c>
      <c r="H388" s="30" t="s">
        <v>21</v>
      </c>
      <c r="I388" s="23"/>
      <c r="J388" s="31" t="str">
        <f> "[Personid: "&amp; VLOOKUP(A388,person_identifiers!A:B,2,FALSE) &amp; "]"</f>
        <v>[Personid: https://www.wikidata.org/wiki/Q11868772]</v>
      </c>
      <c r="K388" s="26"/>
    </row>
    <row r="389" ht="15.75" customHeight="1">
      <c r="A389" s="20" t="s">
        <v>449</v>
      </c>
      <c r="B389" s="25"/>
      <c r="C389" s="14" t="s">
        <v>18</v>
      </c>
      <c r="D389" s="21" t="s">
        <v>19</v>
      </c>
      <c r="E389" s="21" t="s">
        <v>20</v>
      </c>
      <c r="F389" s="30" t="s">
        <v>449</v>
      </c>
      <c r="G389" s="30" t="s">
        <v>36</v>
      </c>
      <c r="H389" s="30" t="s">
        <v>450</v>
      </c>
      <c r="I389" s="23"/>
      <c r="J389" s="33" t="str">
        <f>lifetime_note!$A$1 &amp; "[Personid: "&amp; VLOOKUP(A389,person_identifiers!A:B,2,FALSE) &amp; "]"</f>
        <v>Date range = lifetime of collector. [Personid: https://www.wikidata.org/wiki/Q5900939]</v>
      </c>
      <c r="K389" s="19"/>
    </row>
    <row r="390" ht="15.75" customHeight="1">
      <c r="A390" s="24" t="s">
        <v>449</v>
      </c>
      <c r="B390" s="25" t="s">
        <v>23</v>
      </c>
      <c r="C390" s="25" t="s">
        <v>18</v>
      </c>
      <c r="D390" s="26" t="s">
        <v>19</v>
      </c>
      <c r="E390" s="26" t="s">
        <v>20</v>
      </c>
      <c r="F390" s="29" t="s">
        <v>449</v>
      </c>
      <c r="G390" s="30" t="s">
        <v>21</v>
      </c>
      <c r="H390" s="30" t="s">
        <v>21</v>
      </c>
      <c r="I390" s="23"/>
      <c r="J390" s="31" t="str">
        <f> "[Personid: "&amp; VLOOKUP(A390,person_identifiers!A:B,2,FALSE) &amp; "]"</f>
        <v>[Personid: https://www.wikidata.org/wiki/Q5900939]</v>
      </c>
      <c r="K390" s="26"/>
    </row>
    <row r="391" ht="15.75" customHeight="1">
      <c r="A391" s="20" t="s">
        <v>451</v>
      </c>
      <c r="B391" s="25"/>
      <c r="C391" s="14" t="s">
        <v>18</v>
      </c>
      <c r="D391" s="21" t="s">
        <v>19</v>
      </c>
      <c r="E391" s="21" t="s">
        <v>20</v>
      </c>
      <c r="F391" s="30" t="s">
        <v>451</v>
      </c>
      <c r="G391" s="30" t="s">
        <v>452</v>
      </c>
      <c r="H391" s="30" t="s">
        <v>81</v>
      </c>
      <c r="I391" s="23"/>
      <c r="J391" s="33" t="str">
        <f>lifetime_note!$A$1 &amp; "[Personid: "&amp; VLOOKUP(A391,person_identifiers!A:B,2,FALSE) &amp; "]"</f>
        <v>Date range = lifetime of collector. [Personid: ]</v>
      </c>
      <c r="K391" s="19"/>
    </row>
    <row r="392" ht="15.75" customHeight="1">
      <c r="A392" s="24" t="s">
        <v>451</v>
      </c>
      <c r="B392" s="25" t="s">
        <v>23</v>
      </c>
      <c r="C392" s="25" t="s">
        <v>18</v>
      </c>
      <c r="D392" s="26" t="s">
        <v>19</v>
      </c>
      <c r="E392" s="26" t="s">
        <v>20</v>
      </c>
      <c r="F392" s="29" t="s">
        <v>451</v>
      </c>
      <c r="G392" s="30" t="s">
        <v>21</v>
      </c>
      <c r="H392" s="30" t="s">
        <v>21</v>
      </c>
      <c r="I392" s="23"/>
      <c r="J392" s="31" t="str">
        <f> "[Personid: "&amp; VLOOKUP(A392,person_identifiers!A:B,2,FALSE) &amp; "]"</f>
        <v>[Personid: ]</v>
      </c>
      <c r="K392" s="26"/>
    </row>
    <row r="393" ht="15.75" customHeight="1">
      <c r="A393" s="20" t="s">
        <v>453</v>
      </c>
      <c r="B393" s="14" t="s">
        <v>18</v>
      </c>
      <c r="C393" s="14" t="s">
        <v>18</v>
      </c>
      <c r="D393" s="21" t="s">
        <v>19</v>
      </c>
      <c r="E393" s="21" t="s">
        <v>20</v>
      </c>
      <c r="F393" s="30" t="s">
        <v>453</v>
      </c>
      <c r="G393" s="30" t="s">
        <v>21</v>
      </c>
      <c r="H393" s="30" t="s">
        <v>21</v>
      </c>
      <c r="I393" s="23"/>
      <c r="J393" s="31" t="str">
        <f> "[Personid: "&amp; VLOOKUP(A393,person_identifiers!A:B,2,FALSE) &amp; "]"</f>
        <v>[Personid: https://www.wikidata.org/wiki/Q5903001]</v>
      </c>
      <c r="K393" s="19"/>
    </row>
    <row r="394" ht="15.75" customHeight="1">
      <c r="A394" s="20" t="s">
        <v>454</v>
      </c>
      <c r="B394" s="25"/>
      <c r="C394" s="14" t="s">
        <v>18</v>
      </c>
      <c r="D394" s="21" t="s">
        <v>19</v>
      </c>
      <c r="E394" s="21" t="s">
        <v>20</v>
      </c>
      <c r="F394" s="30" t="s">
        <v>454</v>
      </c>
      <c r="G394" s="30" t="s">
        <v>396</v>
      </c>
      <c r="H394" s="30" t="s">
        <v>201</v>
      </c>
      <c r="I394" s="23"/>
      <c r="J394" s="33" t="str">
        <f>lifetime_note!$A$1 &amp; "[Personid: "&amp; VLOOKUP(A394,person_identifiers!A:B,2,FALSE) &amp; "]"</f>
        <v>Date range = lifetime of collector. [Personid: https://www.wikidata.org/wiki/Q115604051]</v>
      </c>
      <c r="K394" s="19"/>
    </row>
    <row r="395" ht="15.75" customHeight="1">
      <c r="A395" s="40" t="s">
        <v>454</v>
      </c>
      <c r="B395" s="25" t="s">
        <v>23</v>
      </c>
      <c r="C395" s="25" t="s">
        <v>18</v>
      </c>
      <c r="D395" s="26" t="s">
        <v>19</v>
      </c>
      <c r="E395" s="26" t="s">
        <v>20</v>
      </c>
      <c r="F395" s="30" t="s">
        <v>454</v>
      </c>
      <c r="G395" s="30" t="s">
        <v>21</v>
      </c>
      <c r="H395" s="30" t="s">
        <v>21</v>
      </c>
      <c r="I395" s="23"/>
      <c r="J395" s="31" t="str">
        <f> "[Personid: "&amp; VLOOKUP(A395,person_identifiers!A:B,2,FALSE) &amp; "]"</f>
        <v>[Personid: https://www.wikidata.org/wiki/Q115604051]</v>
      </c>
      <c r="K395" s="26"/>
    </row>
    <row r="396" ht="15.75" customHeight="1">
      <c r="A396" s="20" t="s">
        <v>455</v>
      </c>
      <c r="B396" s="14" t="s">
        <v>18</v>
      </c>
      <c r="C396" s="14" t="s">
        <v>18</v>
      </c>
      <c r="D396" s="21" t="s">
        <v>19</v>
      </c>
      <c r="E396" s="21" t="s">
        <v>20</v>
      </c>
      <c r="F396" s="30" t="s">
        <v>455</v>
      </c>
      <c r="G396" s="30" t="s">
        <v>21</v>
      </c>
      <c r="H396" s="30" t="s">
        <v>21</v>
      </c>
      <c r="I396" s="23"/>
      <c r="J396" s="31" t="str">
        <f> "[Personid: "&amp; VLOOKUP(A396,person_identifiers!A:B,2,FALSE) &amp; "]"</f>
        <v>[Personid: ]</v>
      </c>
      <c r="K396" s="19"/>
    </row>
    <row r="397" ht="15.75" customHeight="1">
      <c r="A397" s="20" t="s">
        <v>456</v>
      </c>
      <c r="B397" s="25"/>
      <c r="C397" s="14" t="s">
        <v>18</v>
      </c>
      <c r="D397" s="21" t="s">
        <v>19</v>
      </c>
      <c r="E397" s="21" t="s">
        <v>20</v>
      </c>
      <c r="F397" s="30" t="s">
        <v>456</v>
      </c>
      <c r="G397" s="30" t="s">
        <v>435</v>
      </c>
      <c r="H397" s="30" t="s">
        <v>122</v>
      </c>
      <c r="I397" s="23"/>
      <c r="J397" s="33" t="str">
        <f>lifetime_note!$A$1 &amp; "[Personid: "&amp; VLOOKUP(A397,person_identifiers!A:B,2,FALSE) &amp; "]"</f>
        <v>Date range = lifetime of collector. [Personid: ? https://www.wikidata.org/wiki/Q11857114]</v>
      </c>
      <c r="K397" s="19"/>
    </row>
    <row r="398" ht="15.75" customHeight="1">
      <c r="A398" s="24" t="s">
        <v>456</v>
      </c>
      <c r="B398" s="25" t="s">
        <v>23</v>
      </c>
      <c r="C398" s="25" t="s">
        <v>18</v>
      </c>
      <c r="D398" s="26" t="s">
        <v>19</v>
      </c>
      <c r="E398" s="26" t="s">
        <v>20</v>
      </c>
      <c r="F398" s="29" t="s">
        <v>456</v>
      </c>
      <c r="G398" s="30" t="s">
        <v>21</v>
      </c>
      <c r="H398" s="30" t="s">
        <v>21</v>
      </c>
      <c r="I398" s="23"/>
      <c r="J398" s="31" t="str">
        <f> "[Personid: "&amp; VLOOKUP(A398,person_identifiers!A:B,2,FALSE) &amp; "]"</f>
        <v>[Personid: ? https://www.wikidata.org/wiki/Q11857114]</v>
      </c>
      <c r="K398" s="26"/>
    </row>
    <row r="399" ht="15.75" customHeight="1">
      <c r="A399" s="20" t="s">
        <v>457</v>
      </c>
      <c r="B399" s="14" t="s">
        <v>18</v>
      </c>
      <c r="C399" s="14" t="s">
        <v>18</v>
      </c>
      <c r="D399" s="21" t="s">
        <v>19</v>
      </c>
      <c r="E399" s="21" t="s">
        <v>20</v>
      </c>
      <c r="F399" s="30" t="s">
        <v>457</v>
      </c>
      <c r="G399" s="30" t="s">
        <v>21</v>
      </c>
      <c r="H399" s="30" t="s">
        <v>21</v>
      </c>
      <c r="I399" s="23"/>
      <c r="J399" s="31" t="str">
        <f> "[Personid: "&amp; VLOOKUP(A399,person_identifiers!A:B,2,FALSE) &amp; "]"</f>
        <v>[Personid: ]</v>
      </c>
      <c r="K399" s="19"/>
    </row>
    <row r="400" ht="15.75" customHeight="1">
      <c r="A400" s="20" t="s">
        <v>458</v>
      </c>
      <c r="B400" s="25"/>
      <c r="C400" s="14" t="s">
        <v>18</v>
      </c>
      <c r="D400" s="21" t="s">
        <v>19</v>
      </c>
      <c r="E400" s="21" t="s">
        <v>20</v>
      </c>
      <c r="F400" s="30" t="s">
        <v>458</v>
      </c>
      <c r="G400" s="30" t="s">
        <v>459</v>
      </c>
      <c r="H400" s="30" t="s">
        <v>460</v>
      </c>
      <c r="I400" s="23"/>
      <c r="J400" s="33" t="str">
        <f>lifetime_note!$A$1 &amp; "[Personid: "&amp; VLOOKUP(A400,person_identifiers!A:B,2,FALSE) &amp; "]"</f>
        <v>#N/A</v>
      </c>
      <c r="K400" s="19"/>
    </row>
    <row r="401" ht="15.75" customHeight="1">
      <c r="A401" s="24" t="s">
        <v>458</v>
      </c>
      <c r="B401" s="25" t="s">
        <v>23</v>
      </c>
      <c r="C401" s="25" t="s">
        <v>18</v>
      </c>
      <c r="D401" s="26" t="s">
        <v>19</v>
      </c>
      <c r="E401" s="26" t="s">
        <v>20</v>
      </c>
      <c r="F401" s="29" t="s">
        <v>458</v>
      </c>
      <c r="G401" s="30" t="s">
        <v>21</v>
      </c>
      <c r="H401" s="30" t="s">
        <v>21</v>
      </c>
      <c r="I401" s="23"/>
      <c r="J401" s="31" t="str">
        <f> "[Personid: "&amp; VLOOKUP(A401,person_identifiers!A:B,2,FALSE) &amp; "]"</f>
        <v>#N/A</v>
      </c>
      <c r="K401" s="26"/>
    </row>
    <row r="402" ht="15.75" customHeight="1">
      <c r="A402" s="20" t="s">
        <v>461</v>
      </c>
      <c r="B402" s="14" t="s">
        <v>18</v>
      </c>
      <c r="C402" s="14" t="s">
        <v>18</v>
      </c>
      <c r="D402" s="21" t="s">
        <v>19</v>
      </c>
      <c r="E402" s="21" t="s">
        <v>20</v>
      </c>
      <c r="F402" s="30" t="s">
        <v>461</v>
      </c>
      <c r="G402" s="30" t="s">
        <v>21</v>
      </c>
      <c r="H402" s="30" t="s">
        <v>21</v>
      </c>
      <c r="I402" s="23"/>
      <c r="J402" s="31" t="str">
        <f> "[Personid: "&amp; VLOOKUP(A402,person_identifiers!A:B,2,FALSE) &amp; "]"</f>
        <v>[Personid: ]</v>
      </c>
      <c r="K402" s="19"/>
    </row>
    <row r="403" ht="15.75" customHeight="1">
      <c r="A403" s="20" t="s">
        <v>462</v>
      </c>
      <c r="B403" s="14" t="s">
        <v>18</v>
      </c>
      <c r="C403" s="14" t="s">
        <v>18</v>
      </c>
      <c r="D403" s="21" t="s">
        <v>19</v>
      </c>
      <c r="E403" s="21" t="s">
        <v>20</v>
      </c>
      <c r="F403" s="30" t="s">
        <v>462</v>
      </c>
      <c r="G403" s="30" t="s">
        <v>21</v>
      </c>
      <c r="H403" s="30" t="s">
        <v>21</v>
      </c>
      <c r="I403" s="23"/>
      <c r="J403" s="31" t="str">
        <f> "[Personid: "&amp; VLOOKUP(A403,person_identifiers!A:B,2,FALSE) &amp; "]"</f>
        <v>[Personid: ]</v>
      </c>
      <c r="K403" s="19"/>
    </row>
    <row r="404" ht="15.75" customHeight="1">
      <c r="A404" s="20" t="s">
        <v>463</v>
      </c>
      <c r="B404" s="14" t="s">
        <v>18</v>
      </c>
      <c r="C404" s="14" t="s">
        <v>18</v>
      </c>
      <c r="D404" s="21" t="s">
        <v>19</v>
      </c>
      <c r="E404" s="21" t="s">
        <v>20</v>
      </c>
      <c r="F404" s="30" t="s">
        <v>463</v>
      </c>
      <c r="G404" s="30" t="s">
        <v>21</v>
      </c>
      <c r="H404" s="30" t="s">
        <v>21</v>
      </c>
      <c r="I404" s="23"/>
      <c r="J404" s="31" t="str">
        <f> "[Personid: "&amp; VLOOKUP(A404,person_identifiers!A:B,2,FALSE) &amp; "]"</f>
        <v>[Personid: ]</v>
      </c>
      <c r="K404" s="19"/>
    </row>
    <row r="405" ht="15.75" customHeight="1">
      <c r="A405" s="20" t="s">
        <v>464</v>
      </c>
      <c r="B405" s="14" t="s">
        <v>18</v>
      </c>
      <c r="C405" s="14" t="s">
        <v>18</v>
      </c>
      <c r="D405" s="21" t="s">
        <v>19</v>
      </c>
      <c r="E405" s="21" t="s">
        <v>20</v>
      </c>
      <c r="F405" s="30" t="s">
        <v>464</v>
      </c>
      <c r="G405" s="30" t="s">
        <v>21</v>
      </c>
      <c r="H405" s="30" t="s">
        <v>21</v>
      </c>
      <c r="I405" s="23"/>
      <c r="J405" s="31" t="str">
        <f> "[Personid: "&amp; VLOOKUP(A405,person_identifiers!A:B,2,FALSE) &amp; "]"</f>
        <v>[Personid: ]</v>
      </c>
      <c r="K405" s="19"/>
    </row>
    <row r="406" ht="15.75" customHeight="1">
      <c r="A406" s="20" t="s">
        <v>465</v>
      </c>
      <c r="B406" s="25"/>
      <c r="C406" s="14" t="s">
        <v>18</v>
      </c>
      <c r="D406" s="21" t="s">
        <v>19</v>
      </c>
      <c r="E406" s="21" t="s">
        <v>20</v>
      </c>
      <c r="F406" s="30" t="s">
        <v>465</v>
      </c>
      <c r="G406" s="30" t="s">
        <v>466</v>
      </c>
      <c r="H406" s="30" t="s">
        <v>467</v>
      </c>
      <c r="I406" s="23"/>
      <c r="J406" s="33" t="str">
        <f>lifetime_note!$A$1 &amp; "[Personid: "&amp; VLOOKUP(A406,person_identifiers!A:B,2,FALSE) &amp; "]"</f>
        <v>Date range = lifetime of collector. [Personid: https://www.wikidata.org/wiki/Q11876361]</v>
      </c>
      <c r="K406" s="19"/>
    </row>
    <row r="407" ht="15.75" customHeight="1">
      <c r="A407" s="24" t="s">
        <v>465</v>
      </c>
      <c r="B407" s="25" t="s">
        <v>23</v>
      </c>
      <c r="C407" s="25" t="s">
        <v>18</v>
      </c>
      <c r="D407" s="26" t="s">
        <v>19</v>
      </c>
      <c r="E407" s="26" t="s">
        <v>20</v>
      </c>
      <c r="F407" s="29" t="s">
        <v>465</v>
      </c>
      <c r="G407" s="30" t="s">
        <v>21</v>
      </c>
      <c r="H407" s="30" t="s">
        <v>21</v>
      </c>
      <c r="I407" s="23"/>
      <c r="J407" s="31" t="str">
        <f> "[Personid: "&amp; VLOOKUP(A407,person_identifiers!A:B,2,FALSE) &amp; "]"</f>
        <v>[Personid: https://www.wikidata.org/wiki/Q11876361]</v>
      </c>
      <c r="K407" s="26"/>
    </row>
    <row r="408" ht="15.75" customHeight="1">
      <c r="A408" s="20" t="s">
        <v>468</v>
      </c>
      <c r="B408" s="25"/>
      <c r="C408" s="14" t="s">
        <v>18</v>
      </c>
      <c r="D408" s="21" t="s">
        <v>19</v>
      </c>
      <c r="E408" s="21" t="s">
        <v>20</v>
      </c>
      <c r="F408" s="30" t="s">
        <v>468</v>
      </c>
      <c r="G408" s="30" t="s">
        <v>164</v>
      </c>
      <c r="H408" s="30" t="s">
        <v>125</v>
      </c>
      <c r="I408" s="23"/>
      <c r="J408" s="33" t="str">
        <f>lifetime_note!$A$1 &amp; "[Personid: "&amp; VLOOKUP(A408,person_identifiers!A:B,2,FALSE) &amp; "]"</f>
        <v>Date range = lifetime of collector. [Personid: https://www.wikidata.org/wiki/Q967151]</v>
      </c>
      <c r="K408" s="19"/>
    </row>
    <row r="409" ht="15.75" customHeight="1">
      <c r="A409" s="24" t="s">
        <v>468</v>
      </c>
      <c r="B409" s="25" t="s">
        <v>23</v>
      </c>
      <c r="C409" s="25" t="s">
        <v>18</v>
      </c>
      <c r="D409" s="26" t="s">
        <v>19</v>
      </c>
      <c r="E409" s="26" t="s">
        <v>20</v>
      </c>
      <c r="F409" s="29" t="s">
        <v>468</v>
      </c>
      <c r="G409" s="30" t="s">
        <v>21</v>
      </c>
      <c r="H409" s="30" t="s">
        <v>21</v>
      </c>
      <c r="I409" s="23"/>
      <c r="J409" s="31" t="str">
        <f> "[Personid: "&amp; VLOOKUP(A409,person_identifiers!A:B,2,FALSE) &amp; "]"</f>
        <v>[Personid: https://www.wikidata.org/wiki/Q967151]</v>
      </c>
      <c r="K409" s="26"/>
    </row>
    <row r="410" ht="15.75" customHeight="1">
      <c r="A410" s="20" t="s">
        <v>469</v>
      </c>
      <c r="B410" s="25"/>
      <c r="C410" s="14" t="s">
        <v>18</v>
      </c>
      <c r="D410" s="21" t="s">
        <v>19</v>
      </c>
      <c r="E410" s="21" t="s">
        <v>20</v>
      </c>
      <c r="F410" s="30" t="s">
        <v>469</v>
      </c>
      <c r="G410" s="30" t="s">
        <v>249</v>
      </c>
      <c r="H410" s="30" t="s">
        <v>105</v>
      </c>
      <c r="I410" s="23"/>
      <c r="J410" s="33" t="str">
        <f>lifetime_note!$A$1 &amp; "[Personid: "&amp; VLOOKUP(A410,person_identifiers!A:B,2,FALSE) &amp; "]"</f>
        <v>Date range = lifetime of collector. [Personid: https://www.wikidata.org/wiki/Q115557743]</v>
      </c>
      <c r="K410" s="19"/>
    </row>
    <row r="411" ht="15.75" customHeight="1">
      <c r="A411" s="24" t="s">
        <v>469</v>
      </c>
      <c r="B411" s="25" t="s">
        <v>23</v>
      </c>
      <c r="C411" s="25" t="s">
        <v>18</v>
      </c>
      <c r="D411" s="26" t="s">
        <v>19</v>
      </c>
      <c r="E411" s="26" t="s">
        <v>20</v>
      </c>
      <c r="F411" s="29" t="s">
        <v>469</v>
      </c>
      <c r="G411" s="30" t="s">
        <v>21</v>
      </c>
      <c r="H411" s="30" t="s">
        <v>21</v>
      </c>
      <c r="I411" s="23"/>
      <c r="J411" s="31" t="str">
        <f> "[Personid: "&amp; VLOOKUP(A411,person_identifiers!A:B,2,FALSE) &amp; "]"</f>
        <v>[Personid: https://www.wikidata.org/wiki/Q115557743]</v>
      </c>
      <c r="K411" s="26"/>
    </row>
    <row r="412" ht="15.75" customHeight="1">
      <c r="A412" s="20" t="s">
        <v>470</v>
      </c>
      <c r="B412" s="25"/>
      <c r="C412" s="14" t="s">
        <v>18</v>
      </c>
      <c r="D412" s="21" t="s">
        <v>19</v>
      </c>
      <c r="E412" s="21" t="s">
        <v>20</v>
      </c>
      <c r="F412" s="30" t="s">
        <v>470</v>
      </c>
      <c r="G412" s="30" t="s">
        <v>471</v>
      </c>
      <c r="H412" s="30" t="s">
        <v>267</v>
      </c>
      <c r="I412" s="23"/>
      <c r="J412" s="33" t="str">
        <f>lifetime_note!$A$1 &amp; "[Personid: "&amp; VLOOKUP(A412,person_identifiers!A:B,2,FALSE) &amp; "]"</f>
        <v>Date range = lifetime of collector. [Personid: https://www.wikidata.org/wiki/Q17381689]</v>
      </c>
      <c r="K412" s="19"/>
    </row>
    <row r="413" ht="15.75" customHeight="1">
      <c r="A413" s="20" t="s">
        <v>470</v>
      </c>
      <c r="B413" s="25" t="s">
        <v>23</v>
      </c>
      <c r="C413" s="25" t="s">
        <v>18</v>
      </c>
      <c r="D413" s="26" t="s">
        <v>19</v>
      </c>
      <c r="E413" s="26" t="s">
        <v>20</v>
      </c>
      <c r="F413" s="30" t="s">
        <v>470</v>
      </c>
      <c r="G413" s="30" t="s">
        <v>21</v>
      </c>
      <c r="H413" s="30" t="s">
        <v>21</v>
      </c>
      <c r="I413" s="23"/>
      <c r="J413" s="31" t="str">
        <f> "[Personid: "&amp; VLOOKUP(A413,person_identifiers!A:B,2,FALSE) &amp; "]"</f>
        <v>[Personid: https://www.wikidata.org/wiki/Q17381689]</v>
      </c>
      <c r="K413" s="26"/>
    </row>
    <row r="414" ht="15.75" customHeight="1">
      <c r="A414" s="20" t="s">
        <v>472</v>
      </c>
      <c r="B414" s="14" t="s">
        <v>18</v>
      </c>
      <c r="C414" s="14" t="s">
        <v>18</v>
      </c>
      <c r="D414" s="21" t="s">
        <v>19</v>
      </c>
      <c r="E414" s="21" t="s">
        <v>20</v>
      </c>
      <c r="F414" s="30" t="s">
        <v>472</v>
      </c>
      <c r="G414" s="30" t="s">
        <v>21</v>
      </c>
      <c r="H414" s="30" t="s">
        <v>21</v>
      </c>
      <c r="I414" s="23"/>
      <c r="J414" s="31" t="str">
        <f> "[Personid: "&amp; VLOOKUP(A414,person_identifiers!A:B,2,FALSE) &amp; "]"</f>
        <v>[Personid: ]</v>
      </c>
      <c r="K414" s="19"/>
    </row>
    <row r="415" ht="15.75" customHeight="1">
      <c r="A415" s="20" t="s">
        <v>473</v>
      </c>
      <c r="B415" s="14" t="s">
        <v>18</v>
      </c>
      <c r="C415" s="14" t="s">
        <v>18</v>
      </c>
      <c r="D415" s="21" t="s">
        <v>19</v>
      </c>
      <c r="E415" s="21" t="s">
        <v>20</v>
      </c>
      <c r="F415" s="30" t="s">
        <v>473</v>
      </c>
      <c r="G415" s="30" t="s">
        <v>21</v>
      </c>
      <c r="H415" s="30" t="s">
        <v>21</v>
      </c>
      <c r="I415" s="23"/>
      <c r="J415" s="31" t="str">
        <f> "[Personid: "&amp; VLOOKUP(A415,person_identifiers!A:B,2,FALSE) &amp; "]"</f>
        <v>[Personid: https://www.wikidata.org/wiki/Q5408992]</v>
      </c>
      <c r="K415" s="19"/>
    </row>
    <row r="416" ht="15.75" customHeight="1">
      <c r="A416" s="20" t="s">
        <v>474</v>
      </c>
      <c r="B416" s="25"/>
      <c r="C416" s="14" t="s">
        <v>18</v>
      </c>
      <c r="D416" s="21" t="s">
        <v>19</v>
      </c>
      <c r="E416" s="21" t="s">
        <v>20</v>
      </c>
      <c r="F416" s="30" t="s">
        <v>474</v>
      </c>
      <c r="G416" s="30" t="s">
        <v>212</v>
      </c>
      <c r="H416" s="30" t="s">
        <v>267</v>
      </c>
      <c r="I416" s="23"/>
      <c r="J416" s="33" t="str">
        <f>lifetime_note!$A$1 &amp; "[Personid: "&amp; VLOOKUP(A416,person_identifiers!A:B,2,FALSE) &amp; "]"</f>
        <v>Date range = lifetime of collector. [Personid: https://www.wikidata.org/wiki/Q11863528]</v>
      </c>
      <c r="K416" s="19"/>
    </row>
    <row r="417" ht="15.75" customHeight="1">
      <c r="A417" s="24" t="s">
        <v>474</v>
      </c>
      <c r="B417" s="25" t="s">
        <v>23</v>
      </c>
      <c r="C417" s="25" t="s">
        <v>18</v>
      </c>
      <c r="D417" s="26" t="s">
        <v>19</v>
      </c>
      <c r="E417" s="26" t="s">
        <v>20</v>
      </c>
      <c r="F417" s="29" t="s">
        <v>474</v>
      </c>
      <c r="G417" s="30" t="s">
        <v>21</v>
      </c>
      <c r="H417" s="30" t="s">
        <v>21</v>
      </c>
      <c r="I417" s="23"/>
      <c r="J417" s="31" t="str">
        <f> "[Personid: "&amp; VLOOKUP(A417,person_identifiers!A:B,2,FALSE) &amp; "]"</f>
        <v>[Personid: https://www.wikidata.org/wiki/Q11863528]</v>
      </c>
      <c r="K417" s="26"/>
    </row>
    <row r="418" ht="15.75" customHeight="1">
      <c r="A418" s="20" t="s">
        <v>475</v>
      </c>
      <c r="B418" s="25"/>
      <c r="C418" s="14" t="s">
        <v>18</v>
      </c>
      <c r="D418" s="21" t="s">
        <v>19</v>
      </c>
      <c r="E418" s="21" t="s">
        <v>20</v>
      </c>
      <c r="F418" s="30" t="s">
        <v>475</v>
      </c>
      <c r="G418" s="30" t="s">
        <v>249</v>
      </c>
      <c r="H418" s="30" t="s">
        <v>226</v>
      </c>
      <c r="I418" s="31"/>
      <c r="J418" s="33" t="str">
        <f>lifetime_note!$A$1 &amp; "[Personid: "&amp; VLOOKUP(A418,person_identifiers!A:B,2,FALSE) &amp; "]"</f>
        <v>Date range = lifetime of collector. [Personid: https://www.wikidata.org/wiki/Q115604225]</v>
      </c>
      <c r="K418" s="19"/>
    </row>
    <row r="419" ht="15.75" customHeight="1">
      <c r="A419" s="24" t="s">
        <v>475</v>
      </c>
      <c r="B419" s="25" t="s">
        <v>23</v>
      </c>
      <c r="C419" s="25" t="s">
        <v>18</v>
      </c>
      <c r="D419" s="26" t="s">
        <v>19</v>
      </c>
      <c r="E419" s="26" t="s">
        <v>20</v>
      </c>
      <c r="F419" s="29" t="s">
        <v>475</v>
      </c>
      <c r="G419" s="30" t="s">
        <v>21</v>
      </c>
      <c r="H419" s="30" t="s">
        <v>21</v>
      </c>
      <c r="I419" s="31"/>
      <c r="J419" s="31" t="str">
        <f> "[Personid: "&amp; VLOOKUP(A419,person_identifiers!A:B,2,FALSE) &amp; "]"</f>
        <v>[Personid: https://www.wikidata.org/wiki/Q115604225]</v>
      </c>
      <c r="K419" s="26"/>
    </row>
    <row r="420" ht="15.75" customHeight="1">
      <c r="A420" s="20" t="s">
        <v>476</v>
      </c>
      <c r="B420" s="14" t="s">
        <v>18</v>
      </c>
      <c r="C420" s="14" t="s">
        <v>18</v>
      </c>
      <c r="D420" s="21" t="s">
        <v>19</v>
      </c>
      <c r="E420" s="21" t="s">
        <v>20</v>
      </c>
      <c r="F420" s="30" t="s">
        <v>476</v>
      </c>
      <c r="G420" s="30" t="s">
        <v>21</v>
      </c>
      <c r="H420" s="30" t="s">
        <v>21</v>
      </c>
      <c r="I420" s="31"/>
      <c r="J420" s="31" t="str">
        <f> "[Personid: "&amp; VLOOKUP(A420,person_identifiers!A:B,2,FALSE) &amp; "]"</f>
        <v>[Personid: https://www.wikidata.org/wiki/Q65672372]</v>
      </c>
      <c r="K420" s="19"/>
    </row>
    <row r="421" ht="15.75" customHeight="1">
      <c r="A421" s="20" t="s">
        <v>477</v>
      </c>
      <c r="B421" s="25"/>
      <c r="C421" s="14" t="s">
        <v>18</v>
      </c>
      <c r="D421" s="21" t="s">
        <v>19</v>
      </c>
      <c r="E421" s="21" t="s">
        <v>20</v>
      </c>
      <c r="F421" s="30" t="s">
        <v>477</v>
      </c>
      <c r="G421" s="30" t="s">
        <v>183</v>
      </c>
      <c r="H421" s="30" t="s">
        <v>198</v>
      </c>
      <c r="I421" s="31"/>
      <c r="J421" s="28" t="str">
        <f>lifetime_note!$A$1 &amp; "[Personid: "&amp; VLOOKUP(A421,person_identifiers!A:B,2,FALSE) &amp; "]"</f>
        <v>Date range = lifetime of collector. [Personid: https://www.wikidata.org/wiki/Q115604302]</v>
      </c>
      <c r="K421" s="19"/>
    </row>
    <row r="422" ht="15.75" customHeight="1">
      <c r="A422" s="24" t="s">
        <v>477</v>
      </c>
      <c r="B422" s="25" t="s">
        <v>23</v>
      </c>
      <c r="C422" s="25" t="s">
        <v>18</v>
      </c>
      <c r="D422" s="26" t="s">
        <v>19</v>
      </c>
      <c r="E422" s="26" t="s">
        <v>20</v>
      </c>
      <c r="F422" s="29" t="s">
        <v>477</v>
      </c>
      <c r="G422" s="30" t="s">
        <v>21</v>
      </c>
      <c r="H422" s="30" t="s">
        <v>21</v>
      </c>
      <c r="I422" s="31"/>
      <c r="J422" s="23" t="str">
        <f> "[Personid: "&amp; VLOOKUP(A422,person_identifiers!A:B,2,FALSE) &amp; "]"</f>
        <v>[Personid: https://www.wikidata.org/wiki/Q115604302]</v>
      </c>
      <c r="K422" s="26"/>
    </row>
    <row r="423" ht="15.75" customHeight="1">
      <c r="A423" s="20" t="s">
        <v>478</v>
      </c>
      <c r="B423" s="25"/>
      <c r="C423" s="14" t="s">
        <v>18</v>
      </c>
      <c r="D423" s="21" t="s">
        <v>19</v>
      </c>
      <c r="E423" s="21" t="s">
        <v>20</v>
      </c>
      <c r="F423" s="30" t="s">
        <v>478</v>
      </c>
      <c r="G423" s="30" t="s">
        <v>249</v>
      </c>
      <c r="H423" s="30" t="s">
        <v>335</v>
      </c>
      <c r="I423" s="31"/>
      <c r="J423" s="28" t="str">
        <f>lifetime_note!$A$1 &amp; "[Personid: "&amp; VLOOKUP(A423,person_identifiers!A:B,2,FALSE) &amp; "]"</f>
        <v>Date range = lifetime of collector. [Personid: https://www.wikidata.org/wiki/Q55062650]</v>
      </c>
      <c r="K423" s="19"/>
    </row>
    <row r="424" ht="15.75" customHeight="1">
      <c r="A424" s="24" t="s">
        <v>478</v>
      </c>
      <c r="B424" s="25" t="s">
        <v>23</v>
      </c>
      <c r="C424" s="25" t="s">
        <v>18</v>
      </c>
      <c r="D424" s="26" t="s">
        <v>19</v>
      </c>
      <c r="E424" s="26" t="s">
        <v>20</v>
      </c>
      <c r="F424" s="29" t="s">
        <v>478</v>
      </c>
      <c r="G424" s="30" t="s">
        <v>21</v>
      </c>
      <c r="H424" s="30" t="s">
        <v>21</v>
      </c>
      <c r="I424" s="31"/>
      <c r="J424" s="23" t="str">
        <f> "[Personid: "&amp; VLOOKUP(A424,person_identifiers!A:B,2,FALSE) &amp; "]"</f>
        <v>[Personid: https://www.wikidata.org/wiki/Q55062650]</v>
      </c>
      <c r="K424" s="26"/>
    </row>
    <row r="425" ht="15.75" customHeight="1">
      <c r="A425" s="20" t="s">
        <v>479</v>
      </c>
      <c r="B425" s="14" t="s">
        <v>18</v>
      </c>
      <c r="C425" s="14" t="s">
        <v>18</v>
      </c>
      <c r="D425" s="21" t="s">
        <v>19</v>
      </c>
      <c r="E425" s="21" t="s">
        <v>20</v>
      </c>
      <c r="F425" s="30" t="s">
        <v>479</v>
      </c>
      <c r="G425" s="30" t="s">
        <v>21</v>
      </c>
      <c r="H425" s="30" t="s">
        <v>21</v>
      </c>
      <c r="I425" s="31"/>
      <c r="J425" s="23" t="str">
        <f> "[Personid: "&amp; VLOOKUP(A425,person_identifiers!A:B,2,FALSE) &amp; "]"</f>
        <v>[Personid: ]</v>
      </c>
      <c r="K425" s="19"/>
    </row>
    <row r="426" ht="15.75" customHeight="1">
      <c r="A426" s="20" t="s">
        <v>480</v>
      </c>
      <c r="B426" s="25"/>
      <c r="C426" s="14" t="s">
        <v>18</v>
      </c>
      <c r="D426" s="21" t="s">
        <v>19</v>
      </c>
      <c r="E426" s="21" t="s">
        <v>20</v>
      </c>
      <c r="F426" s="30" t="s">
        <v>480</v>
      </c>
      <c r="G426" s="30" t="s">
        <v>101</v>
      </c>
      <c r="H426" s="30" t="s">
        <v>145</v>
      </c>
      <c r="I426" s="31"/>
      <c r="J426" s="28" t="str">
        <f>lifetime_note!$A$1 &amp; "[Personid: "&amp; VLOOKUP(A426,person_identifiers!A:B,2,FALSE) &amp; "]"</f>
        <v>Date range = lifetime of collector. [Personid: https://www.wikidata.org/wiki/Q115604473]</v>
      </c>
      <c r="K426" s="19"/>
    </row>
    <row r="427" ht="15.75" customHeight="1">
      <c r="A427" s="24" t="s">
        <v>480</v>
      </c>
      <c r="B427" s="25" t="s">
        <v>23</v>
      </c>
      <c r="C427" s="25" t="s">
        <v>18</v>
      </c>
      <c r="D427" s="26" t="s">
        <v>19</v>
      </c>
      <c r="E427" s="26" t="s">
        <v>20</v>
      </c>
      <c r="F427" s="29" t="s">
        <v>480</v>
      </c>
      <c r="G427" s="30" t="s">
        <v>21</v>
      </c>
      <c r="H427" s="30" t="s">
        <v>21</v>
      </c>
      <c r="I427" s="31"/>
      <c r="J427" s="23" t="str">
        <f> "[Personid: "&amp; VLOOKUP(A427,person_identifiers!A:B,2,FALSE) &amp; "]"</f>
        <v>[Personid: https://www.wikidata.org/wiki/Q115604473]</v>
      </c>
      <c r="K427" s="26"/>
    </row>
    <row r="428" ht="15.75" customHeight="1">
      <c r="A428" s="20" t="s">
        <v>481</v>
      </c>
      <c r="B428" s="25"/>
      <c r="C428" s="14" t="s">
        <v>18</v>
      </c>
      <c r="D428" s="21" t="s">
        <v>19</v>
      </c>
      <c r="E428" s="21" t="s">
        <v>20</v>
      </c>
      <c r="F428" s="30" t="s">
        <v>481</v>
      </c>
      <c r="G428" s="30" t="s">
        <v>225</v>
      </c>
      <c r="H428" s="30" t="s">
        <v>482</v>
      </c>
      <c r="I428" s="31"/>
      <c r="J428" s="28" t="str">
        <f>lifetime_note!$A$1 &amp; "[Personid: "&amp; VLOOKUP(A428,person_identifiers!A:B,2,FALSE) &amp; "]"</f>
        <v>Date range = lifetime of collector. [Personid: https://www.wikidata.org/wiki/Q115604520]</v>
      </c>
      <c r="K428" s="19"/>
    </row>
    <row r="429" ht="15.75" customHeight="1">
      <c r="A429" s="24" t="s">
        <v>481</v>
      </c>
      <c r="B429" s="25" t="s">
        <v>23</v>
      </c>
      <c r="C429" s="25" t="s">
        <v>18</v>
      </c>
      <c r="D429" s="26" t="s">
        <v>19</v>
      </c>
      <c r="E429" s="26" t="s">
        <v>20</v>
      </c>
      <c r="F429" s="29" t="s">
        <v>481</v>
      </c>
      <c r="G429" s="30" t="s">
        <v>21</v>
      </c>
      <c r="H429" s="30" t="s">
        <v>21</v>
      </c>
      <c r="I429" s="31"/>
      <c r="J429" s="23" t="str">
        <f> "[Personid: "&amp; VLOOKUP(A429,person_identifiers!A:B,2,FALSE) &amp; "]"</f>
        <v>[Personid: https://www.wikidata.org/wiki/Q115604520]</v>
      </c>
      <c r="K429" s="26"/>
    </row>
    <row r="430" ht="15.75" customHeight="1">
      <c r="A430" s="20" t="s">
        <v>483</v>
      </c>
      <c r="B430" s="14" t="s">
        <v>18</v>
      </c>
      <c r="C430" s="14" t="s">
        <v>18</v>
      </c>
      <c r="D430" s="21" t="s">
        <v>19</v>
      </c>
      <c r="E430" s="21" t="s">
        <v>20</v>
      </c>
      <c r="F430" s="30" t="s">
        <v>483</v>
      </c>
      <c r="G430" s="30" t="s">
        <v>21</v>
      </c>
      <c r="H430" s="30" t="s">
        <v>21</v>
      </c>
      <c r="I430" s="31"/>
      <c r="J430" s="23" t="str">
        <f> "[Personid: "&amp; VLOOKUP(A430,person_identifiers!A:B,2,FALSE) &amp; "]"</f>
        <v>[Personid: ]</v>
      </c>
      <c r="K430" s="19"/>
    </row>
    <row r="431" ht="15.75" customHeight="1">
      <c r="A431" s="20" t="s">
        <v>484</v>
      </c>
      <c r="B431" s="14" t="s">
        <v>18</v>
      </c>
      <c r="C431" s="14" t="s">
        <v>18</v>
      </c>
      <c r="D431" s="21" t="s">
        <v>19</v>
      </c>
      <c r="E431" s="21" t="s">
        <v>20</v>
      </c>
      <c r="F431" s="30" t="s">
        <v>484</v>
      </c>
      <c r="G431" s="30" t="s">
        <v>21</v>
      </c>
      <c r="H431" s="30" t="s">
        <v>21</v>
      </c>
      <c r="I431" s="31"/>
      <c r="J431" s="23" t="str">
        <f> "[Personid: "&amp; VLOOKUP(A431,person_identifiers!A:B,2,FALSE) &amp; "]"</f>
        <v>[Personid: ]</v>
      </c>
      <c r="K431" s="19"/>
    </row>
    <row r="432" ht="15.75" customHeight="1">
      <c r="A432" s="20" t="s">
        <v>485</v>
      </c>
      <c r="B432" s="14" t="s">
        <v>18</v>
      </c>
      <c r="C432" s="14" t="s">
        <v>18</v>
      </c>
      <c r="D432" s="21" t="s">
        <v>19</v>
      </c>
      <c r="E432" s="21" t="s">
        <v>20</v>
      </c>
      <c r="F432" s="30" t="s">
        <v>485</v>
      </c>
      <c r="G432" s="30" t="s">
        <v>21</v>
      </c>
      <c r="H432" s="30" t="s">
        <v>21</v>
      </c>
      <c r="I432" s="31"/>
      <c r="J432" s="23" t="str">
        <f> "[Personid: "&amp; VLOOKUP(A432,person_identifiers!A:B,2,FALSE) &amp; "]"</f>
        <v>[Personid: ]</v>
      </c>
      <c r="K432" s="19"/>
    </row>
    <row r="433" ht="15.75" customHeight="1">
      <c r="A433" s="20" t="s">
        <v>486</v>
      </c>
      <c r="B433" s="14" t="s">
        <v>18</v>
      </c>
      <c r="C433" s="14" t="s">
        <v>18</v>
      </c>
      <c r="D433" s="21" t="s">
        <v>19</v>
      </c>
      <c r="E433" s="21" t="s">
        <v>20</v>
      </c>
      <c r="F433" s="30" t="s">
        <v>486</v>
      </c>
      <c r="G433" s="30" t="s">
        <v>21</v>
      </c>
      <c r="H433" s="30" t="s">
        <v>21</v>
      </c>
      <c r="I433" s="31"/>
      <c r="J433" s="23" t="str">
        <f> "[Personid: "&amp; VLOOKUP(A433,person_identifiers!A:B,2,FALSE) &amp; "]"</f>
        <v>[Personid: ]</v>
      </c>
      <c r="K433" s="19"/>
    </row>
    <row r="434" ht="15.75" customHeight="1">
      <c r="A434" s="20" t="s">
        <v>487</v>
      </c>
      <c r="B434" s="14" t="s">
        <v>18</v>
      </c>
      <c r="C434" s="14" t="s">
        <v>18</v>
      </c>
      <c r="D434" s="21" t="s">
        <v>19</v>
      </c>
      <c r="E434" s="21" t="s">
        <v>20</v>
      </c>
      <c r="F434" s="30" t="s">
        <v>487</v>
      </c>
      <c r="G434" s="30" t="s">
        <v>21</v>
      </c>
      <c r="H434" s="30" t="s">
        <v>21</v>
      </c>
      <c r="I434" s="31"/>
      <c r="J434" s="23" t="str">
        <f> "[Personid: "&amp; VLOOKUP(A434,person_identifiers!A:B,2,FALSE) &amp; "]"</f>
        <v>[Personid: ]</v>
      </c>
      <c r="K434" s="19"/>
    </row>
    <row r="435" ht="15.75" customHeight="1">
      <c r="A435" s="20" t="s">
        <v>488</v>
      </c>
      <c r="B435" s="25"/>
      <c r="C435" s="14" t="s">
        <v>18</v>
      </c>
      <c r="D435" s="21" t="s">
        <v>19</v>
      </c>
      <c r="E435" s="21" t="s">
        <v>20</v>
      </c>
      <c r="F435" s="30" t="s">
        <v>488</v>
      </c>
      <c r="G435" s="30" t="s">
        <v>164</v>
      </c>
      <c r="H435" s="30" t="s">
        <v>489</v>
      </c>
      <c r="I435" s="31"/>
      <c r="J435" s="28" t="str">
        <f>lifetime_note!$A$1 &amp; "[Personid: "&amp; VLOOKUP(A435,person_identifiers!A:B,2,FALSE) &amp; "]"</f>
        <v>Date range = lifetime of collector. [Personid: https://www.wikidata.org/wiki/Q115604594]</v>
      </c>
      <c r="K435" s="19"/>
    </row>
    <row r="436" ht="15.75" customHeight="1">
      <c r="A436" s="24" t="s">
        <v>488</v>
      </c>
      <c r="B436" s="25" t="s">
        <v>23</v>
      </c>
      <c r="C436" s="25" t="s">
        <v>18</v>
      </c>
      <c r="D436" s="26" t="s">
        <v>19</v>
      </c>
      <c r="E436" s="26" t="s">
        <v>20</v>
      </c>
      <c r="F436" s="29" t="s">
        <v>488</v>
      </c>
      <c r="G436" s="30" t="s">
        <v>21</v>
      </c>
      <c r="H436" s="30" t="s">
        <v>21</v>
      </c>
      <c r="I436" s="31"/>
      <c r="J436" s="23" t="str">
        <f> "[Personid: "&amp; VLOOKUP(A436,person_identifiers!A:B,2,FALSE) &amp; "]"</f>
        <v>[Personid: https://www.wikidata.org/wiki/Q115604594]</v>
      </c>
      <c r="K436" s="26"/>
    </row>
    <row r="437" ht="15.75" customHeight="1">
      <c r="A437" s="20" t="s">
        <v>490</v>
      </c>
      <c r="B437" s="14" t="s">
        <v>18</v>
      </c>
      <c r="C437" s="14" t="s">
        <v>18</v>
      </c>
      <c r="D437" s="21" t="s">
        <v>19</v>
      </c>
      <c r="E437" s="21" t="s">
        <v>20</v>
      </c>
      <c r="F437" s="30" t="s">
        <v>490</v>
      </c>
      <c r="G437" s="30" t="s">
        <v>21</v>
      </c>
      <c r="H437" s="30" t="s">
        <v>21</v>
      </c>
      <c r="I437" s="31"/>
      <c r="J437" s="23" t="str">
        <f> "[Personid: "&amp; VLOOKUP(A437,person_identifiers!A:B,2,FALSE) &amp; "]"</f>
        <v>[Personid: ]</v>
      </c>
      <c r="K437" s="19"/>
    </row>
    <row r="438" ht="15.75" customHeight="1">
      <c r="A438" s="20" t="s">
        <v>491</v>
      </c>
      <c r="B438" s="14" t="s">
        <v>18</v>
      </c>
      <c r="C438" s="14" t="s">
        <v>18</v>
      </c>
      <c r="D438" s="21" t="s">
        <v>19</v>
      </c>
      <c r="E438" s="21" t="s">
        <v>20</v>
      </c>
      <c r="F438" s="30" t="s">
        <v>491</v>
      </c>
      <c r="G438" s="30" t="s">
        <v>21</v>
      </c>
      <c r="H438" s="30" t="s">
        <v>21</v>
      </c>
      <c r="I438" s="31"/>
      <c r="J438" s="23" t="str">
        <f> "[Personid: "&amp; VLOOKUP(A438,person_identifiers!A:B,2,FALSE) &amp; "]"</f>
        <v>[Personid: ]</v>
      </c>
      <c r="K438" s="19"/>
    </row>
    <row r="439" ht="15.75" customHeight="1">
      <c r="A439" s="20" t="s">
        <v>492</v>
      </c>
      <c r="B439" s="14" t="s">
        <v>18</v>
      </c>
      <c r="C439" s="14" t="s">
        <v>18</v>
      </c>
      <c r="D439" s="21" t="s">
        <v>19</v>
      </c>
      <c r="E439" s="21" t="s">
        <v>20</v>
      </c>
      <c r="F439" s="30" t="s">
        <v>492</v>
      </c>
      <c r="G439" s="30" t="s">
        <v>21</v>
      </c>
      <c r="H439" s="30" t="s">
        <v>21</v>
      </c>
      <c r="I439" s="31"/>
      <c r="J439" s="23" t="str">
        <f> "[Personid: "&amp; VLOOKUP(A439,person_identifiers!A:B,2,FALSE) &amp; "]"</f>
        <v>[Personid: ]</v>
      </c>
      <c r="K439" s="19"/>
    </row>
    <row r="440" ht="15.75" customHeight="1">
      <c r="A440" s="20" t="s">
        <v>493</v>
      </c>
      <c r="B440" s="14" t="s">
        <v>18</v>
      </c>
      <c r="C440" s="14" t="s">
        <v>18</v>
      </c>
      <c r="D440" s="21" t="s">
        <v>19</v>
      </c>
      <c r="E440" s="21" t="s">
        <v>20</v>
      </c>
      <c r="F440" s="30" t="s">
        <v>493</v>
      </c>
      <c r="G440" s="30" t="s">
        <v>21</v>
      </c>
      <c r="H440" s="30" t="s">
        <v>21</v>
      </c>
      <c r="I440" s="31"/>
      <c r="J440" s="23" t="str">
        <f> "[Personid: "&amp; VLOOKUP(A440,person_identifiers!A:B,2,FALSE) &amp; "]"</f>
        <v>[Personid: ]</v>
      </c>
      <c r="K440" s="19"/>
    </row>
    <row r="441" ht="15.75" customHeight="1">
      <c r="A441" s="20" t="s">
        <v>494</v>
      </c>
      <c r="B441" s="25"/>
      <c r="C441" s="14" t="s">
        <v>18</v>
      </c>
      <c r="D441" s="21" t="s">
        <v>19</v>
      </c>
      <c r="E441" s="21" t="s">
        <v>20</v>
      </c>
      <c r="F441" s="30" t="s">
        <v>494</v>
      </c>
      <c r="G441" s="30" t="s">
        <v>152</v>
      </c>
      <c r="H441" s="30" t="s">
        <v>120</v>
      </c>
      <c r="I441" s="31"/>
      <c r="J441" s="28" t="str">
        <f>lifetime_note!$A$1 &amp; "[Personid: "&amp; VLOOKUP(A441,person_identifiers!A:B,2,FALSE) &amp; "]"</f>
        <v>Date range = lifetime of collector. [Personid: https://www.wikidata.org/wiki/Q7283156]</v>
      </c>
      <c r="K441" s="19"/>
    </row>
    <row r="442" ht="15.75" customHeight="1">
      <c r="A442" s="24" t="s">
        <v>494</v>
      </c>
      <c r="B442" s="25" t="s">
        <v>23</v>
      </c>
      <c r="C442" s="25" t="s">
        <v>18</v>
      </c>
      <c r="D442" s="26" t="s">
        <v>19</v>
      </c>
      <c r="E442" s="26" t="s">
        <v>20</v>
      </c>
      <c r="F442" s="29" t="s">
        <v>494</v>
      </c>
      <c r="G442" s="30" t="s">
        <v>21</v>
      </c>
      <c r="H442" s="30" t="s">
        <v>21</v>
      </c>
      <c r="I442" s="31"/>
      <c r="J442" s="23" t="str">
        <f> "[Personid: "&amp; VLOOKUP(A442,person_identifiers!A:B,2,FALSE) &amp; "]"</f>
        <v>[Personid: https://www.wikidata.org/wiki/Q7283156]</v>
      </c>
      <c r="K442" s="26"/>
    </row>
    <row r="443" ht="15.75" customHeight="1">
      <c r="A443" s="20" t="s">
        <v>495</v>
      </c>
      <c r="B443" s="25"/>
      <c r="C443" s="14" t="s">
        <v>18</v>
      </c>
      <c r="D443" s="21" t="s">
        <v>19</v>
      </c>
      <c r="E443" s="21" t="s">
        <v>20</v>
      </c>
      <c r="F443" s="30" t="s">
        <v>495</v>
      </c>
      <c r="G443" s="30" t="s">
        <v>435</v>
      </c>
      <c r="H443" s="30" t="s">
        <v>496</v>
      </c>
      <c r="I443" s="31"/>
      <c r="J443" s="28" t="str">
        <f>lifetime_note!$A$1 &amp; "[Personid: "&amp; VLOOKUP(A443,person_identifiers!A:B,2,FALSE) &amp; "]"</f>
        <v>Date range = lifetime of collector. [Personid: https://www.wikidata.org/wiki/Q21338565]</v>
      </c>
      <c r="K443" s="19"/>
    </row>
    <row r="444" ht="15.75" customHeight="1">
      <c r="A444" s="24" t="s">
        <v>495</v>
      </c>
      <c r="B444" s="25" t="s">
        <v>23</v>
      </c>
      <c r="C444" s="25" t="s">
        <v>18</v>
      </c>
      <c r="D444" s="26" t="s">
        <v>19</v>
      </c>
      <c r="E444" s="26" t="s">
        <v>20</v>
      </c>
      <c r="F444" s="29" t="s">
        <v>495</v>
      </c>
      <c r="G444" s="30" t="s">
        <v>21</v>
      </c>
      <c r="H444" s="30" t="s">
        <v>21</v>
      </c>
      <c r="I444" s="31"/>
      <c r="J444" s="23" t="str">
        <f> "[Personid: "&amp; VLOOKUP(A444,person_identifiers!A:B,2,FALSE) &amp; "]"</f>
        <v>[Personid: https://www.wikidata.org/wiki/Q21338565]</v>
      </c>
      <c r="K444" s="26"/>
    </row>
    <row r="445" ht="15.75" customHeight="1">
      <c r="A445" s="20" t="s">
        <v>497</v>
      </c>
      <c r="B445" s="25"/>
      <c r="C445" s="14" t="s">
        <v>18</v>
      </c>
      <c r="D445" s="21" t="s">
        <v>19</v>
      </c>
      <c r="E445" s="21" t="s">
        <v>20</v>
      </c>
      <c r="F445" s="30" t="s">
        <v>497</v>
      </c>
      <c r="G445" s="30" t="s">
        <v>225</v>
      </c>
      <c r="H445" s="30" t="s">
        <v>262</v>
      </c>
      <c r="I445" s="31"/>
      <c r="J445" s="28" t="str">
        <f>lifetime_note!$A$1 &amp; "[Personid: "&amp; VLOOKUP(A445,person_identifiers!A:B,2,FALSE) &amp; "]"</f>
        <v>Date range = lifetime of collector. [Personid: https://www.wikidata.org/wiki/Q11891148]</v>
      </c>
      <c r="K445" s="19"/>
    </row>
    <row r="446" ht="15.75" customHeight="1">
      <c r="A446" s="24" t="s">
        <v>497</v>
      </c>
      <c r="B446" s="25" t="s">
        <v>23</v>
      </c>
      <c r="C446" s="25" t="s">
        <v>18</v>
      </c>
      <c r="D446" s="26" t="s">
        <v>19</v>
      </c>
      <c r="E446" s="26" t="s">
        <v>20</v>
      </c>
      <c r="F446" s="29" t="s">
        <v>497</v>
      </c>
      <c r="G446" s="30" t="s">
        <v>21</v>
      </c>
      <c r="H446" s="30" t="s">
        <v>21</v>
      </c>
      <c r="I446" s="31"/>
      <c r="J446" s="23" t="str">
        <f> "[Personid: "&amp; VLOOKUP(A446,person_identifiers!A:B,2,FALSE) &amp; "]"</f>
        <v>[Personid: https://www.wikidata.org/wiki/Q11891148]</v>
      </c>
      <c r="K446" s="26"/>
    </row>
    <row r="447" ht="15.75" customHeight="1">
      <c r="A447" s="20" t="s">
        <v>498</v>
      </c>
      <c r="B447" s="25"/>
      <c r="C447" s="14" t="s">
        <v>18</v>
      </c>
      <c r="D447" s="21" t="s">
        <v>19</v>
      </c>
      <c r="E447" s="21" t="s">
        <v>20</v>
      </c>
      <c r="F447" s="30" t="s">
        <v>498</v>
      </c>
      <c r="G447" s="30" t="s">
        <v>220</v>
      </c>
      <c r="H447" s="30" t="s">
        <v>276</v>
      </c>
      <c r="I447" s="31"/>
      <c r="J447" s="28" t="str">
        <f>lifetime_note!$A$1 &amp; "[Personid: "&amp; VLOOKUP(A447,person_identifiers!A:B,2,FALSE) &amp; "]"</f>
        <v>Date range = lifetime of collector. [Personid: ]</v>
      </c>
      <c r="K447" s="19"/>
    </row>
    <row r="448" ht="15.75" customHeight="1">
      <c r="A448" s="24" t="s">
        <v>498</v>
      </c>
      <c r="B448" s="25" t="s">
        <v>23</v>
      </c>
      <c r="C448" s="25" t="s">
        <v>18</v>
      </c>
      <c r="D448" s="26" t="s">
        <v>19</v>
      </c>
      <c r="E448" s="26" t="s">
        <v>20</v>
      </c>
      <c r="F448" s="29" t="s">
        <v>498</v>
      </c>
      <c r="G448" s="30" t="s">
        <v>21</v>
      </c>
      <c r="H448" s="30" t="s">
        <v>21</v>
      </c>
      <c r="I448" s="31"/>
      <c r="J448" s="23" t="str">
        <f> "[Personid: "&amp; VLOOKUP(A448,person_identifiers!A:B,2,FALSE) &amp; "]"</f>
        <v>[Personid: ]</v>
      </c>
      <c r="K448" s="26"/>
    </row>
    <row r="449" ht="15.75" customHeight="1">
      <c r="A449" s="20" t="s">
        <v>499</v>
      </c>
      <c r="B449" s="14" t="s">
        <v>18</v>
      </c>
      <c r="C449" s="14" t="s">
        <v>18</v>
      </c>
      <c r="D449" s="21" t="s">
        <v>19</v>
      </c>
      <c r="E449" s="21" t="s">
        <v>20</v>
      </c>
      <c r="F449" s="30" t="s">
        <v>499</v>
      </c>
      <c r="G449" s="30" t="s">
        <v>21</v>
      </c>
      <c r="H449" s="30" t="s">
        <v>21</v>
      </c>
      <c r="I449" s="31"/>
      <c r="J449" s="23" t="str">
        <f> "[Personid: "&amp; VLOOKUP(A449,person_identifiers!A:B,2,FALSE) &amp; "]"</f>
        <v>[Personid: ]</v>
      </c>
      <c r="K449" s="19"/>
    </row>
    <row r="450" ht="15.75" customHeight="1">
      <c r="A450" s="20" t="s">
        <v>500</v>
      </c>
      <c r="B450" s="14" t="s">
        <v>18</v>
      </c>
      <c r="C450" s="14" t="s">
        <v>18</v>
      </c>
      <c r="D450" s="21" t="s">
        <v>19</v>
      </c>
      <c r="E450" s="21" t="s">
        <v>20</v>
      </c>
      <c r="F450" s="30" t="s">
        <v>500</v>
      </c>
      <c r="G450" s="30" t="s">
        <v>21</v>
      </c>
      <c r="H450" s="30" t="s">
        <v>21</v>
      </c>
      <c r="I450" s="31"/>
      <c r="J450" s="23" t="str">
        <f> "[Personid: "&amp; VLOOKUP(A450,person_identifiers!A:B,2,FALSE) &amp; "]"</f>
        <v>[Personid: ]</v>
      </c>
      <c r="K450" s="19"/>
    </row>
    <row r="451" ht="15.75" customHeight="1">
      <c r="A451" s="20" t="s">
        <v>501</v>
      </c>
      <c r="B451" s="25"/>
      <c r="C451" s="14" t="s">
        <v>18</v>
      </c>
      <c r="D451" s="21" t="s">
        <v>19</v>
      </c>
      <c r="E451" s="21" t="s">
        <v>20</v>
      </c>
      <c r="F451" s="30" t="s">
        <v>501</v>
      </c>
      <c r="G451" s="30" t="s">
        <v>421</v>
      </c>
      <c r="H451" s="30" t="s">
        <v>502</v>
      </c>
      <c r="I451" s="31"/>
      <c r="J451" s="28" t="str">
        <f>lifetime_note!$A$1 &amp; "[Personid: "&amp; VLOOKUP(A451,person_identifiers!A:B,2,FALSE) &amp; "]"</f>
        <v>Date range = lifetime of collector. [Personid: https://www.wikidata.org/wiki/Q5397202]</v>
      </c>
      <c r="K451" s="19"/>
    </row>
    <row r="452" ht="15.75" customHeight="1">
      <c r="A452" s="24" t="s">
        <v>501</v>
      </c>
      <c r="B452" s="25" t="s">
        <v>23</v>
      </c>
      <c r="C452" s="25" t="s">
        <v>18</v>
      </c>
      <c r="D452" s="26" t="s">
        <v>19</v>
      </c>
      <c r="E452" s="26" t="s">
        <v>20</v>
      </c>
      <c r="F452" s="29" t="s">
        <v>501</v>
      </c>
      <c r="G452" s="30" t="s">
        <v>21</v>
      </c>
      <c r="H452" s="30" t="s">
        <v>21</v>
      </c>
      <c r="I452" s="31"/>
      <c r="J452" s="23" t="str">
        <f> "[Personid: "&amp; VLOOKUP(A452,person_identifiers!A:B,2,FALSE) &amp; "]"</f>
        <v>[Personid: https://www.wikidata.org/wiki/Q5397202]</v>
      </c>
      <c r="K452" s="26"/>
    </row>
    <row r="453" ht="15.75" customHeight="1">
      <c r="A453" s="20" t="s">
        <v>503</v>
      </c>
      <c r="B453" s="14" t="s">
        <v>18</v>
      </c>
      <c r="C453" s="14" t="s">
        <v>18</v>
      </c>
      <c r="D453" s="21" t="s">
        <v>19</v>
      </c>
      <c r="E453" s="21" t="s">
        <v>20</v>
      </c>
      <c r="F453" s="30" t="s">
        <v>503</v>
      </c>
      <c r="G453" s="30" t="s">
        <v>21</v>
      </c>
      <c r="H453" s="30" t="s">
        <v>21</v>
      </c>
      <c r="I453" s="31"/>
      <c r="J453" s="23" t="str">
        <f> "[Personid: "&amp; VLOOKUP(A453,person_identifiers!A:B,2,FALSE) &amp; "]"</f>
        <v>[Personid: ]</v>
      </c>
      <c r="K453" s="19"/>
    </row>
    <row r="454" ht="15.75" customHeight="1">
      <c r="A454" s="20" t="s">
        <v>504</v>
      </c>
      <c r="B454" s="14" t="s">
        <v>18</v>
      </c>
      <c r="C454" s="14" t="s">
        <v>18</v>
      </c>
      <c r="D454" s="21" t="s">
        <v>19</v>
      </c>
      <c r="E454" s="21" t="s">
        <v>20</v>
      </c>
      <c r="F454" s="30" t="s">
        <v>504</v>
      </c>
      <c r="G454" s="30" t="s">
        <v>21</v>
      </c>
      <c r="H454" s="30" t="s">
        <v>21</v>
      </c>
      <c r="I454" s="31"/>
      <c r="J454" s="23" t="str">
        <f> "[Personid: "&amp; VLOOKUP(A454,person_identifiers!A:B,2,FALSE) &amp; "]"</f>
        <v>[Personid: ]</v>
      </c>
      <c r="K454" s="19"/>
    </row>
    <row r="455" ht="15.75" customHeight="1">
      <c r="A455" s="20" t="s">
        <v>505</v>
      </c>
      <c r="B455" s="14" t="s">
        <v>18</v>
      </c>
      <c r="C455" s="14" t="s">
        <v>18</v>
      </c>
      <c r="D455" s="21" t="s">
        <v>19</v>
      </c>
      <c r="E455" s="21" t="s">
        <v>20</v>
      </c>
      <c r="F455" s="30" t="s">
        <v>505</v>
      </c>
      <c r="G455" s="30" t="s">
        <v>21</v>
      </c>
      <c r="H455" s="30" t="s">
        <v>21</v>
      </c>
      <c r="I455" s="31"/>
      <c r="J455" s="23" t="str">
        <f> "[Personid: "&amp; VLOOKUP(A455,person_identifiers!A:B,2,FALSE) &amp; "]"</f>
        <v>[Personid: ]</v>
      </c>
      <c r="K455" s="19"/>
    </row>
    <row r="456" ht="15.75" customHeight="1">
      <c r="A456" s="20" t="s">
        <v>506</v>
      </c>
      <c r="B456" s="14" t="s">
        <v>18</v>
      </c>
      <c r="C456" s="14" t="s">
        <v>18</v>
      </c>
      <c r="D456" s="21" t="s">
        <v>19</v>
      </c>
      <c r="E456" s="21" t="s">
        <v>20</v>
      </c>
      <c r="F456" s="30" t="s">
        <v>506</v>
      </c>
      <c r="G456" s="30" t="s">
        <v>21</v>
      </c>
      <c r="H456" s="30" t="s">
        <v>21</v>
      </c>
      <c r="I456" s="31"/>
      <c r="J456" s="23" t="str">
        <f> "[Personid: "&amp; VLOOKUP(A456,person_identifiers!A:B,2,FALSE) &amp; "]"</f>
        <v>[Personid: ]</v>
      </c>
      <c r="K456" s="19"/>
    </row>
    <row r="457" ht="15.75" customHeight="1">
      <c r="A457" s="20" t="s">
        <v>507</v>
      </c>
      <c r="B457" s="14" t="s">
        <v>18</v>
      </c>
      <c r="C457" s="14" t="s">
        <v>18</v>
      </c>
      <c r="D457" s="21" t="s">
        <v>19</v>
      </c>
      <c r="E457" s="21" t="s">
        <v>20</v>
      </c>
      <c r="F457" s="30" t="s">
        <v>507</v>
      </c>
      <c r="G457" s="30" t="s">
        <v>21</v>
      </c>
      <c r="H457" s="30" t="s">
        <v>21</v>
      </c>
      <c r="I457" s="31"/>
      <c r="J457" s="23" t="str">
        <f> "[Personid: "&amp; VLOOKUP(A457,person_identifiers!A:B,2,FALSE) &amp; "]"</f>
        <v>[Personid: ]</v>
      </c>
      <c r="K457" s="19"/>
    </row>
    <row r="458" ht="15.75" customHeight="1">
      <c r="A458" s="20" t="s">
        <v>508</v>
      </c>
      <c r="B458" s="14" t="s">
        <v>18</v>
      </c>
      <c r="C458" s="14" t="s">
        <v>18</v>
      </c>
      <c r="D458" s="21" t="s">
        <v>19</v>
      </c>
      <c r="E458" s="21" t="s">
        <v>20</v>
      </c>
      <c r="F458" s="30" t="s">
        <v>508</v>
      </c>
      <c r="G458" s="30" t="s">
        <v>21</v>
      </c>
      <c r="H458" s="30" t="s">
        <v>21</v>
      </c>
      <c r="I458" s="31"/>
      <c r="J458" s="23" t="str">
        <f> "[Personid: "&amp; VLOOKUP(A458,person_identifiers!A:B,2,FALSE) &amp; "]"</f>
        <v>[Personid: ]</v>
      </c>
      <c r="K458" s="19"/>
    </row>
    <row r="459" ht="15.75" customHeight="1">
      <c r="A459" s="20" t="s">
        <v>509</v>
      </c>
      <c r="B459" s="14" t="s">
        <v>18</v>
      </c>
      <c r="C459" s="14" t="s">
        <v>18</v>
      </c>
      <c r="D459" s="21" t="s">
        <v>19</v>
      </c>
      <c r="E459" s="21" t="s">
        <v>20</v>
      </c>
      <c r="F459" s="30" t="s">
        <v>509</v>
      </c>
      <c r="G459" s="30" t="s">
        <v>21</v>
      </c>
      <c r="H459" s="30" t="s">
        <v>21</v>
      </c>
      <c r="I459" s="31"/>
      <c r="J459" s="23" t="str">
        <f> "[Personid: "&amp; VLOOKUP(A459,person_identifiers!A:B,2,FALSE) &amp; "]"</f>
        <v>[Personid: ]</v>
      </c>
      <c r="K459" s="19"/>
    </row>
    <row r="460" ht="15.75" customHeight="1">
      <c r="A460" s="20" t="s">
        <v>510</v>
      </c>
      <c r="B460" s="25"/>
      <c r="C460" s="14" t="s">
        <v>18</v>
      </c>
      <c r="D460" s="21" t="s">
        <v>19</v>
      </c>
      <c r="E460" s="21" t="s">
        <v>20</v>
      </c>
      <c r="F460" s="30" t="s">
        <v>510</v>
      </c>
      <c r="G460" s="30" t="s">
        <v>403</v>
      </c>
      <c r="H460" s="30" t="s">
        <v>87</v>
      </c>
      <c r="I460" s="31"/>
      <c r="J460" s="28" t="str">
        <f>lifetime_note!$A$1 &amp; "[Personid: "&amp; VLOOKUP(A460,person_identifiers!A:B,2,FALSE) &amp; "]"</f>
        <v>Date range = lifetime of collector. [Personid: https://www.wikidata.org/wiki/Q110227167]</v>
      </c>
      <c r="K460" s="37"/>
    </row>
    <row r="461" ht="15.75" customHeight="1">
      <c r="A461" s="24" t="s">
        <v>510</v>
      </c>
      <c r="B461" s="25" t="s">
        <v>23</v>
      </c>
      <c r="C461" s="25" t="s">
        <v>18</v>
      </c>
      <c r="D461" s="26" t="s">
        <v>19</v>
      </c>
      <c r="E461" s="26" t="s">
        <v>20</v>
      </c>
      <c r="F461" s="29" t="s">
        <v>510</v>
      </c>
      <c r="G461" s="30" t="s">
        <v>21</v>
      </c>
      <c r="H461" s="30" t="s">
        <v>21</v>
      </c>
      <c r="I461" s="31"/>
      <c r="J461" s="23" t="str">
        <f> "[Personid: "&amp; VLOOKUP(A461,person_identifiers!A:B,2,FALSE) &amp; "]"</f>
        <v>[Personid: https://www.wikidata.org/wiki/Q110227167]</v>
      </c>
      <c r="K461" s="26"/>
    </row>
    <row r="462" ht="15.75" customHeight="1">
      <c r="A462" s="20" t="s">
        <v>511</v>
      </c>
      <c r="B462" s="14" t="s">
        <v>18</v>
      </c>
      <c r="C462" s="14" t="s">
        <v>18</v>
      </c>
      <c r="D462" s="21" t="s">
        <v>19</v>
      </c>
      <c r="E462" s="21" t="s">
        <v>20</v>
      </c>
      <c r="F462" s="30" t="s">
        <v>511</v>
      </c>
      <c r="G462" s="30" t="s">
        <v>21</v>
      </c>
      <c r="H462" s="30" t="s">
        <v>21</v>
      </c>
      <c r="I462" s="31"/>
      <c r="J462" s="23" t="str">
        <f> "[Personid: "&amp; VLOOKUP(A462,person_identifiers!A:B,2,FALSE) &amp; "]"</f>
        <v>[Personid: ]</v>
      </c>
      <c r="K462" s="19"/>
    </row>
    <row r="463" ht="15.75" customHeight="1">
      <c r="A463" s="20" t="s">
        <v>512</v>
      </c>
      <c r="B463" s="25"/>
      <c r="C463" s="14" t="s">
        <v>18</v>
      </c>
      <c r="D463" s="21" t="s">
        <v>19</v>
      </c>
      <c r="E463" s="21" t="s">
        <v>20</v>
      </c>
      <c r="F463" s="30" t="s">
        <v>512</v>
      </c>
      <c r="G463" s="30" t="s">
        <v>24</v>
      </c>
      <c r="H463" s="30" t="s">
        <v>178</v>
      </c>
      <c r="I463" s="31"/>
      <c r="J463" s="28" t="str">
        <f>lifetime_note!$A$1 &amp; "[Personid: "&amp; VLOOKUP(A463,person_identifiers!A:B,2,FALSE) &amp; "]"</f>
        <v>Date range = lifetime of collector. [Personid: https://www.wikidata.org/wiki/Q115604742]</v>
      </c>
      <c r="K463" s="19"/>
    </row>
    <row r="464" ht="15.75" customHeight="1">
      <c r="A464" s="24" t="s">
        <v>512</v>
      </c>
      <c r="B464" s="25" t="s">
        <v>23</v>
      </c>
      <c r="C464" s="25" t="s">
        <v>18</v>
      </c>
      <c r="D464" s="26" t="s">
        <v>19</v>
      </c>
      <c r="E464" s="26" t="s">
        <v>20</v>
      </c>
      <c r="F464" s="29" t="s">
        <v>512</v>
      </c>
      <c r="G464" s="30" t="s">
        <v>21</v>
      </c>
      <c r="H464" s="30" t="s">
        <v>21</v>
      </c>
      <c r="I464" s="31"/>
      <c r="J464" s="23" t="str">
        <f> "[Personid: "&amp; VLOOKUP(A464,person_identifiers!A:B,2,FALSE) &amp; "]"</f>
        <v>[Personid: https://www.wikidata.org/wiki/Q115604742]</v>
      </c>
      <c r="K464" s="26"/>
    </row>
    <row r="465" ht="15.75" customHeight="1">
      <c r="A465" s="20" t="s">
        <v>513</v>
      </c>
      <c r="B465" s="14" t="s">
        <v>18</v>
      </c>
      <c r="C465" s="14" t="s">
        <v>18</v>
      </c>
      <c r="D465" s="21" t="s">
        <v>19</v>
      </c>
      <c r="E465" s="21" t="s">
        <v>20</v>
      </c>
      <c r="F465" s="30" t="s">
        <v>513</v>
      </c>
      <c r="G465" s="30" t="s">
        <v>21</v>
      </c>
      <c r="H465" s="30" t="s">
        <v>21</v>
      </c>
      <c r="I465" s="31"/>
      <c r="J465" s="23" t="str">
        <f> "[Personid: "&amp; VLOOKUP(A465,person_identifiers!A:B,2,FALSE) &amp; "]"</f>
        <v>[Personid: ]</v>
      </c>
      <c r="K465" s="19"/>
    </row>
    <row r="466" ht="15.75" customHeight="1">
      <c r="A466" s="20" t="s">
        <v>514</v>
      </c>
      <c r="B466" s="14" t="s">
        <v>18</v>
      </c>
      <c r="C466" s="14" t="s">
        <v>18</v>
      </c>
      <c r="D466" s="21" t="s">
        <v>19</v>
      </c>
      <c r="E466" s="21" t="s">
        <v>20</v>
      </c>
      <c r="F466" s="30" t="s">
        <v>514</v>
      </c>
      <c r="G466" s="30" t="s">
        <v>21</v>
      </c>
      <c r="H466" s="30" t="s">
        <v>21</v>
      </c>
      <c r="I466" s="31"/>
      <c r="J466" s="23" t="str">
        <f> "[Personid: "&amp; VLOOKUP(A466,person_identifiers!A:B,2,FALSE) &amp; "]"</f>
        <v>[Personid: ]</v>
      </c>
      <c r="K466" s="19"/>
    </row>
    <row r="467" ht="15.75" customHeight="1">
      <c r="A467" s="20" t="s">
        <v>515</v>
      </c>
      <c r="B467" s="14" t="s">
        <v>18</v>
      </c>
      <c r="C467" s="14" t="s">
        <v>18</v>
      </c>
      <c r="D467" s="21" t="s">
        <v>19</v>
      </c>
      <c r="E467" s="21" t="s">
        <v>20</v>
      </c>
      <c r="F467" s="30" t="s">
        <v>515</v>
      </c>
      <c r="G467" s="30" t="s">
        <v>21</v>
      </c>
      <c r="H467" s="30" t="s">
        <v>21</v>
      </c>
      <c r="I467" s="31"/>
      <c r="J467" s="23" t="str">
        <f> "[Personid: "&amp; VLOOKUP(A467,person_identifiers!A:B,2,FALSE) &amp; "]"</f>
        <v>#N/A</v>
      </c>
      <c r="K467" s="19"/>
    </row>
    <row r="468" ht="15.75" customHeight="1">
      <c r="A468" s="20" t="s">
        <v>516</v>
      </c>
      <c r="B468" s="14" t="s">
        <v>18</v>
      </c>
      <c r="C468" s="14" t="s">
        <v>18</v>
      </c>
      <c r="D468" s="21" t="s">
        <v>19</v>
      </c>
      <c r="E468" s="21" t="s">
        <v>20</v>
      </c>
      <c r="F468" s="30" t="s">
        <v>516</v>
      </c>
      <c r="G468" s="30" t="s">
        <v>21</v>
      </c>
      <c r="H468" s="30" t="s">
        <v>21</v>
      </c>
      <c r="I468" s="31"/>
      <c r="J468" s="23" t="str">
        <f> "[Personid: "&amp; VLOOKUP(A468,person_identifiers!A:B,2,FALSE) &amp; "]"</f>
        <v>#N/A</v>
      </c>
      <c r="K468" s="19"/>
    </row>
    <row r="469" ht="15.75" customHeight="1">
      <c r="A469" s="20" t="s">
        <v>517</v>
      </c>
      <c r="B469" s="14" t="s">
        <v>18</v>
      </c>
      <c r="C469" s="14" t="s">
        <v>18</v>
      </c>
      <c r="D469" s="21" t="s">
        <v>19</v>
      </c>
      <c r="E469" s="21" t="s">
        <v>20</v>
      </c>
      <c r="F469" s="30" t="s">
        <v>517</v>
      </c>
      <c r="G469" s="30" t="s">
        <v>21</v>
      </c>
      <c r="H469" s="30" t="s">
        <v>21</v>
      </c>
      <c r="I469" s="31"/>
      <c r="J469" s="23" t="str">
        <f> "[Personid: "&amp; VLOOKUP(A469,person_identifiers!A:B,2,FALSE) &amp; "]"</f>
        <v>[Personid: ]</v>
      </c>
      <c r="K469" s="19"/>
    </row>
    <row r="470" ht="15.75" customHeight="1">
      <c r="A470" s="20" t="s">
        <v>518</v>
      </c>
      <c r="B470" s="14" t="s">
        <v>18</v>
      </c>
      <c r="C470" s="14" t="s">
        <v>18</v>
      </c>
      <c r="D470" s="21" t="s">
        <v>19</v>
      </c>
      <c r="E470" s="21" t="s">
        <v>20</v>
      </c>
      <c r="F470" s="30" t="s">
        <v>518</v>
      </c>
      <c r="G470" s="30" t="s">
        <v>21</v>
      </c>
      <c r="H470" s="30" t="s">
        <v>21</v>
      </c>
      <c r="I470" s="31"/>
      <c r="J470" s="23" t="str">
        <f> "[Personid: "&amp; VLOOKUP(A470,person_identifiers!A:B,2,FALSE) &amp; "]"</f>
        <v>[Personid: ]</v>
      </c>
      <c r="K470" s="19"/>
    </row>
    <row r="471" ht="15.75" customHeight="1">
      <c r="A471" s="20" t="s">
        <v>519</v>
      </c>
      <c r="B471" s="14" t="s">
        <v>18</v>
      </c>
      <c r="C471" s="14" t="s">
        <v>18</v>
      </c>
      <c r="D471" s="21" t="s">
        <v>19</v>
      </c>
      <c r="E471" s="21" t="s">
        <v>20</v>
      </c>
      <c r="F471" s="30" t="s">
        <v>519</v>
      </c>
      <c r="G471" s="30" t="s">
        <v>21</v>
      </c>
      <c r="H471" s="30" t="s">
        <v>21</v>
      </c>
      <c r="I471" s="31"/>
      <c r="J471" s="23" t="str">
        <f> "[Personid: "&amp; VLOOKUP(A471,person_identifiers!A:B,2,FALSE) &amp; "]"</f>
        <v>[Personid: ]</v>
      </c>
      <c r="K471" s="19"/>
    </row>
    <row r="472" ht="15.75" customHeight="1">
      <c r="A472" s="20" t="s">
        <v>520</v>
      </c>
      <c r="B472" s="14" t="s">
        <v>18</v>
      </c>
      <c r="C472" s="14" t="s">
        <v>18</v>
      </c>
      <c r="D472" s="21" t="s">
        <v>19</v>
      </c>
      <c r="E472" s="21" t="s">
        <v>20</v>
      </c>
      <c r="F472" s="30" t="s">
        <v>520</v>
      </c>
      <c r="G472" s="30" t="s">
        <v>21</v>
      </c>
      <c r="H472" s="30" t="s">
        <v>21</v>
      </c>
      <c r="I472" s="31"/>
      <c r="J472" s="23" t="str">
        <f> "[Personid: "&amp; VLOOKUP(A472,person_identifiers!A:B,2,FALSE) &amp; "]"</f>
        <v>[Personid: ]</v>
      </c>
      <c r="K472" s="19"/>
    </row>
    <row r="473" ht="15.75" customHeight="1">
      <c r="A473" s="20" t="s">
        <v>521</v>
      </c>
      <c r="B473" s="25"/>
      <c r="C473" s="14" t="s">
        <v>18</v>
      </c>
      <c r="D473" s="21" t="s">
        <v>19</v>
      </c>
      <c r="E473" s="21" t="s">
        <v>20</v>
      </c>
      <c r="F473" s="30" t="s">
        <v>521</v>
      </c>
      <c r="G473" s="30" t="s">
        <v>249</v>
      </c>
      <c r="H473" s="30" t="s">
        <v>522</v>
      </c>
      <c r="I473" s="31"/>
      <c r="J473" s="28" t="str">
        <f>lifetime_note!$A$1 &amp; "[Personid: "&amp; VLOOKUP(A473,person_identifiers!A:B,2,FALSE) &amp; "]"</f>
        <v>Date range = lifetime of collector. [Personid: https://www.wikidata.org/wiki/Q115604797]</v>
      </c>
      <c r="K473" s="19"/>
    </row>
    <row r="474" ht="15.75" customHeight="1">
      <c r="A474" s="24" t="s">
        <v>521</v>
      </c>
      <c r="B474" s="25" t="s">
        <v>23</v>
      </c>
      <c r="C474" s="25" t="s">
        <v>18</v>
      </c>
      <c r="D474" s="26" t="s">
        <v>19</v>
      </c>
      <c r="E474" s="26" t="s">
        <v>20</v>
      </c>
      <c r="F474" s="29" t="s">
        <v>521</v>
      </c>
      <c r="G474" s="30" t="s">
        <v>21</v>
      </c>
      <c r="H474" s="30" t="s">
        <v>21</v>
      </c>
      <c r="I474" s="31"/>
      <c r="J474" s="23" t="str">
        <f> "[Personid: "&amp; VLOOKUP(A474,person_identifiers!A:B,2,FALSE) &amp; "]"</f>
        <v>[Personid: https://www.wikidata.org/wiki/Q115604797]</v>
      </c>
      <c r="K474" s="26"/>
    </row>
    <row r="475" ht="15.75" customHeight="1">
      <c r="A475" s="20" t="s">
        <v>523</v>
      </c>
      <c r="B475" s="14" t="s">
        <v>18</v>
      </c>
      <c r="C475" s="14" t="s">
        <v>18</v>
      </c>
      <c r="D475" s="21" t="s">
        <v>19</v>
      </c>
      <c r="E475" s="21" t="s">
        <v>20</v>
      </c>
      <c r="F475" s="30" t="s">
        <v>523</v>
      </c>
      <c r="G475" s="30" t="s">
        <v>21</v>
      </c>
      <c r="H475" s="30" t="s">
        <v>21</v>
      </c>
      <c r="I475" s="31"/>
      <c r="J475" s="23" t="str">
        <f> "[Personid: "&amp; VLOOKUP(A475,person_identifiers!A:B,2,FALSE) &amp; "]"</f>
        <v>[Personid: ]</v>
      </c>
      <c r="K475" s="19"/>
    </row>
    <row r="476" ht="15.75" customHeight="1">
      <c r="A476" s="20" t="s">
        <v>524</v>
      </c>
      <c r="B476" s="14" t="s">
        <v>18</v>
      </c>
      <c r="C476" s="14" t="s">
        <v>18</v>
      </c>
      <c r="D476" s="21" t="s">
        <v>19</v>
      </c>
      <c r="E476" s="21" t="s">
        <v>20</v>
      </c>
      <c r="F476" s="30" t="s">
        <v>524</v>
      </c>
      <c r="G476" s="30" t="s">
        <v>21</v>
      </c>
      <c r="H476" s="30" t="s">
        <v>21</v>
      </c>
      <c r="I476" s="31"/>
      <c r="J476" s="23" t="str">
        <f> "[Personid: "&amp; VLOOKUP(A476,person_identifiers!A:B,2,FALSE) &amp; "]"</f>
        <v>[Personid: ]</v>
      </c>
      <c r="K476" s="19"/>
    </row>
    <row r="477" ht="15.75" customHeight="1">
      <c r="A477" s="20" t="s">
        <v>525</v>
      </c>
      <c r="B477" s="25"/>
      <c r="C477" s="14" t="s">
        <v>18</v>
      </c>
      <c r="D477" s="21" t="s">
        <v>19</v>
      </c>
      <c r="E477" s="21" t="s">
        <v>20</v>
      </c>
      <c r="F477" s="30" t="s">
        <v>525</v>
      </c>
      <c r="G477" s="30" t="s">
        <v>273</v>
      </c>
      <c r="H477" s="30" t="s">
        <v>526</v>
      </c>
      <c r="I477" s="31"/>
      <c r="J477" s="28" t="str">
        <f>lifetime_note!$A$1 &amp; "[Personid: "&amp; VLOOKUP(A477,person_identifiers!A:B,2,FALSE) &amp; "]"</f>
        <v>Date range = lifetime of collector. [Personid: https://www.wikidata.org/wiki/Q17382096]</v>
      </c>
      <c r="K477" s="19"/>
    </row>
    <row r="478" ht="15.75" customHeight="1">
      <c r="A478" s="24" t="s">
        <v>525</v>
      </c>
      <c r="B478" s="25" t="s">
        <v>23</v>
      </c>
      <c r="C478" s="25" t="s">
        <v>18</v>
      </c>
      <c r="D478" s="26" t="s">
        <v>19</v>
      </c>
      <c r="E478" s="26" t="s">
        <v>20</v>
      </c>
      <c r="F478" s="29" t="s">
        <v>525</v>
      </c>
      <c r="G478" s="30" t="s">
        <v>21</v>
      </c>
      <c r="H478" s="30" t="s">
        <v>21</v>
      </c>
      <c r="I478" s="31"/>
      <c r="J478" s="23" t="str">
        <f> "[Personid: "&amp; VLOOKUP(A478,person_identifiers!A:B,2,FALSE) &amp; "]"</f>
        <v>[Personid: https://www.wikidata.org/wiki/Q17382096]</v>
      </c>
      <c r="K478" s="26"/>
    </row>
    <row r="479" ht="15.75" customHeight="1">
      <c r="A479" s="20" t="s">
        <v>527</v>
      </c>
      <c r="B479" s="25"/>
      <c r="C479" s="14" t="s">
        <v>18</v>
      </c>
      <c r="D479" s="21" t="s">
        <v>19</v>
      </c>
      <c r="E479" s="21" t="s">
        <v>20</v>
      </c>
      <c r="F479" s="30" t="s">
        <v>527</v>
      </c>
      <c r="G479" s="30" t="s">
        <v>528</v>
      </c>
      <c r="H479" s="30" t="s">
        <v>237</v>
      </c>
      <c r="I479" s="31"/>
      <c r="J479" s="28" t="str">
        <f>lifetime_note!$A$1 &amp; "[Personid: "&amp; VLOOKUP(A479,person_identifiers!A:B,2,FALSE) &amp; "]"</f>
        <v>Date range = lifetime of collector. [Personid: https://www.wikidata.org/wiki/Q21518337]</v>
      </c>
      <c r="K479" s="19"/>
    </row>
    <row r="480" ht="15.75" customHeight="1">
      <c r="A480" s="24" t="s">
        <v>527</v>
      </c>
      <c r="B480" s="25" t="s">
        <v>23</v>
      </c>
      <c r="C480" s="25" t="s">
        <v>18</v>
      </c>
      <c r="D480" s="26" t="s">
        <v>19</v>
      </c>
      <c r="E480" s="26" t="s">
        <v>20</v>
      </c>
      <c r="F480" s="29" t="s">
        <v>527</v>
      </c>
      <c r="G480" s="30" t="s">
        <v>21</v>
      </c>
      <c r="H480" s="30" t="s">
        <v>21</v>
      </c>
      <c r="I480" s="31"/>
      <c r="J480" s="23" t="str">
        <f> "[Personid: "&amp; VLOOKUP(A480,person_identifiers!A:B,2,FALSE) &amp; "]"</f>
        <v>[Personid: https://www.wikidata.org/wiki/Q21518337]</v>
      </c>
      <c r="K480" s="26"/>
    </row>
    <row r="481" ht="15.75" customHeight="1">
      <c r="A481" s="20" t="s">
        <v>529</v>
      </c>
      <c r="B481" s="14" t="s">
        <v>18</v>
      </c>
      <c r="C481" s="14" t="s">
        <v>18</v>
      </c>
      <c r="D481" s="21" t="s">
        <v>19</v>
      </c>
      <c r="E481" s="21" t="s">
        <v>20</v>
      </c>
      <c r="F481" s="30" t="s">
        <v>529</v>
      </c>
      <c r="G481" s="30" t="s">
        <v>21</v>
      </c>
      <c r="H481" s="30" t="s">
        <v>21</v>
      </c>
      <c r="I481" s="31"/>
      <c r="J481" s="23" t="str">
        <f> "[Personid: "&amp; VLOOKUP(A481,person_identifiers!A:B,2,FALSE) &amp; "]"</f>
        <v>[Personid: ]</v>
      </c>
      <c r="K481" s="19"/>
    </row>
    <row r="482" ht="15.75" customHeight="1">
      <c r="A482" s="20" t="s">
        <v>530</v>
      </c>
      <c r="B482" s="14" t="s">
        <v>18</v>
      </c>
      <c r="C482" s="14" t="s">
        <v>18</v>
      </c>
      <c r="D482" s="21" t="s">
        <v>19</v>
      </c>
      <c r="E482" s="21" t="s">
        <v>20</v>
      </c>
      <c r="F482" s="30" t="s">
        <v>530</v>
      </c>
      <c r="G482" s="30" t="s">
        <v>21</v>
      </c>
      <c r="H482" s="30" t="s">
        <v>21</v>
      </c>
      <c r="I482" s="31"/>
      <c r="J482" s="23" t="str">
        <f> "[Personid: "&amp; VLOOKUP(A482,person_identifiers!A:B,2,FALSE) &amp; "]"</f>
        <v>[Personid: ]</v>
      </c>
      <c r="K482" s="19"/>
    </row>
    <row r="483" ht="15.75" customHeight="1">
      <c r="A483" s="20" t="s">
        <v>531</v>
      </c>
      <c r="B483" s="25"/>
      <c r="C483" s="14" t="s">
        <v>18</v>
      </c>
      <c r="D483" s="21" t="s">
        <v>19</v>
      </c>
      <c r="E483" s="21" t="s">
        <v>20</v>
      </c>
      <c r="F483" s="30" t="s">
        <v>531</v>
      </c>
      <c r="G483" s="30" t="s">
        <v>220</v>
      </c>
      <c r="H483" s="30" t="s">
        <v>496</v>
      </c>
      <c r="I483" s="31"/>
      <c r="J483" s="28" t="str">
        <f>lifetime_note!$A$1 &amp; "[Personid: "&amp; VLOOKUP(A483,person_identifiers!A:B,2,FALSE) &amp; "]"</f>
        <v>Date range = lifetime of collector. [Personid: ]</v>
      </c>
      <c r="K483" s="19"/>
    </row>
    <row r="484" ht="15.75" customHeight="1">
      <c r="A484" s="24" t="s">
        <v>531</v>
      </c>
      <c r="B484" s="25" t="s">
        <v>23</v>
      </c>
      <c r="C484" s="25" t="s">
        <v>18</v>
      </c>
      <c r="D484" s="26" t="s">
        <v>19</v>
      </c>
      <c r="E484" s="26" t="s">
        <v>20</v>
      </c>
      <c r="F484" s="29" t="s">
        <v>531</v>
      </c>
      <c r="G484" s="30" t="s">
        <v>21</v>
      </c>
      <c r="H484" s="30" t="s">
        <v>21</v>
      </c>
      <c r="I484" s="31"/>
      <c r="J484" s="23" t="str">
        <f> "[Personid: "&amp; VLOOKUP(A484,person_identifiers!A:B,2,FALSE) &amp; "]"</f>
        <v>[Personid: ]</v>
      </c>
      <c r="K484" s="26"/>
    </row>
    <row r="485" ht="15.75" customHeight="1">
      <c r="A485" s="20" t="s">
        <v>532</v>
      </c>
      <c r="B485" s="25"/>
      <c r="C485" s="14" t="s">
        <v>18</v>
      </c>
      <c r="D485" s="21" t="s">
        <v>19</v>
      </c>
      <c r="E485" s="21" t="s">
        <v>20</v>
      </c>
      <c r="F485" s="30" t="s">
        <v>532</v>
      </c>
      <c r="G485" s="30" t="s">
        <v>152</v>
      </c>
      <c r="H485" s="30" t="s">
        <v>162</v>
      </c>
      <c r="I485" s="31"/>
      <c r="J485" s="28" t="str">
        <f>lifetime_note!$A$1 &amp; "[Personid: "&amp; VLOOKUP(A485,person_identifiers!A:B,2,FALSE) &amp; "]"</f>
        <v>Date range = lifetime of collector. [Personid: https://www.wikidata.org/wiki/Q55064268]</v>
      </c>
      <c r="K485" s="19"/>
    </row>
    <row r="486" ht="15.75" customHeight="1">
      <c r="A486" s="24" t="s">
        <v>532</v>
      </c>
      <c r="B486" s="25" t="s">
        <v>23</v>
      </c>
      <c r="C486" s="25" t="s">
        <v>18</v>
      </c>
      <c r="D486" s="26" t="s">
        <v>19</v>
      </c>
      <c r="E486" s="26" t="s">
        <v>20</v>
      </c>
      <c r="F486" s="29" t="s">
        <v>532</v>
      </c>
      <c r="G486" s="30" t="s">
        <v>21</v>
      </c>
      <c r="H486" s="30" t="s">
        <v>21</v>
      </c>
      <c r="I486" s="31"/>
      <c r="J486" s="23" t="str">
        <f> "[Personid: "&amp; VLOOKUP(A486,person_identifiers!A:B,2,FALSE) &amp; "]"</f>
        <v>[Personid: https://www.wikidata.org/wiki/Q55064268]</v>
      </c>
      <c r="K486" s="26"/>
    </row>
    <row r="487" ht="15.75" customHeight="1">
      <c r="A487" s="20" t="s">
        <v>533</v>
      </c>
      <c r="B487" s="25"/>
      <c r="C487" s="14" t="s">
        <v>18</v>
      </c>
      <c r="D487" s="21" t="s">
        <v>19</v>
      </c>
      <c r="E487" s="21" t="s">
        <v>20</v>
      </c>
      <c r="F487" s="30" t="s">
        <v>533</v>
      </c>
      <c r="G487" s="30" t="s">
        <v>68</v>
      </c>
      <c r="H487" s="30" t="s">
        <v>138</v>
      </c>
      <c r="I487" s="31"/>
      <c r="J487" s="28" t="str">
        <f>lifetime_note!$A$1 &amp; "[Personid: "&amp; VLOOKUP(A487,person_identifiers!A:B,2,FALSE) &amp; "]"</f>
        <v>Date range = lifetime of collector. [Personid: ]</v>
      </c>
      <c r="K487" s="19"/>
    </row>
    <row r="488" ht="15.75" customHeight="1">
      <c r="A488" s="24" t="s">
        <v>533</v>
      </c>
      <c r="B488" s="25" t="s">
        <v>23</v>
      </c>
      <c r="C488" s="25" t="s">
        <v>18</v>
      </c>
      <c r="D488" s="26" t="s">
        <v>19</v>
      </c>
      <c r="E488" s="26" t="s">
        <v>20</v>
      </c>
      <c r="F488" s="29" t="s">
        <v>533</v>
      </c>
      <c r="G488" s="30" t="s">
        <v>21</v>
      </c>
      <c r="H488" s="30" t="s">
        <v>21</v>
      </c>
      <c r="I488" s="31"/>
      <c r="J488" s="23" t="str">
        <f> "[Personid: "&amp; VLOOKUP(A488,person_identifiers!A:B,2,FALSE) &amp; "]"</f>
        <v>[Personid: ]</v>
      </c>
      <c r="K488" s="26"/>
    </row>
    <row r="489" ht="15.75" customHeight="1">
      <c r="A489" s="20" t="s">
        <v>534</v>
      </c>
      <c r="B489" s="14" t="s">
        <v>18</v>
      </c>
      <c r="C489" s="14" t="s">
        <v>18</v>
      </c>
      <c r="D489" s="21" t="s">
        <v>19</v>
      </c>
      <c r="E489" s="21" t="s">
        <v>20</v>
      </c>
      <c r="F489" s="30" t="s">
        <v>534</v>
      </c>
      <c r="G489" s="30" t="s">
        <v>21</v>
      </c>
      <c r="H489" s="30" t="s">
        <v>21</v>
      </c>
      <c r="I489" s="31"/>
      <c r="J489" s="23" t="str">
        <f> "[Personid: "&amp; VLOOKUP(A489,person_identifiers!A:B,2,FALSE) &amp; "]"</f>
        <v>[Personid: ]</v>
      </c>
      <c r="K489" s="19"/>
    </row>
    <row r="490" ht="15.75" customHeight="1">
      <c r="A490" s="20" t="s">
        <v>535</v>
      </c>
      <c r="B490" s="14" t="s">
        <v>18</v>
      </c>
      <c r="C490" s="14" t="s">
        <v>18</v>
      </c>
      <c r="D490" s="21" t="s">
        <v>19</v>
      </c>
      <c r="E490" s="21" t="s">
        <v>20</v>
      </c>
      <c r="F490" s="30" t="s">
        <v>535</v>
      </c>
      <c r="G490" s="30" t="s">
        <v>21</v>
      </c>
      <c r="H490" s="30" t="s">
        <v>21</v>
      </c>
      <c r="I490" s="31"/>
      <c r="J490" s="23" t="str">
        <f> "[Personid: "&amp; VLOOKUP(A490,person_identifiers!A:B,2,FALSE) &amp; "]"</f>
        <v>[Personid: ]</v>
      </c>
      <c r="K490" s="19"/>
    </row>
    <row r="491" ht="15.75" customHeight="1">
      <c r="A491" s="20" t="s">
        <v>536</v>
      </c>
      <c r="B491" s="25"/>
      <c r="C491" s="14" t="s">
        <v>18</v>
      </c>
      <c r="D491" s="21" t="s">
        <v>19</v>
      </c>
      <c r="E491" s="21" t="s">
        <v>20</v>
      </c>
      <c r="F491" s="30" t="s">
        <v>536</v>
      </c>
      <c r="G491" s="30" t="s">
        <v>537</v>
      </c>
      <c r="H491" s="30" t="s">
        <v>538</v>
      </c>
      <c r="I491" s="31"/>
      <c r="J491" s="28" t="str">
        <f>lifetime_note!$A$1 &amp; "[Personid: "&amp; VLOOKUP(A491,person_identifiers!A:B,2,FALSE) &amp; "]"</f>
        <v>Date range = lifetime of collector. [Personid: ]</v>
      </c>
      <c r="K491" s="19"/>
    </row>
    <row r="492" ht="15.75" customHeight="1">
      <c r="A492" s="24" t="s">
        <v>536</v>
      </c>
      <c r="B492" s="25" t="s">
        <v>23</v>
      </c>
      <c r="C492" s="25" t="s">
        <v>18</v>
      </c>
      <c r="D492" s="26" t="s">
        <v>19</v>
      </c>
      <c r="E492" s="26" t="s">
        <v>20</v>
      </c>
      <c r="F492" s="29" t="s">
        <v>536</v>
      </c>
      <c r="G492" s="30" t="s">
        <v>21</v>
      </c>
      <c r="H492" s="30" t="s">
        <v>21</v>
      </c>
      <c r="I492" s="31"/>
      <c r="J492" s="23" t="str">
        <f> "[Personid: "&amp; VLOOKUP(A492,person_identifiers!A:B,2,FALSE) &amp; "]"</f>
        <v>[Personid: ]</v>
      </c>
      <c r="K492" s="26"/>
    </row>
    <row r="493" ht="15.75" customHeight="1">
      <c r="A493" s="20" t="s">
        <v>539</v>
      </c>
      <c r="B493" s="25"/>
      <c r="C493" s="14" t="s">
        <v>18</v>
      </c>
      <c r="D493" s="21" t="s">
        <v>19</v>
      </c>
      <c r="E493" s="21" t="s">
        <v>20</v>
      </c>
      <c r="F493" s="30" t="s">
        <v>539</v>
      </c>
      <c r="G493" s="30" t="s">
        <v>164</v>
      </c>
      <c r="H493" s="30" t="s">
        <v>540</v>
      </c>
      <c r="I493" s="31"/>
      <c r="J493" s="28" t="str">
        <f>lifetime_note!$A$1 &amp; "[Personid: "&amp; VLOOKUP(A493,person_identifiers!A:B,2,FALSE) &amp; "]"</f>
        <v>Date range = lifetime of collector. [Personid: ]</v>
      </c>
      <c r="K493" s="19"/>
    </row>
    <row r="494" ht="15.75" customHeight="1">
      <c r="A494" s="24" t="s">
        <v>539</v>
      </c>
      <c r="B494" s="25" t="s">
        <v>23</v>
      </c>
      <c r="C494" s="25" t="s">
        <v>18</v>
      </c>
      <c r="D494" s="26" t="s">
        <v>19</v>
      </c>
      <c r="E494" s="26" t="s">
        <v>20</v>
      </c>
      <c r="F494" s="29" t="s">
        <v>539</v>
      </c>
      <c r="G494" s="30" t="s">
        <v>21</v>
      </c>
      <c r="H494" s="30" t="s">
        <v>21</v>
      </c>
      <c r="I494" s="31"/>
      <c r="J494" s="23" t="str">
        <f> "[Personid: "&amp; VLOOKUP(A494,person_identifiers!A:B,2,FALSE) &amp; "]"</f>
        <v>[Personid: ]</v>
      </c>
      <c r="K494" s="26"/>
    </row>
    <row r="495" ht="15.75" customHeight="1">
      <c r="A495" s="20" t="s">
        <v>541</v>
      </c>
      <c r="B495" s="25"/>
      <c r="C495" s="14" t="s">
        <v>18</v>
      </c>
      <c r="D495" s="21" t="s">
        <v>19</v>
      </c>
      <c r="E495" s="21" t="s">
        <v>20</v>
      </c>
      <c r="F495" s="30" t="s">
        <v>541</v>
      </c>
      <c r="G495" s="30" t="s">
        <v>206</v>
      </c>
      <c r="H495" s="30" t="s">
        <v>542</v>
      </c>
      <c r="I495" s="31"/>
      <c r="J495" s="28" t="str">
        <f>lifetime_note!$A$1 &amp; "[Personid: "&amp; VLOOKUP(A495,person_identifiers!A:B,2,FALSE) &amp; "]"</f>
        <v>Date range = lifetime of collector. [Personid: https://www.wikidata.org/wiki/Q115605006]</v>
      </c>
      <c r="K495" s="19"/>
    </row>
    <row r="496" ht="15.75" customHeight="1">
      <c r="A496" s="24" t="s">
        <v>541</v>
      </c>
      <c r="B496" s="25" t="s">
        <v>23</v>
      </c>
      <c r="C496" s="25" t="s">
        <v>18</v>
      </c>
      <c r="D496" s="26" t="s">
        <v>19</v>
      </c>
      <c r="E496" s="26" t="s">
        <v>20</v>
      </c>
      <c r="F496" s="29" t="s">
        <v>541</v>
      </c>
      <c r="G496" s="30" t="s">
        <v>21</v>
      </c>
      <c r="H496" s="30" t="s">
        <v>21</v>
      </c>
      <c r="I496" s="31"/>
      <c r="J496" s="23" t="str">
        <f> "[Personid: "&amp; VLOOKUP(A496,person_identifiers!A:B,2,FALSE) &amp; "]"</f>
        <v>[Personid: https://www.wikidata.org/wiki/Q115605006]</v>
      </c>
      <c r="K496" s="26"/>
    </row>
    <row r="497" ht="15.75" customHeight="1">
      <c r="A497" s="20" t="s">
        <v>543</v>
      </c>
      <c r="B497" s="14" t="s">
        <v>18</v>
      </c>
      <c r="C497" s="14" t="s">
        <v>18</v>
      </c>
      <c r="D497" s="21" t="s">
        <v>19</v>
      </c>
      <c r="E497" s="21" t="s">
        <v>20</v>
      </c>
      <c r="F497" s="30" t="s">
        <v>543</v>
      </c>
      <c r="G497" s="30" t="s">
        <v>21</v>
      </c>
      <c r="H497" s="30" t="s">
        <v>21</v>
      </c>
      <c r="I497" s="31"/>
      <c r="J497" s="23" t="str">
        <f> "[Personid: "&amp; VLOOKUP(A497,person_identifiers!A:B,2,FALSE) &amp; "]"</f>
        <v>[Personid: ]</v>
      </c>
      <c r="K497" s="19"/>
    </row>
    <row r="498" ht="15.75" customHeight="1">
      <c r="A498" s="20" t="s">
        <v>544</v>
      </c>
      <c r="B498" s="14" t="s">
        <v>18</v>
      </c>
      <c r="C498" s="14" t="s">
        <v>18</v>
      </c>
      <c r="D498" s="21" t="s">
        <v>19</v>
      </c>
      <c r="E498" s="21" t="s">
        <v>20</v>
      </c>
      <c r="F498" s="30" t="s">
        <v>544</v>
      </c>
      <c r="G498" s="30" t="s">
        <v>21</v>
      </c>
      <c r="H498" s="30" t="s">
        <v>21</v>
      </c>
      <c r="I498" s="31"/>
      <c r="J498" s="23" t="str">
        <f> "[Personid: "&amp; VLOOKUP(A498,person_identifiers!A:B,2,FALSE) &amp; "]"</f>
        <v>[Personid: ]</v>
      </c>
      <c r="K498" s="19"/>
    </row>
    <row r="499" ht="15.75" customHeight="1">
      <c r="A499" s="20" t="s">
        <v>545</v>
      </c>
      <c r="B499" s="25"/>
      <c r="C499" s="14" t="s">
        <v>18</v>
      </c>
      <c r="D499" s="21" t="s">
        <v>19</v>
      </c>
      <c r="E499" s="21" t="s">
        <v>20</v>
      </c>
      <c r="F499" s="30" t="s">
        <v>545</v>
      </c>
      <c r="G499" s="30" t="s">
        <v>59</v>
      </c>
      <c r="H499" s="30" t="s">
        <v>467</v>
      </c>
      <c r="I499" s="31"/>
      <c r="J499" s="28" t="str">
        <f>lifetime_note!$A$1 &amp; "[Personid: "&amp; VLOOKUP(A499,person_identifiers!A:B,2,FALSE) &amp; "]"</f>
        <v>Date range = lifetime of collector. [Personid: ]</v>
      </c>
      <c r="K499" s="19"/>
    </row>
    <row r="500" ht="15.75" customHeight="1">
      <c r="A500" s="24" t="s">
        <v>545</v>
      </c>
      <c r="B500" s="25" t="s">
        <v>23</v>
      </c>
      <c r="C500" s="25" t="s">
        <v>18</v>
      </c>
      <c r="D500" s="26" t="s">
        <v>19</v>
      </c>
      <c r="E500" s="26" t="s">
        <v>20</v>
      </c>
      <c r="F500" s="29" t="s">
        <v>545</v>
      </c>
      <c r="G500" s="30" t="s">
        <v>21</v>
      </c>
      <c r="H500" s="30" t="s">
        <v>21</v>
      </c>
      <c r="I500" s="31"/>
      <c r="J500" s="23" t="str">
        <f> "[Personid: "&amp; VLOOKUP(A500,person_identifiers!A:B,2,FALSE) &amp; "]"</f>
        <v>[Personid: ]</v>
      </c>
      <c r="K500" s="26"/>
    </row>
    <row r="501" ht="15.75" customHeight="1">
      <c r="A501" s="20" t="s">
        <v>546</v>
      </c>
      <c r="B501" s="14" t="s">
        <v>18</v>
      </c>
      <c r="C501" s="14" t="s">
        <v>18</v>
      </c>
      <c r="D501" s="21" t="s">
        <v>19</v>
      </c>
      <c r="E501" s="21" t="s">
        <v>20</v>
      </c>
      <c r="F501" s="30" t="s">
        <v>546</v>
      </c>
      <c r="G501" s="30" t="s">
        <v>21</v>
      </c>
      <c r="H501" s="30" t="s">
        <v>21</v>
      </c>
      <c r="I501" s="31"/>
      <c r="J501" s="23" t="str">
        <f> "[Personid: "&amp; VLOOKUP(A501,person_identifiers!A:B,2,FALSE) &amp; "]"</f>
        <v>[Personid: ]</v>
      </c>
      <c r="K501" s="19"/>
    </row>
    <row r="502" ht="15.75" customHeight="1">
      <c r="A502" s="20" t="s">
        <v>547</v>
      </c>
      <c r="B502" s="25"/>
      <c r="C502" s="14" t="s">
        <v>18</v>
      </c>
      <c r="D502" s="21" t="s">
        <v>19</v>
      </c>
      <c r="E502" s="21" t="s">
        <v>20</v>
      </c>
      <c r="F502" s="30" t="s">
        <v>547</v>
      </c>
      <c r="G502" s="30" t="s">
        <v>312</v>
      </c>
      <c r="H502" s="30" t="s">
        <v>217</v>
      </c>
      <c r="I502" s="31"/>
      <c r="J502" s="28" t="str">
        <f>lifetime_note!$A$1 &amp; "[Personid: "&amp; VLOOKUP(A502,person_identifiers!A:B,2,FALSE) &amp; "]"</f>
        <v>Date range = lifetime of collector. [Personid: https://www.wikidata.org/wiki/Q115605079]</v>
      </c>
      <c r="K502" s="19"/>
    </row>
    <row r="503" ht="15.75" customHeight="1">
      <c r="A503" s="24" t="s">
        <v>547</v>
      </c>
      <c r="B503" s="25" t="s">
        <v>23</v>
      </c>
      <c r="C503" s="25" t="s">
        <v>18</v>
      </c>
      <c r="D503" s="26" t="s">
        <v>19</v>
      </c>
      <c r="E503" s="26" t="s">
        <v>20</v>
      </c>
      <c r="F503" s="29" t="s">
        <v>547</v>
      </c>
      <c r="G503" s="30" t="s">
        <v>21</v>
      </c>
      <c r="H503" s="30" t="s">
        <v>21</v>
      </c>
      <c r="I503" s="31"/>
      <c r="J503" s="23" t="str">
        <f> "[Personid: "&amp; VLOOKUP(A503,person_identifiers!A:B,2,FALSE) &amp; "]"</f>
        <v>[Personid: https://www.wikidata.org/wiki/Q115605079]</v>
      </c>
      <c r="K503" s="26"/>
    </row>
    <row r="504" ht="15.75" customHeight="1">
      <c r="A504" s="20" t="s">
        <v>548</v>
      </c>
      <c r="B504" s="25"/>
      <c r="C504" s="14" t="s">
        <v>18</v>
      </c>
      <c r="D504" s="21" t="s">
        <v>19</v>
      </c>
      <c r="E504" s="21" t="s">
        <v>20</v>
      </c>
      <c r="F504" s="30" t="s">
        <v>548</v>
      </c>
      <c r="G504" s="30" t="s">
        <v>549</v>
      </c>
      <c r="H504" s="30" t="s">
        <v>415</v>
      </c>
      <c r="I504" s="31"/>
      <c r="J504" s="28" t="str">
        <f>lifetime_note!$A$1 &amp; "[Personid: "&amp; VLOOKUP(A504,person_identifiers!A:B,2,FALSE) &amp; "]"</f>
        <v>Date range = lifetime of collector. [Personid: https://www.wikidata.org/wiki/Q6148647]</v>
      </c>
      <c r="K504" s="19"/>
    </row>
    <row r="505" ht="15.75" customHeight="1">
      <c r="A505" s="24" t="s">
        <v>548</v>
      </c>
      <c r="B505" s="25" t="s">
        <v>23</v>
      </c>
      <c r="C505" s="25" t="s">
        <v>18</v>
      </c>
      <c r="D505" s="26" t="s">
        <v>19</v>
      </c>
      <c r="E505" s="26" t="s">
        <v>20</v>
      </c>
      <c r="F505" s="29" t="s">
        <v>548</v>
      </c>
      <c r="G505" s="30" t="s">
        <v>21</v>
      </c>
      <c r="H505" s="30" t="s">
        <v>21</v>
      </c>
      <c r="I505" s="31"/>
      <c r="J505" s="23" t="str">
        <f> "[Personid: "&amp; VLOOKUP(A505,person_identifiers!A:B,2,FALSE) &amp; "]"</f>
        <v>[Personid: https://www.wikidata.org/wiki/Q6148647]</v>
      </c>
      <c r="K505" s="26"/>
    </row>
    <row r="506" ht="15.75" customHeight="1">
      <c r="A506" s="20" t="s">
        <v>550</v>
      </c>
      <c r="B506" s="14" t="s">
        <v>18</v>
      </c>
      <c r="C506" s="14" t="s">
        <v>18</v>
      </c>
      <c r="D506" s="21" t="s">
        <v>19</v>
      </c>
      <c r="E506" s="21" t="s">
        <v>20</v>
      </c>
      <c r="F506" s="30" t="s">
        <v>550</v>
      </c>
      <c r="G506" s="30" t="s">
        <v>21</v>
      </c>
      <c r="H506" s="30" t="s">
        <v>21</v>
      </c>
      <c r="I506" s="31"/>
      <c r="J506" s="23" t="str">
        <f> "[Personid: "&amp; VLOOKUP(A506,person_identifiers!A:B,2,FALSE) &amp; "]"</f>
        <v>[Personid: ]</v>
      </c>
      <c r="K506" s="19"/>
    </row>
    <row r="507" ht="15.75" customHeight="1">
      <c r="A507" s="20" t="s">
        <v>551</v>
      </c>
      <c r="B507" s="25"/>
      <c r="C507" s="14" t="s">
        <v>18</v>
      </c>
      <c r="D507" s="21" t="s">
        <v>19</v>
      </c>
      <c r="E507" s="21" t="s">
        <v>20</v>
      </c>
      <c r="F507" s="30" t="s">
        <v>551</v>
      </c>
      <c r="G507" s="30" t="s">
        <v>171</v>
      </c>
      <c r="H507" s="30" t="s">
        <v>147</v>
      </c>
      <c r="I507" s="31"/>
      <c r="J507" s="28" t="str">
        <f>lifetime_note!$A$1 &amp; "[Personid: "&amp; VLOOKUP(A507,person_identifiers!A:B,2,FALSE) &amp; "]"</f>
        <v>Date range = lifetime of collector. [Personid: https://www.wikidata.org/wiki/Q3127253]</v>
      </c>
      <c r="K507" s="19"/>
    </row>
    <row r="508" ht="15.75" customHeight="1">
      <c r="A508" s="24" t="s">
        <v>551</v>
      </c>
      <c r="B508" s="25" t="s">
        <v>23</v>
      </c>
      <c r="C508" s="25" t="s">
        <v>18</v>
      </c>
      <c r="D508" s="26" t="s">
        <v>19</v>
      </c>
      <c r="E508" s="26" t="s">
        <v>20</v>
      </c>
      <c r="F508" s="29" t="s">
        <v>551</v>
      </c>
      <c r="G508" s="30" t="s">
        <v>21</v>
      </c>
      <c r="H508" s="30" t="s">
        <v>21</v>
      </c>
      <c r="I508" s="31"/>
      <c r="J508" s="23" t="str">
        <f> "[Personid: "&amp; VLOOKUP(A508,person_identifiers!A:B,2,FALSE) &amp; "]"</f>
        <v>[Personid: https://www.wikidata.org/wiki/Q3127253]</v>
      </c>
      <c r="K508" s="26"/>
    </row>
    <row r="509" ht="15.75" customHeight="1">
      <c r="A509" s="25" t="s">
        <v>552</v>
      </c>
      <c r="B509" s="25"/>
      <c r="C509" s="25" t="s">
        <v>18</v>
      </c>
      <c r="D509" s="21" t="s">
        <v>19</v>
      </c>
      <c r="E509" s="21" t="s">
        <v>20</v>
      </c>
      <c r="F509" s="31" t="s">
        <v>552</v>
      </c>
      <c r="G509" s="39" t="s">
        <v>104</v>
      </c>
      <c r="H509" s="39" t="s">
        <v>553</v>
      </c>
      <c r="I509" s="31"/>
      <c r="J509" s="28" t="str">
        <f>lifetime_note!$A$1 &amp; "[Personid: "&amp; VLOOKUP(A509,person_identifiers!A:B,2,FALSE) &amp; "]"</f>
        <v>Date range = lifetime of collector. [Personid: https://www.wikidata.org/wiki/Q11864145]</v>
      </c>
      <c r="K509" s="19"/>
    </row>
    <row r="510" ht="15.75" customHeight="1">
      <c r="A510" s="25" t="s">
        <v>552</v>
      </c>
      <c r="B510" s="25" t="s">
        <v>23</v>
      </c>
      <c r="C510" s="25" t="s">
        <v>18</v>
      </c>
      <c r="D510" s="21" t="s">
        <v>19</v>
      </c>
      <c r="E510" s="21" t="s">
        <v>20</v>
      </c>
      <c r="F510" s="31" t="s">
        <v>552</v>
      </c>
      <c r="G510" s="31" t="s">
        <v>21</v>
      </c>
      <c r="H510" s="31" t="s">
        <v>21</v>
      </c>
      <c r="I510" s="31"/>
      <c r="J510" s="23" t="str">
        <f> "[Personid: "&amp; VLOOKUP(A510,person_identifiers!A:B,2,FALSE) &amp; "]"</f>
        <v>[Personid: https://www.wikidata.org/wiki/Q11864145]</v>
      </c>
      <c r="K510" s="19"/>
    </row>
    <row r="511" ht="15.75" customHeight="1">
      <c r="A511" s="20" t="s">
        <v>554</v>
      </c>
      <c r="B511" s="14" t="s">
        <v>18</v>
      </c>
      <c r="C511" s="14" t="s">
        <v>18</v>
      </c>
      <c r="D511" s="21" t="s">
        <v>19</v>
      </c>
      <c r="E511" s="21" t="s">
        <v>20</v>
      </c>
      <c r="F511" s="30" t="s">
        <v>554</v>
      </c>
      <c r="G511" s="30" t="s">
        <v>21</v>
      </c>
      <c r="H511" s="30" t="s">
        <v>21</v>
      </c>
      <c r="I511" s="31"/>
      <c r="J511" s="23" t="str">
        <f> "[Personid: "&amp; VLOOKUP(A511,person_identifiers!A:B,2,FALSE) &amp; "]"</f>
        <v>[Personid: ]</v>
      </c>
      <c r="K511" s="19"/>
    </row>
    <row r="512" ht="15.75" customHeight="1">
      <c r="A512" s="41" t="s">
        <v>555</v>
      </c>
      <c r="B512" s="25"/>
      <c r="C512" s="25" t="s">
        <v>18</v>
      </c>
      <c r="D512" s="21" t="s">
        <v>19</v>
      </c>
      <c r="E512" s="21" t="s">
        <v>20</v>
      </c>
      <c r="F512" s="42" t="s">
        <v>555</v>
      </c>
      <c r="G512" s="39" t="s">
        <v>206</v>
      </c>
      <c r="H512" s="39" t="s">
        <v>381</v>
      </c>
      <c r="I512" s="31"/>
      <c r="J512" s="28" t="str">
        <f>lifetime_note!$A$1 &amp; "[Personid: "&amp; VLOOKUP(A512,person_identifiers!A:B,2,FALSE) &amp; "]"</f>
        <v>Date range = lifetime of collector. [Personid: https://www.wikidata.org/wiki/Q87191969]</v>
      </c>
      <c r="K512" s="19"/>
    </row>
    <row r="513" ht="15.75" customHeight="1">
      <c r="A513" s="41" t="s">
        <v>555</v>
      </c>
      <c r="B513" s="25" t="s">
        <v>23</v>
      </c>
      <c r="C513" s="25" t="s">
        <v>18</v>
      </c>
      <c r="D513" s="21" t="s">
        <v>19</v>
      </c>
      <c r="E513" s="21" t="s">
        <v>20</v>
      </c>
      <c r="F513" s="42" t="s">
        <v>555</v>
      </c>
      <c r="G513" s="31" t="s">
        <v>21</v>
      </c>
      <c r="H513" s="31" t="s">
        <v>21</v>
      </c>
      <c r="I513" s="31"/>
      <c r="J513" s="23" t="str">
        <f> "[Personid: "&amp; VLOOKUP(A513,person_identifiers!A:B,2,FALSE) &amp; "]"</f>
        <v>[Personid: https://www.wikidata.org/wiki/Q87191969]</v>
      </c>
      <c r="K513" s="19"/>
    </row>
    <row r="514" ht="15.75" customHeight="1">
      <c r="A514" s="20" t="s">
        <v>556</v>
      </c>
      <c r="B514" s="25"/>
      <c r="C514" s="14" t="s">
        <v>18</v>
      </c>
      <c r="D514" s="21" t="s">
        <v>19</v>
      </c>
      <c r="E514" s="21" t="s">
        <v>20</v>
      </c>
      <c r="F514" s="30" t="s">
        <v>556</v>
      </c>
      <c r="G514" s="30" t="s">
        <v>53</v>
      </c>
      <c r="H514" s="30" t="s">
        <v>178</v>
      </c>
      <c r="I514" s="31"/>
      <c r="J514" s="28" t="str">
        <f>lifetime_note!$A$1 &amp; "[Personid: "&amp; VLOOKUP(A514,person_identifiers!A:B,2,FALSE) &amp; "]"</f>
        <v>Date range = lifetime of collector. [Personid: https://www.wikidata.org/wiki/Q115605110]</v>
      </c>
      <c r="K514" s="19"/>
    </row>
    <row r="515" ht="15.75" customHeight="1">
      <c r="A515" s="24" t="s">
        <v>556</v>
      </c>
      <c r="B515" s="25" t="s">
        <v>23</v>
      </c>
      <c r="C515" s="25" t="s">
        <v>18</v>
      </c>
      <c r="D515" s="26" t="s">
        <v>19</v>
      </c>
      <c r="E515" s="26" t="s">
        <v>20</v>
      </c>
      <c r="F515" s="29" t="s">
        <v>556</v>
      </c>
      <c r="G515" s="30" t="s">
        <v>21</v>
      </c>
      <c r="H515" s="30" t="s">
        <v>21</v>
      </c>
      <c r="I515" s="31"/>
      <c r="J515" s="23" t="str">
        <f> "[Personid: "&amp; VLOOKUP(A515,person_identifiers!A:B,2,FALSE) &amp; "]"</f>
        <v>[Personid: https://www.wikidata.org/wiki/Q115605110]</v>
      </c>
      <c r="K515" s="26"/>
    </row>
    <row r="516" ht="15.75" customHeight="1">
      <c r="A516" s="20" t="s">
        <v>557</v>
      </c>
      <c r="B516" s="14" t="s">
        <v>18</v>
      </c>
      <c r="C516" s="14" t="s">
        <v>18</v>
      </c>
      <c r="D516" s="21" t="s">
        <v>19</v>
      </c>
      <c r="E516" s="21" t="s">
        <v>20</v>
      </c>
      <c r="F516" s="30" t="s">
        <v>557</v>
      </c>
      <c r="G516" s="30" t="s">
        <v>21</v>
      </c>
      <c r="H516" s="30" t="s">
        <v>21</v>
      </c>
      <c r="I516" s="31"/>
      <c r="J516" s="23" t="str">
        <f> "[Personid: "&amp; VLOOKUP(A516,person_identifiers!A:B,2,FALSE) &amp; "]"</f>
        <v>[Personid: https://www.wikidata.org/wiki/Q115605143]</v>
      </c>
      <c r="K516" s="19"/>
    </row>
    <row r="517" ht="15.75" customHeight="1">
      <c r="A517" s="20" t="s">
        <v>558</v>
      </c>
      <c r="B517" s="25"/>
      <c r="C517" s="14" t="s">
        <v>18</v>
      </c>
      <c r="D517" s="21" t="s">
        <v>19</v>
      </c>
      <c r="E517" s="21" t="s">
        <v>20</v>
      </c>
      <c r="F517" s="30" t="s">
        <v>558</v>
      </c>
      <c r="G517" s="30" t="s">
        <v>264</v>
      </c>
      <c r="H517" s="30" t="s">
        <v>87</v>
      </c>
      <c r="I517" s="31"/>
      <c r="J517" s="28" t="str">
        <f>lifetime_note!$A$1 &amp; "[Personid: "&amp; VLOOKUP(A517,person_identifiers!A:B,2,FALSE) &amp; "]"</f>
        <v>Date range = lifetime of collector. [Personid: https://www.wikidata.org/wiki/Q115605174]</v>
      </c>
      <c r="K517" s="19"/>
    </row>
    <row r="518" ht="15.75" customHeight="1">
      <c r="A518" s="24" t="s">
        <v>558</v>
      </c>
      <c r="B518" s="25" t="s">
        <v>23</v>
      </c>
      <c r="C518" s="25" t="s">
        <v>18</v>
      </c>
      <c r="D518" s="26" t="s">
        <v>19</v>
      </c>
      <c r="E518" s="26" t="s">
        <v>20</v>
      </c>
      <c r="F518" s="29" t="s">
        <v>558</v>
      </c>
      <c r="G518" s="30" t="s">
        <v>21</v>
      </c>
      <c r="H518" s="30" t="s">
        <v>21</v>
      </c>
      <c r="I518" s="31"/>
      <c r="J518" s="23" t="str">
        <f> "[Personid: "&amp; VLOOKUP(A518,person_identifiers!A:B,2,FALSE) &amp; "]"</f>
        <v>[Personid: https://www.wikidata.org/wiki/Q115605174]</v>
      </c>
      <c r="K518" s="26"/>
    </row>
    <row r="519" ht="15.75" customHeight="1">
      <c r="A519" s="20" t="s">
        <v>559</v>
      </c>
      <c r="B519" s="25"/>
      <c r="C519" s="14" t="s">
        <v>18</v>
      </c>
      <c r="D519" s="21" t="s">
        <v>19</v>
      </c>
      <c r="E519" s="21" t="s">
        <v>20</v>
      </c>
      <c r="F519" s="30" t="s">
        <v>559</v>
      </c>
      <c r="G519" s="30" t="s">
        <v>549</v>
      </c>
      <c r="H519" s="30" t="s">
        <v>111</v>
      </c>
      <c r="I519" s="31"/>
      <c r="J519" s="28" t="str">
        <f>lifetime_note!$A$1 &amp; "[Personid: "&amp; VLOOKUP(A519,person_identifiers!A:B,2,FALSE) &amp; "]"</f>
        <v>Date range = lifetime of collector. [Personid: https://www.wikidata.org/wiki/Q115605509]</v>
      </c>
      <c r="K519" s="19"/>
    </row>
    <row r="520" ht="15.75" customHeight="1">
      <c r="A520" s="24" t="s">
        <v>559</v>
      </c>
      <c r="B520" s="25" t="s">
        <v>23</v>
      </c>
      <c r="C520" s="25" t="s">
        <v>18</v>
      </c>
      <c r="D520" s="26" t="s">
        <v>19</v>
      </c>
      <c r="E520" s="26" t="s">
        <v>20</v>
      </c>
      <c r="F520" s="29" t="s">
        <v>559</v>
      </c>
      <c r="G520" s="30" t="s">
        <v>21</v>
      </c>
      <c r="H520" s="30" t="s">
        <v>21</v>
      </c>
      <c r="I520" s="31"/>
      <c r="J520" s="23" t="str">
        <f> "[Personid: "&amp; VLOOKUP(A520,person_identifiers!A:B,2,FALSE) &amp; "]"</f>
        <v>[Personid: https://www.wikidata.org/wiki/Q115605509]</v>
      </c>
      <c r="K520" s="26"/>
    </row>
    <row r="521" ht="15.75" customHeight="1">
      <c r="A521" s="20" t="s">
        <v>560</v>
      </c>
      <c r="B521" s="14" t="s">
        <v>18</v>
      </c>
      <c r="C521" s="14" t="s">
        <v>18</v>
      </c>
      <c r="D521" s="21" t="s">
        <v>19</v>
      </c>
      <c r="E521" s="21" t="s">
        <v>20</v>
      </c>
      <c r="F521" s="30" t="s">
        <v>560</v>
      </c>
      <c r="G521" s="30" t="s">
        <v>21</v>
      </c>
      <c r="H521" s="30" t="s">
        <v>21</v>
      </c>
      <c r="I521" s="31"/>
      <c r="J521" s="23" t="str">
        <f> "[Personid: "&amp; VLOOKUP(A521,person_identifiers!A:B,2,FALSE) &amp; "]"</f>
        <v>[Personid: ]</v>
      </c>
      <c r="K521" s="19"/>
    </row>
    <row r="522" ht="15.75" customHeight="1">
      <c r="A522" s="20" t="s">
        <v>561</v>
      </c>
      <c r="B522" s="14" t="s">
        <v>18</v>
      </c>
      <c r="C522" s="14" t="s">
        <v>18</v>
      </c>
      <c r="D522" s="21" t="s">
        <v>19</v>
      </c>
      <c r="E522" s="21" t="s">
        <v>20</v>
      </c>
      <c r="F522" s="30" t="s">
        <v>561</v>
      </c>
      <c r="G522" s="30" t="s">
        <v>21</v>
      </c>
      <c r="H522" s="30" t="s">
        <v>21</v>
      </c>
      <c r="I522" s="31"/>
      <c r="J522" s="23" t="str">
        <f> "[Personid: "&amp; VLOOKUP(A522,person_identifiers!A:B,2,FALSE) &amp; "]"</f>
        <v>[Personid: ]</v>
      </c>
      <c r="K522" s="19"/>
    </row>
    <row r="523" ht="15.75" customHeight="1">
      <c r="A523" s="20" t="s">
        <v>562</v>
      </c>
      <c r="B523" s="25"/>
      <c r="C523" s="14" t="s">
        <v>18</v>
      </c>
      <c r="D523" s="21" t="s">
        <v>19</v>
      </c>
      <c r="E523" s="21" t="s">
        <v>20</v>
      </c>
      <c r="F523" s="30" t="s">
        <v>562</v>
      </c>
      <c r="G523" s="30" t="s">
        <v>309</v>
      </c>
      <c r="H523" s="30" t="s">
        <v>125</v>
      </c>
      <c r="I523" s="31"/>
      <c r="J523" s="28" t="str">
        <f>lifetime_note!$A$1 &amp; "[Personid: "&amp; VLOOKUP(A523,person_identifiers!A:B,2,FALSE) &amp; "]"</f>
        <v>Date range = lifetime of collector. [Personid: https://www.wikidata.org/wiki/Q115605234]</v>
      </c>
      <c r="K523" s="19"/>
    </row>
    <row r="524" ht="15.75" customHeight="1">
      <c r="A524" s="24" t="s">
        <v>562</v>
      </c>
      <c r="B524" s="25" t="s">
        <v>23</v>
      </c>
      <c r="C524" s="25" t="s">
        <v>18</v>
      </c>
      <c r="D524" s="26" t="s">
        <v>19</v>
      </c>
      <c r="E524" s="26" t="s">
        <v>20</v>
      </c>
      <c r="F524" s="29" t="s">
        <v>562</v>
      </c>
      <c r="G524" s="30" t="s">
        <v>21</v>
      </c>
      <c r="H524" s="30" t="s">
        <v>21</v>
      </c>
      <c r="I524" s="31"/>
      <c r="J524" s="23" t="str">
        <f> "[Personid: "&amp; VLOOKUP(A524,person_identifiers!A:B,2,FALSE) &amp; "]"</f>
        <v>[Personid: https://www.wikidata.org/wiki/Q115605234]</v>
      </c>
      <c r="K524" s="26"/>
    </row>
    <row r="525" ht="15.75" customHeight="1">
      <c r="A525" s="20" t="s">
        <v>563</v>
      </c>
      <c r="B525" s="25"/>
      <c r="C525" s="14" t="s">
        <v>18</v>
      </c>
      <c r="D525" s="21" t="s">
        <v>19</v>
      </c>
      <c r="E525" s="21" t="s">
        <v>20</v>
      </c>
      <c r="F525" s="30" t="s">
        <v>563</v>
      </c>
      <c r="G525" s="30" t="s">
        <v>421</v>
      </c>
      <c r="H525" s="30" t="s">
        <v>145</v>
      </c>
      <c r="I525" s="31"/>
      <c r="J525" s="28" t="str">
        <f>lifetime_note!$A$1 &amp; "[Personid: "&amp; VLOOKUP(A525,person_identifiers!A:B,2,FALSE) &amp; "]"</f>
        <v>Date range = lifetime of collector. [Personid: ]</v>
      </c>
      <c r="K525" s="19"/>
    </row>
    <row r="526" ht="15.75" customHeight="1">
      <c r="A526" s="24" t="s">
        <v>563</v>
      </c>
      <c r="B526" s="25" t="s">
        <v>23</v>
      </c>
      <c r="C526" s="25" t="s">
        <v>18</v>
      </c>
      <c r="D526" s="26" t="s">
        <v>19</v>
      </c>
      <c r="E526" s="26" t="s">
        <v>20</v>
      </c>
      <c r="F526" s="29" t="s">
        <v>563</v>
      </c>
      <c r="G526" s="30" t="s">
        <v>21</v>
      </c>
      <c r="H526" s="30" t="s">
        <v>21</v>
      </c>
      <c r="I526" s="31"/>
      <c r="J526" s="23" t="str">
        <f> "[Personid: "&amp; VLOOKUP(A526,person_identifiers!A:B,2,FALSE) &amp; "]"</f>
        <v>[Personid: ]</v>
      </c>
      <c r="K526" s="26"/>
    </row>
    <row r="527" ht="15.75" customHeight="1">
      <c r="A527" s="20" t="s">
        <v>564</v>
      </c>
      <c r="B527" s="14" t="s">
        <v>18</v>
      </c>
      <c r="C527" s="14" t="s">
        <v>18</v>
      </c>
      <c r="D527" s="21" t="s">
        <v>19</v>
      </c>
      <c r="E527" s="21" t="s">
        <v>20</v>
      </c>
      <c r="F527" s="30" t="s">
        <v>564</v>
      </c>
      <c r="G527" s="30" t="s">
        <v>21</v>
      </c>
      <c r="H527" s="30" t="s">
        <v>21</v>
      </c>
      <c r="I527" s="31"/>
      <c r="J527" s="23" t="str">
        <f> "[Personid: "&amp; VLOOKUP(A527,person_identifiers!A:B,2,FALSE) &amp; "]"</f>
        <v>[Personid: ]</v>
      </c>
      <c r="K527" s="19"/>
    </row>
    <row r="528" ht="15.75" customHeight="1">
      <c r="A528" s="20" t="s">
        <v>565</v>
      </c>
      <c r="B528" s="14" t="s">
        <v>18</v>
      </c>
      <c r="C528" s="14" t="s">
        <v>18</v>
      </c>
      <c r="D528" s="21" t="s">
        <v>19</v>
      </c>
      <c r="E528" s="21" t="s">
        <v>20</v>
      </c>
      <c r="F528" s="30" t="s">
        <v>565</v>
      </c>
      <c r="G528" s="30" t="s">
        <v>21</v>
      </c>
      <c r="H528" s="30" t="s">
        <v>21</v>
      </c>
      <c r="I528" s="31"/>
      <c r="J528" s="23" t="str">
        <f> "[Personid: "&amp; VLOOKUP(A528,person_identifiers!A:B,2,FALSE) &amp; "]"</f>
        <v>[Personid: ]</v>
      </c>
      <c r="K528" s="19"/>
    </row>
    <row r="529" ht="15.75" customHeight="1">
      <c r="A529" s="20" t="s">
        <v>566</v>
      </c>
      <c r="B529" s="14" t="s">
        <v>18</v>
      </c>
      <c r="C529" s="14" t="s">
        <v>18</v>
      </c>
      <c r="D529" s="21" t="s">
        <v>19</v>
      </c>
      <c r="E529" s="21" t="s">
        <v>20</v>
      </c>
      <c r="F529" s="30" t="s">
        <v>566</v>
      </c>
      <c r="G529" s="30" t="s">
        <v>21</v>
      </c>
      <c r="H529" s="30" t="s">
        <v>21</v>
      </c>
      <c r="I529" s="31"/>
      <c r="J529" s="23" t="str">
        <f> "[Personid: "&amp; VLOOKUP(A529,person_identifiers!A:B,2,FALSE) &amp; "]"</f>
        <v>[Personid: ]</v>
      </c>
      <c r="K529" s="19"/>
    </row>
    <row r="530" ht="15.75" customHeight="1">
      <c r="A530" s="20" t="s">
        <v>567</v>
      </c>
      <c r="B530" s="25"/>
      <c r="C530" s="14" t="s">
        <v>18</v>
      </c>
      <c r="D530" s="21" t="s">
        <v>19</v>
      </c>
      <c r="E530" s="21" t="s">
        <v>20</v>
      </c>
      <c r="F530" s="30" t="s">
        <v>567</v>
      </c>
      <c r="G530" s="30" t="s">
        <v>348</v>
      </c>
      <c r="H530" s="30" t="s">
        <v>147</v>
      </c>
      <c r="I530" s="31"/>
      <c r="J530" s="28" t="str">
        <f>lifetime_note!$A$1 &amp; "[Personid: "&amp; VLOOKUP(A530,person_identifiers!A:B,2,FALSE) &amp; "]"</f>
        <v>Date range = lifetime of collector. [Personid: https://www.wikidata.org/wiki/Q115605265]</v>
      </c>
      <c r="K530" s="19"/>
    </row>
    <row r="531" ht="15.75" customHeight="1">
      <c r="A531" s="24" t="s">
        <v>567</v>
      </c>
      <c r="B531" s="25" t="s">
        <v>23</v>
      </c>
      <c r="C531" s="25" t="s">
        <v>18</v>
      </c>
      <c r="D531" s="26" t="s">
        <v>19</v>
      </c>
      <c r="E531" s="26" t="s">
        <v>20</v>
      </c>
      <c r="F531" s="29" t="s">
        <v>567</v>
      </c>
      <c r="G531" s="30" t="s">
        <v>21</v>
      </c>
      <c r="H531" s="30" t="s">
        <v>21</v>
      </c>
      <c r="I531" s="31"/>
      <c r="J531" s="23" t="str">
        <f> "[Personid: "&amp; VLOOKUP(A531,person_identifiers!A:B,2,FALSE) &amp; "]"</f>
        <v>[Personid: https://www.wikidata.org/wiki/Q115605265]</v>
      </c>
      <c r="K531" s="26"/>
    </row>
    <row r="532" ht="15.75" customHeight="1">
      <c r="A532" s="20" t="s">
        <v>568</v>
      </c>
      <c r="B532" s="25"/>
      <c r="C532" s="14" t="s">
        <v>18</v>
      </c>
      <c r="D532" s="21" t="s">
        <v>19</v>
      </c>
      <c r="E532" s="21" t="s">
        <v>20</v>
      </c>
      <c r="F532" s="30" t="s">
        <v>568</v>
      </c>
      <c r="G532" s="30" t="s">
        <v>325</v>
      </c>
      <c r="H532" s="30" t="s">
        <v>69</v>
      </c>
      <c r="I532" s="31"/>
      <c r="J532" s="28" t="str">
        <f>lifetime_note!$A$1 &amp; "[Personid: "&amp; VLOOKUP(A532,person_identifiers!A:B,2,FALSE) &amp; "]"</f>
        <v>Date range = lifetime of collector. [Personid: https://www.wikidata.org/wiki/Q115605288]</v>
      </c>
      <c r="K532" s="19"/>
    </row>
    <row r="533" ht="15.75" customHeight="1">
      <c r="A533" s="24" t="s">
        <v>568</v>
      </c>
      <c r="B533" s="25" t="s">
        <v>23</v>
      </c>
      <c r="C533" s="25" t="s">
        <v>18</v>
      </c>
      <c r="D533" s="26" t="s">
        <v>19</v>
      </c>
      <c r="E533" s="26" t="s">
        <v>20</v>
      </c>
      <c r="F533" s="29" t="s">
        <v>568</v>
      </c>
      <c r="G533" s="30" t="s">
        <v>21</v>
      </c>
      <c r="H533" s="30" t="s">
        <v>21</v>
      </c>
      <c r="I533" s="31"/>
      <c r="J533" s="23" t="str">
        <f> "[Personid: "&amp; VLOOKUP(A533,person_identifiers!A:B,2,FALSE) &amp; "]"</f>
        <v>[Personid: https://www.wikidata.org/wiki/Q115605288]</v>
      </c>
      <c r="K533" s="26"/>
    </row>
    <row r="534" ht="15.75" customHeight="1">
      <c r="A534" s="20" t="s">
        <v>569</v>
      </c>
      <c r="B534" s="14" t="s">
        <v>18</v>
      </c>
      <c r="C534" s="14" t="s">
        <v>18</v>
      </c>
      <c r="D534" s="21" t="s">
        <v>19</v>
      </c>
      <c r="E534" s="21" t="s">
        <v>20</v>
      </c>
      <c r="F534" s="30" t="s">
        <v>569</v>
      </c>
      <c r="G534" s="30" t="s">
        <v>21</v>
      </c>
      <c r="H534" s="30" t="s">
        <v>21</v>
      </c>
      <c r="I534" s="31"/>
      <c r="J534" s="23" t="str">
        <f> "[Personid: "&amp; VLOOKUP(A534,person_identifiers!A:B,2,FALSE) &amp; "]"</f>
        <v>[Personid: ]</v>
      </c>
      <c r="K534" s="19"/>
    </row>
    <row r="535" ht="15.75" customHeight="1">
      <c r="A535" s="20" t="s">
        <v>570</v>
      </c>
      <c r="B535" s="25"/>
      <c r="C535" s="14" t="s">
        <v>18</v>
      </c>
      <c r="D535" s="21" t="s">
        <v>19</v>
      </c>
      <c r="E535" s="21" t="s">
        <v>20</v>
      </c>
      <c r="F535" s="30" t="s">
        <v>570</v>
      </c>
      <c r="G535" s="30" t="s">
        <v>348</v>
      </c>
      <c r="H535" s="30" t="s">
        <v>440</v>
      </c>
      <c r="I535" s="31"/>
      <c r="J535" s="28" t="str">
        <f>lifetime_note!$A$1 &amp; "[Personid: "&amp; VLOOKUP(A535,person_identifiers!A:B,2,FALSE) &amp; "]"</f>
        <v>Date range = lifetime of collector. [Personid: https://www.wikidata.org/wiki/Q6343553]</v>
      </c>
      <c r="K535" s="19"/>
    </row>
    <row r="536" ht="15.75" customHeight="1">
      <c r="A536" s="24" t="s">
        <v>570</v>
      </c>
      <c r="B536" s="25" t="s">
        <v>23</v>
      </c>
      <c r="C536" s="25" t="s">
        <v>18</v>
      </c>
      <c r="D536" s="26" t="s">
        <v>19</v>
      </c>
      <c r="E536" s="26" t="s">
        <v>20</v>
      </c>
      <c r="F536" s="29" t="s">
        <v>570</v>
      </c>
      <c r="G536" s="30" t="s">
        <v>21</v>
      </c>
      <c r="H536" s="30" t="s">
        <v>21</v>
      </c>
      <c r="I536" s="31"/>
      <c r="J536" s="23" t="str">
        <f> "[Personid: "&amp; VLOOKUP(A536,person_identifiers!A:B,2,FALSE) &amp; "]"</f>
        <v>[Personid: https://www.wikidata.org/wiki/Q6343553]</v>
      </c>
      <c r="K536" s="26"/>
    </row>
    <row r="537" ht="15.75" customHeight="1">
      <c r="A537" s="20" t="s">
        <v>571</v>
      </c>
      <c r="B537" s="25"/>
      <c r="C537" s="14" t="s">
        <v>18</v>
      </c>
      <c r="D537" s="21" t="s">
        <v>19</v>
      </c>
      <c r="E537" s="21" t="s">
        <v>20</v>
      </c>
      <c r="F537" s="30" t="s">
        <v>571</v>
      </c>
      <c r="G537" s="30" t="s">
        <v>119</v>
      </c>
      <c r="H537" s="30" t="s">
        <v>433</v>
      </c>
      <c r="I537" s="31"/>
      <c r="J537" s="28" t="str">
        <f>lifetime_note!$A$1 &amp; "[Personid: "&amp; VLOOKUP(A537,person_identifiers!A:B,2,FALSE) &amp; "]"</f>
        <v>Date range = lifetime of collector. [Personid: ]</v>
      </c>
      <c r="K537" s="19"/>
    </row>
    <row r="538" ht="15.75" customHeight="1">
      <c r="A538" s="24" t="s">
        <v>571</v>
      </c>
      <c r="B538" s="25" t="s">
        <v>23</v>
      </c>
      <c r="C538" s="25" t="s">
        <v>18</v>
      </c>
      <c r="D538" s="26" t="s">
        <v>19</v>
      </c>
      <c r="E538" s="26" t="s">
        <v>20</v>
      </c>
      <c r="F538" s="29" t="s">
        <v>571</v>
      </c>
      <c r="G538" s="30" t="s">
        <v>21</v>
      </c>
      <c r="H538" s="30" t="s">
        <v>21</v>
      </c>
      <c r="I538" s="31"/>
      <c r="J538" s="23" t="str">
        <f> "[Personid: "&amp; VLOOKUP(A538,person_identifiers!A:B,2,FALSE) &amp; "]"</f>
        <v>[Personid: ]</v>
      </c>
      <c r="K538" s="26"/>
    </row>
    <row r="539" ht="15.75" customHeight="1">
      <c r="A539" s="20" t="s">
        <v>572</v>
      </c>
      <c r="B539" s="25"/>
      <c r="C539" s="14" t="s">
        <v>18</v>
      </c>
      <c r="D539" s="21" t="s">
        <v>19</v>
      </c>
      <c r="E539" s="21" t="s">
        <v>20</v>
      </c>
      <c r="F539" s="30" t="s">
        <v>572</v>
      </c>
      <c r="G539" s="30" t="s">
        <v>74</v>
      </c>
      <c r="H539" s="30" t="s">
        <v>75</v>
      </c>
      <c r="I539" s="31"/>
      <c r="J539" s="28" t="str">
        <f>lifetime_note!$A$1 &amp; "[Personid: "&amp; VLOOKUP(A539,person_identifiers!A:B,2,FALSE) &amp; "]"</f>
        <v>Date range = lifetime of collector. [Personid: https://www.wikidata.org/wiki/Q11902245]</v>
      </c>
      <c r="K539" s="19"/>
    </row>
    <row r="540" ht="15.75" customHeight="1">
      <c r="A540" s="24" t="s">
        <v>572</v>
      </c>
      <c r="B540" s="25" t="s">
        <v>23</v>
      </c>
      <c r="C540" s="25" t="s">
        <v>18</v>
      </c>
      <c r="D540" s="26" t="s">
        <v>19</v>
      </c>
      <c r="E540" s="26" t="s">
        <v>20</v>
      </c>
      <c r="F540" s="29" t="s">
        <v>572</v>
      </c>
      <c r="G540" s="30" t="s">
        <v>21</v>
      </c>
      <c r="H540" s="30" t="s">
        <v>21</v>
      </c>
      <c r="I540" s="31"/>
      <c r="J540" s="23" t="str">
        <f> "[Personid: "&amp; VLOOKUP(A540,person_identifiers!A:B,2,FALSE) &amp; "]"</f>
        <v>[Personid: https://www.wikidata.org/wiki/Q11902245]</v>
      </c>
      <c r="K540" s="26"/>
    </row>
    <row r="541" ht="15.75" customHeight="1">
      <c r="A541" s="20" t="s">
        <v>573</v>
      </c>
      <c r="B541" s="25"/>
      <c r="C541" s="14" t="s">
        <v>18</v>
      </c>
      <c r="D541" s="21" t="s">
        <v>19</v>
      </c>
      <c r="E541" s="21" t="s">
        <v>20</v>
      </c>
      <c r="F541" s="30" t="s">
        <v>573</v>
      </c>
      <c r="G541" s="30" t="s">
        <v>574</v>
      </c>
      <c r="H541" s="30" t="s">
        <v>575</v>
      </c>
      <c r="I541" s="31"/>
      <c r="J541" s="28" t="str">
        <f>lifetime_note!$A$1 &amp; "[Personid: "&amp; VLOOKUP(A541,person_identifiers!A:B,2,FALSE) &amp; "]"</f>
        <v>Date range = lifetime of collector. [Personid: https://www.wikidata.org/wiki/Q22105686]</v>
      </c>
      <c r="K541" s="19"/>
    </row>
    <row r="542" ht="15.75" customHeight="1">
      <c r="A542" s="20" t="s">
        <v>573</v>
      </c>
      <c r="B542" s="25" t="s">
        <v>23</v>
      </c>
      <c r="C542" s="25" t="s">
        <v>18</v>
      </c>
      <c r="D542" s="21" t="s">
        <v>19</v>
      </c>
      <c r="E542" s="21" t="s">
        <v>20</v>
      </c>
      <c r="F542" s="30" t="s">
        <v>573</v>
      </c>
      <c r="G542" s="30" t="s">
        <v>21</v>
      </c>
      <c r="H542" s="30" t="s">
        <v>21</v>
      </c>
      <c r="I542" s="31"/>
      <c r="J542" s="23" t="str">
        <f> "[Personid: "&amp; VLOOKUP(A542,person_identifiers!A:B,2,FALSE) &amp; "]"</f>
        <v>[Personid: https://www.wikidata.org/wiki/Q22105686]</v>
      </c>
      <c r="K542" s="19"/>
    </row>
    <row r="543" ht="15.75" customHeight="1">
      <c r="A543" s="20" t="s">
        <v>576</v>
      </c>
      <c r="B543" s="25"/>
      <c r="C543" s="14" t="s">
        <v>18</v>
      </c>
      <c r="D543" s="21" t="s">
        <v>19</v>
      </c>
      <c r="E543" s="21" t="s">
        <v>20</v>
      </c>
      <c r="F543" s="30" t="s">
        <v>576</v>
      </c>
      <c r="G543" s="30" t="s">
        <v>83</v>
      </c>
      <c r="H543" s="30" t="s">
        <v>165</v>
      </c>
      <c r="I543" s="31"/>
      <c r="J543" s="28" t="str">
        <f>lifetime_note!$A$1 &amp; "[Personid: "&amp; VLOOKUP(A543,person_identifiers!A:B,2,FALSE) &amp; "]"</f>
        <v>Date range = lifetime of collector. [Personid: https://www.wikidata.org/wiki/Q11853003]</v>
      </c>
      <c r="K543" s="19"/>
    </row>
    <row r="544" ht="15.75" customHeight="1">
      <c r="A544" s="24" t="s">
        <v>576</v>
      </c>
      <c r="B544" s="25" t="s">
        <v>23</v>
      </c>
      <c r="C544" s="25" t="s">
        <v>18</v>
      </c>
      <c r="D544" s="26" t="s">
        <v>19</v>
      </c>
      <c r="E544" s="26" t="s">
        <v>20</v>
      </c>
      <c r="F544" s="29" t="s">
        <v>576</v>
      </c>
      <c r="G544" s="30" t="s">
        <v>21</v>
      </c>
      <c r="H544" s="30" t="s">
        <v>21</v>
      </c>
      <c r="I544" s="31"/>
      <c r="J544" s="23" t="str">
        <f> "[Personid: "&amp; VLOOKUP(A544,person_identifiers!A:B,2,FALSE) &amp; "]"</f>
        <v>[Personid: https://www.wikidata.org/wiki/Q11853003]</v>
      </c>
      <c r="K544" s="26"/>
    </row>
    <row r="545" ht="15.75" customHeight="1">
      <c r="A545" s="20" t="s">
        <v>577</v>
      </c>
      <c r="B545" s="14" t="s">
        <v>18</v>
      </c>
      <c r="C545" s="14" t="s">
        <v>18</v>
      </c>
      <c r="D545" s="21" t="s">
        <v>19</v>
      </c>
      <c r="E545" s="21" t="s">
        <v>20</v>
      </c>
      <c r="F545" s="30" t="s">
        <v>577</v>
      </c>
      <c r="G545" s="30" t="s">
        <v>21</v>
      </c>
      <c r="H545" s="30" t="s">
        <v>21</v>
      </c>
      <c r="I545" s="31"/>
      <c r="J545" s="23" t="str">
        <f> "[Personid: "&amp; VLOOKUP(A545,person_identifiers!A:B,2,FALSE) &amp; "]"</f>
        <v>[Personid: ]</v>
      </c>
      <c r="K545" s="19"/>
    </row>
    <row r="546" ht="15.75" customHeight="1">
      <c r="A546" s="20" t="s">
        <v>578</v>
      </c>
      <c r="B546" s="25"/>
      <c r="C546" s="14" t="s">
        <v>18</v>
      </c>
      <c r="D546" s="21" t="s">
        <v>19</v>
      </c>
      <c r="E546" s="21" t="s">
        <v>20</v>
      </c>
      <c r="F546" s="30" t="s">
        <v>578</v>
      </c>
      <c r="G546" s="30" t="s">
        <v>212</v>
      </c>
      <c r="H546" s="30" t="s">
        <v>253</v>
      </c>
      <c r="I546" s="31"/>
      <c r="J546" s="28" t="str">
        <f>lifetime_note!$A$1 &amp; "[Personid: "&amp; VLOOKUP(A546,person_identifiers!A:B,2,FALSE) &amp; "]"</f>
        <v>Date range = lifetime of collector. [Personid: https://www.wikidata.org/wiki/Q55065036]</v>
      </c>
      <c r="K546" s="19"/>
    </row>
    <row r="547" ht="15.75" customHeight="1">
      <c r="A547" s="24" t="s">
        <v>578</v>
      </c>
      <c r="B547" s="25" t="s">
        <v>23</v>
      </c>
      <c r="C547" s="25" t="s">
        <v>18</v>
      </c>
      <c r="D547" s="26" t="s">
        <v>19</v>
      </c>
      <c r="E547" s="26" t="s">
        <v>20</v>
      </c>
      <c r="F547" s="29" t="s">
        <v>578</v>
      </c>
      <c r="G547" s="30" t="s">
        <v>21</v>
      </c>
      <c r="H547" s="30" t="s">
        <v>21</v>
      </c>
      <c r="I547" s="31"/>
      <c r="J547" s="23" t="str">
        <f> "[Personid: "&amp; VLOOKUP(A547,person_identifiers!A:B,2,FALSE) &amp; "]"</f>
        <v>[Personid: https://www.wikidata.org/wiki/Q55065036]</v>
      </c>
      <c r="K547" s="26"/>
    </row>
    <row r="548" ht="15.75" customHeight="1">
      <c r="A548" s="20" t="s">
        <v>579</v>
      </c>
      <c r="B548" s="25"/>
      <c r="C548" s="14" t="s">
        <v>18</v>
      </c>
      <c r="D548" s="21" t="s">
        <v>19</v>
      </c>
      <c r="E548" s="21" t="s">
        <v>20</v>
      </c>
      <c r="F548" s="30" t="s">
        <v>579</v>
      </c>
      <c r="G548" s="30" t="s">
        <v>339</v>
      </c>
      <c r="H548" s="30" t="s">
        <v>522</v>
      </c>
      <c r="I548" s="31"/>
      <c r="J548" s="28" t="str">
        <f>lifetime_note!$A$1 &amp; "[Personid: "&amp; VLOOKUP(A548,person_identifiers!A:B,2,FALSE) &amp; "]"</f>
        <v>Date range = lifetime of collector. [Personid: ]</v>
      </c>
      <c r="K548" s="19"/>
    </row>
    <row r="549" ht="15.75" customHeight="1">
      <c r="A549" s="24" t="s">
        <v>579</v>
      </c>
      <c r="B549" s="25" t="s">
        <v>23</v>
      </c>
      <c r="C549" s="25" t="s">
        <v>18</v>
      </c>
      <c r="D549" s="26" t="s">
        <v>19</v>
      </c>
      <c r="E549" s="26" t="s">
        <v>20</v>
      </c>
      <c r="F549" s="29" t="s">
        <v>579</v>
      </c>
      <c r="G549" s="30" t="s">
        <v>21</v>
      </c>
      <c r="H549" s="30" t="s">
        <v>21</v>
      </c>
      <c r="I549" s="31"/>
      <c r="J549" s="23" t="str">
        <f> "[Personid: "&amp; VLOOKUP(A549,person_identifiers!A:B,2,FALSE) &amp; "]"</f>
        <v>[Personid: ]</v>
      </c>
      <c r="K549" s="26"/>
    </row>
    <row r="550" ht="15.75" customHeight="1">
      <c r="A550" s="20" t="s">
        <v>580</v>
      </c>
      <c r="B550" s="14" t="s">
        <v>18</v>
      </c>
      <c r="C550" s="14" t="s">
        <v>18</v>
      </c>
      <c r="D550" s="21" t="s">
        <v>19</v>
      </c>
      <c r="E550" s="21" t="s">
        <v>20</v>
      </c>
      <c r="F550" s="30" t="s">
        <v>580</v>
      </c>
      <c r="G550" s="30" t="s">
        <v>21</v>
      </c>
      <c r="H550" s="30" t="s">
        <v>21</v>
      </c>
      <c r="I550" s="31"/>
      <c r="J550" s="23" t="str">
        <f> "[Personid: "&amp; VLOOKUP(A550,person_identifiers!A:B,2,FALSE) &amp; "]"</f>
        <v>[Personid: ]</v>
      </c>
      <c r="K550" s="19"/>
    </row>
    <row r="551" ht="15.75" customHeight="1">
      <c r="A551" s="20" t="s">
        <v>581</v>
      </c>
      <c r="B551" s="25"/>
      <c r="C551" s="14" t="s">
        <v>18</v>
      </c>
      <c r="D551" s="21" t="s">
        <v>19</v>
      </c>
      <c r="E551" s="21" t="s">
        <v>20</v>
      </c>
      <c r="F551" s="30" t="s">
        <v>581</v>
      </c>
      <c r="G551" s="30" t="s">
        <v>582</v>
      </c>
      <c r="H551" s="30" t="s">
        <v>489</v>
      </c>
      <c r="I551" s="31"/>
      <c r="J551" s="28" t="str">
        <f>lifetime_note!$A$1 &amp; "[Personid: "&amp; VLOOKUP(A551,person_identifiers!A:B,2,FALSE) &amp; "]"</f>
        <v>Date range = lifetime of collector. [Personid: https://www.wikidata.org/wiki/Q115605336]</v>
      </c>
      <c r="K551" s="19"/>
    </row>
    <row r="552" ht="15.75" customHeight="1">
      <c r="A552" s="24" t="s">
        <v>581</v>
      </c>
      <c r="B552" s="25" t="s">
        <v>23</v>
      </c>
      <c r="C552" s="25" t="s">
        <v>18</v>
      </c>
      <c r="D552" s="26" t="s">
        <v>19</v>
      </c>
      <c r="E552" s="26" t="s">
        <v>20</v>
      </c>
      <c r="F552" s="29" t="s">
        <v>581</v>
      </c>
      <c r="G552" s="30" t="s">
        <v>21</v>
      </c>
      <c r="H552" s="30" t="s">
        <v>21</v>
      </c>
      <c r="I552" s="31"/>
      <c r="J552" s="23" t="str">
        <f> "[Personid: "&amp; VLOOKUP(A552,person_identifiers!A:B,2,FALSE) &amp; "]"</f>
        <v>[Personid: https://www.wikidata.org/wiki/Q115605336]</v>
      </c>
      <c r="K552" s="26"/>
    </row>
    <row r="553" ht="15.75" customHeight="1">
      <c r="A553" s="20" t="s">
        <v>583</v>
      </c>
      <c r="B553" s="25"/>
      <c r="C553" s="14" t="s">
        <v>18</v>
      </c>
      <c r="D553" s="21" t="s">
        <v>19</v>
      </c>
      <c r="E553" s="21" t="s">
        <v>20</v>
      </c>
      <c r="F553" s="30" t="s">
        <v>583</v>
      </c>
      <c r="G553" s="30" t="s">
        <v>584</v>
      </c>
      <c r="H553" s="30" t="s">
        <v>585</v>
      </c>
      <c r="I553" s="31"/>
      <c r="J553" s="28" t="str">
        <f>lifetime_note!$A$1 &amp; "[Personid: "&amp; VLOOKUP(A553,person_identifiers!A:B,2,FALSE) &amp; "]"</f>
        <v>Date range = lifetime of collector. [Personid: https://www.wikidata.org/wiki/Q115605430]</v>
      </c>
      <c r="K553" s="19"/>
    </row>
    <row r="554" ht="15.75" customHeight="1">
      <c r="A554" s="24" t="s">
        <v>583</v>
      </c>
      <c r="B554" s="25" t="s">
        <v>23</v>
      </c>
      <c r="C554" s="25" t="s">
        <v>18</v>
      </c>
      <c r="D554" s="26" t="s">
        <v>19</v>
      </c>
      <c r="E554" s="26" t="s">
        <v>20</v>
      </c>
      <c r="F554" s="29" t="s">
        <v>583</v>
      </c>
      <c r="G554" s="30" t="s">
        <v>21</v>
      </c>
      <c r="H554" s="30" t="s">
        <v>21</v>
      </c>
      <c r="I554" s="31"/>
      <c r="J554" s="23" t="str">
        <f> "[Personid: "&amp; VLOOKUP(A554,person_identifiers!A:B,2,FALSE) &amp; "]"</f>
        <v>[Personid: https://www.wikidata.org/wiki/Q115605430]</v>
      </c>
      <c r="K554" s="26"/>
    </row>
    <row r="555" ht="15.75" customHeight="1">
      <c r="A555" s="20" t="s">
        <v>586</v>
      </c>
      <c r="B555" s="14" t="s">
        <v>18</v>
      </c>
      <c r="C555" s="14" t="s">
        <v>18</v>
      </c>
      <c r="D555" s="21" t="s">
        <v>19</v>
      </c>
      <c r="E555" s="21" t="s">
        <v>20</v>
      </c>
      <c r="F555" s="30" t="s">
        <v>586</v>
      </c>
      <c r="G555" s="30" t="s">
        <v>21</v>
      </c>
      <c r="H555" s="30" t="s">
        <v>21</v>
      </c>
      <c r="I555" s="31"/>
      <c r="J555" s="23" t="str">
        <f> "[Personid: "&amp; VLOOKUP(A555,person_identifiers!A:B,2,FALSE) &amp; "]"</f>
        <v>[Personid: ]</v>
      </c>
      <c r="K555" s="19"/>
    </row>
    <row r="556" ht="15.75" customHeight="1">
      <c r="A556" s="20" t="s">
        <v>587</v>
      </c>
      <c r="B556" s="14" t="s">
        <v>18</v>
      </c>
      <c r="C556" s="14" t="s">
        <v>18</v>
      </c>
      <c r="D556" s="21" t="s">
        <v>19</v>
      </c>
      <c r="E556" s="21" t="s">
        <v>20</v>
      </c>
      <c r="F556" s="30" t="s">
        <v>587</v>
      </c>
      <c r="G556" s="30" t="s">
        <v>21</v>
      </c>
      <c r="H556" s="30" t="s">
        <v>21</v>
      </c>
      <c r="I556" s="31"/>
      <c r="J556" s="23" t="str">
        <f> "[Personid: "&amp; VLOOKUP(A556,person_identifiers!A:B,2,FALSE) &amp; "]"</f>
        <v>[Personid: https://www.wikidata.org/wiki/Q115605336]</v>
      </c>
      <c r="K556" s="19"/>
    </row>
    <row r="557" ht="15.75" customHeight="1">
      <c r="A557" s="20" t="s">
        <v>588</v>
      </c>
      <c r="B557" s="14" t="s">
        <v>18</v>
      </c>
      <c r="C557" s="14" t="s">
        <v>18</v>
      </c>
      <c r="D557" s="21" t="s">
        <v>19</v>
      </c>
      <c r="E557" s="21" t="s">
        <v>20</v>
      </c>
      <c r="F557" s="30" t="s">
        <v>588</v>
      </c>
      <c r="G557" s="30" t="s">
        <v>21</v>
      </c>
      <c r="H557" s="30" t="s">
        <v>21</v>
      </c>
      <c r="I557" s="31"/>
      <c r="J557" s="23" t="str">
        <f> "[Personid: "&amp; VLOOKUP(A557,person_identifiers!A:B,2,FALSE) &amp; "]"</f>
        <v>[Personid: ]</v>
      </c>
      <c r="K557" s="19"/>
    </row>
    <row r="558" ht="15.75" customHeight="1">
      <c r="A558" s="20" t="s">
        <v>589</v>
      </c>
      <c r="B558" s="25"/>
      <c r="C558" s="14" t="s">
        <v>18</v>
      </c>
      <c r="D558" s="21" t="s">
        <v>19</v>
      </c>
      <c r="E558" s="21" t="s">
        <v>20</v>
      </c>
      <c r="F558" s="30" t="s">
        <v>589</v>
      </c>
      <c r="G558" s="30" t="s">
        <v>286</v>
      </c>
      <c r="H558" s="30" t="s">
        <v>111</v>
      </c>
      <c r="I558" s="31"/>
      <c r="J558" s="28" t="str">
        <f>lifetime_note!$A$1 &amp; "[Personid: "&amp; VLOOKUP(A558,person_identifiers!A:B,2,FALSE) &amp; "]"</f>
        <v>Date range = lifetime of collector. [Personid: https://www.wikidata.org/wiki/Q11854958]</v>
      </c>
      <c r="K558" s="19"/>
    </row>
    <row r="559" ht="15.75" customHeight="1">
      <c r="A559" s="24" t="s">
        <v>589</v>
      </c>
      <c r="B559" s="25" t="s">
        <v>23</v>
      </c>
      <c r="C559" s="25" t="s">
        <v>18</v>
      </c>
      <c r="D559" s="26" t="s">
        <v>19</v>
      </c>
      <c r="E559" s="26" t="s">
        <v>20</v>
      </c>
      <c r="F559" s="29" t="s">
        <v>589</v>
      </c>
      <c r="G559" s="30" t="s">
        <v>21</v>
      </c>
      <c r="H559" s="30" t="s">
        <v>21</v>
      </c>
      <c r="I559" s="31"/>
      <c r="J559" s="23" t="str">
        <f> "[Personid: "&amp; VLOOKUP(A559,person_identifiers!A:B,2,FALSE) &amp; "]"</f>
        <v>[Personid: https://www.wikidata.org/wiki/Q11854958]</v>
      </c>
      <c r="K559" s="26"/>
    </row>
    <row r="560" ht="15.75" customHeight="1">
      <c r="A560" s="20" t="s">
        <v>590</v>
      </c>
      <c r="B560" s="25"/>
      <c r="C560" s="14" t="s">
        <v>18</v>
      </c>
      <c r="D560" s="21" t="s">
        <v>19</v>
      </c>
      <c r="E560" s="21" t="s">
        <v>20</v>
      </c>
      <c r="F560" s="30" t="s">
        <v>590</v>
      </c>
      <c r="G560" s="30" t="s">
        <v>135</v>
      </c>
      <c r="H560" s="30" t="s">
        <v>423</v>
      </c>
      <c r="I560" s="31"/>
      <c r="J560" s="28" t="str">
        <f>lifetime_note!$A$1 &amp; "[Personid: "&amp; VLOOKUP(A560,person_identifiers!A:B,2,FALSE) &amp; "]"</f>
        <v>Date range = lifetime of collector. [Personid: ]</v>
      </c>
      <c r="K560" s="19"/>
    </row>
    <row r="561" ht="15.75" customHeight="1">
      <c r="A561" s="24" t="s">
        <v>590</v>
      </c>
      <c r="B561" s="25" t="s">
        <v>23</v>
      </c>
      <c r="C561" s="25" t="s">
        <v>18</v>
      </c>
      <c r="D561" s="26" t="s">
        <v>19</v>
      </c>
      <c r="E561" s="26" t="s">
        <v>20</v>
      </c>
      <c r="F561" s="29" t="s">
        <v>590</v>
      </c>
      <c r="G561" s="30" t="s">
        <v>21</v>
      </c>
      <c r="H561" s="30" t="s">
        <v>21</v>
      </c>
      <c r="I561" s="31"/>
      <c r="J561" s="23" t="str">
        <f> "[Personid: "&amp; VLOOKUP(A561,person_identifiers!A:B,2,FALSE) &amp; "]"</f>
        <v>[Personid: ]</v>
      </c>
      <c r="K561" s="26"/>
    </row>
    <row r="562" ht="15.75" customHeight="1">
      <c r="A562" s="20" t="s">
        <v>591</v>
      </c>
      <c r="B562" s="25"/>
      <c r="C562" s="14" t="s">
        <v>18</v>
      </c>
      <c r="D562" s="21" t="s">
        <v>19</v>
      </c>
      <c r="E562" s="21" t="s">
        <v>20</v>
      </c>
      <c r="F562" s="30" t="s">
        <v>591</v>
      </c>
      <c r="G562" s="30" t="s">
        <v>240</v>
      </c>
      <c r="H562" s="30" t="s">
        <v>592</v>
      </c>
      <c r="I562" s="31"/>
      <c r="J562" s="28" t="str">
        <f>lifetime_note!$A$1 &amp; "[Personid: "&amp; VLOOKUP(A562,person_identifiers!A:B,2,FALSE) &amp; "]"</f>
        <v>Date range = lifetime of collector. [Personid: ? https://www.wikidata.org/wiki/Q5968280]</v>
      </c>
      <c r="K562" s="19"/>
    </row>
    <row r="563" ht="15.75" customHeight="1">
      <c r="A563" s="24" t="s">
        <v>591</v>
      </c>
      <c r="B563" s="25" t="s">
        <v>23</v>
      </c>
      <c r="C563" s="25" t="s">
        <v>18</v>
      </c>
      <c r="D563" s="26" t="s">
        <v>19</v>
      </c>
      <c r="E563" s="26" t="s">
        <v>20</v>
      </c>
      <c r="F563" s="29" t="s">
        <v>591</v>
      </c>
      <c r="G563" s="30" t="s">
        <v>21</v>
      </c>
      <c r="H563" s="30" t="s">
        <v>21</v>
      </c>
      <c r="I563" s="31"/>
      <c r="J563" s="23" t="str">
        <f> "[Personid: "&amp; VLOOKUP(A563,person_identifiers!A:B,2,FALSE) &amp; "]"</f>
        <v>[Personid: ? https://www.wikidata.org/wiki/Q5968280]</v>
      </c>
      <c r="K563" s="26"/>
    </row>
    <row r="564" ht="15.75" customHeight="1">
      <c r="A564" s="20" t="s">
        <v>593</v>
      </c>
      <c r="B564" s="25"/>
      <c r="C564" s="14" t="s">
        <v>18</v>
      </c>
      <c r="D564" s="21" t="s">
        <v>19</v>
      </c>
      <c r="E564" s="21" t="s">
        <v>20</v>
      </c>
      <c r="F564" s="30" t="s">
        <v>593</v>
      </c>
      <c r="G564" s="30" t="s">
        <v>183</v>
      </c>
      <c r="H564" s="30" t="s">
        <v>594</v>
      </c>
      <c r="I564" s="31"/>
      <c r="J564" s="28" t="str">
        <f>lifetime_note!$A$1 &amp; "[Personid: "&amp; VLOOKUP(A564,person_identifiers!A:B,2,FALSE) &amp; "]"</f>
        <v>Date range = lifetime of collector. [Personid: https://www.wikidata.org/wiki/Q19706414]</v>
      </c>
      <c r="K564" s="19"/>
    </row>
    <row r="565" ht="15.75" customHeight="1">
      <c r="A565" s="24" t="s">
        <v>593</v>
      </c>
      <c r="B565" s="25" t="s">
        <v>23</v>
      </c>
      <c r="C565" s="25" t="s">
        <v>18</v>
      </c>
      <c r="D565" s="26" t="s">
        <v>19</v>
      </c>
      <c r="E565" s="26" t="s">
        <v>20</v>
      </c>
      <c r="F565" s="29" t="s">
        <v>593</v>
      </c>
      <c r="G565" s="30" t="s">
        <v>21</v>
      </c>
      <c r="H565" s="30" t="s">
        <v>21</v>
      </c>
      <c r="I565" s="31"/>
      <c r="J565" s="23" t="str">
        <f> "[Personid: "&amp; VLOOKUP(A565,person_identifiers!A:B,2,FALSE) &amp; "]"</f>
        <v>[Personid: https://www.wikidata.org/wiki/Q19706414]</v>
      </c>
      <c r="K565" s="26"/>
    </row>
    <row r="566" ht="15.75" customHeight="1">
      <c r="A566" s="20" t="s">
        <v>595</v>
      </c>
      <c r="B566" s="14" t="s">
        <v>18</v>
      </c>
      <c r="C566" s="14" t="s">
        <v>18</v>
      </c>
      <c r="D566" s="21" t="s">
        <v>19</v>
      </c>
      <c r="E566" s="21" t="s">
        <v>20</v>
      </c>
      <c r="F566" s="30" t="s">
        <v>595</v>
      </c>
      <c r="G566" s="30" t="s">
        <v>21</v>
      </c>
      <c r="H566" s="30" t="s">
        <v>21</v>
      </c>
      <c r="I566" s="31"/>
      <c r="J566" s="23" t="str">
        <f> "[Personid: "&amp; VLOOKUP(A566,person_identifiers!A:B,2,FALSE) &amp; "]"</f>
        <v>[Personid: ]</v>
      </c>
      <c r="K566" s="19"/>
    </row>
    <row r="567" ht="15.75" customHeight="1">
      <c r="A567" s="20" t="s">
        <v>596</v>
      </c>
      <c r="B567" s="14" t="s">
        <v>18</v>
      </c>
      <c r="C567" s="14" t="s">
        <v>18</v>
      </c>
      <c r="D567" s="21" t="s">
        <v>19</v>
      </c>
      <c r="E567" s="21" t="s">
        <v>20</v>
      </c>
      <c r="F567" s="30" t="s">
        <v>596</v>
      </c>
      <c r="G567" s="30" t="s">
        <v>21</v>
      </c>
      <c r="H567" s="30" t="s">
        <v>21</v>
      </c>
      <c r="I567" s="31"/>
      <c r="J567" s="23" t="str">
        <f> "[Personid: "&amp; VLOOKUP(A567,person_identifiers!A:B,2,FALSE) &amp; "]"</f>
        <v>[Personid: ]</v>
      </c>
      <c r="K567" s="19"/>
    </row>
    <row r="568" ht="15.75" customHeight="1">
      <c r="A568" s="20" t="s">
        <v>597</v>
      </c>
      <c r="B568" s="25"/>
      <c r="C568" s="14" t="s">
        <v>18</v>
      </c>
      <c r="D568" s="21" t="s">
        <v>19</v>
      </c>
      <c r="E568" s="21" t="s">
        <v>20</v>
      </c>
      <c r="F568" s="30" t="s">
        <v>597</v>
      </c>
      <c r="G568" s="30" t="s">
        <v>598</v>
      </c>
      <c r="H568" s="30" t="s">
        <v>130</v>
      </c>
      <c r="I568" s="31"/>
      <c r="J568" s="28" t="str">
        <f>lifetime_note!$A$1 &amp; "[Personid: "&amp; VLOOKUP(A568,person_identifiers!A:B,2,FALSE) &amp; "]"</f>
        <v>Date range = lifetime of collector. [Personid: https://www.wikidata.org/wiki/Q55065088]</v>
      </c>
      <c r="K568" s="19"/>
    </row>
    <row r="569" ht="15.75" customHeight="1">
      <c r="A569" s="24" t="s">
        <v>597</v>
      </c>
      <c r="B569" s="25" t="s">
        <v>23</v>
      </c>
      <c r="C569" s="25" t="s">
        <v>18</v>
      </c>
      <c r="D569" s="26" t="s">
        <v>19</v>
      </c>
      <c r="E569" s="26" t="s">
        <v>20</v>
      </c>
      <c r="F569" s="29" t="s">
        <v>597</v>
      </c>
      <c r="G569" s="30" t="s">
        <v>21</v>
      </c>
      <c r="H569" s="30" t="s">
        <v>21</v>
      </c>
      <c r="I569" s="31"/>
      <c r="J569" s="23" t="str">
        <f> "[Personid: "&amp; VLOOKUP(A569,person_identifiers!A:B,2,FALSE) &amp; "]"</f>
        <v>[Personid: https://www.wikidata.org/wiki/Q55065088]</v>
      </c>
      <c r="K569" s="26"/>
    </row>
    <row r="570" ht="15.75" customHeight="1">
      <c r="A570" s="20" t="s">
        <v>599</v>
      </c>
      <c r="B570" s="14" t="s">
        <v>18</v>
      </c>
      <c r="C570" s="14" t="s">
        <v>18</v>
      </c>
      <c r="D570" s="21" t="s">
        <v>19</v>
      </c>
      <c r="E570" s="21" t="s">
        <v>20</v>
      </c>
      <c r="F570" s="30" t="s">
        <v>599</v>
      </c>
      <c r="G570" s="30" t="s">
        <v>21</v>
      </c>
      <c r="H570" s="30" t="s">
        <v>21</v>
      </c>
      <c r="I570" s="31"/>
      <c r="J570" s="23" t="str">
        <f> "[Personid: "&amp; VLOOKUP(A570,person_identifiers!A:B,2,FALSE) &amp; "]"</f>
        <v>[Personid: https://www.wikidata.org/wiki/Q55064268]</v>
      </c>
      <c r="K570" s="19"/>
    </row>
    <row r="571" ht="15.75" customHeight="1">
      <c r="A571" s="20" t="s">
        <v>600</v>
      </c>
      <c r="B571" s="25"/>
      <c r="C571" s="14" t="s">
        <v>18</v>
      </c>
      <c r="D571" s="21" t="s">
        <v>19</v>
      </c>
      <c r="E571" s="21" t="s">
        <v>20</v>
      </c>
      <c r="F571" s="30" t="s">
        <v>600</v>
      </c>
      <c r="G571" s="30" t="s">
        <v>164</v>
      </c>
      <c r="H571" s="30" t="s">
        <v>147</v>
      </c>
      <c r="I571" s="31"/>
      <c r="J571" s="28" t="str">
        <f>lifetime_note!$A$1 &amp; "[Personid: "&amp; VLOOKUP(A571,person_identifiers!A:B,2,FALSE) &amp; "]"</f>
        <v>Date range = lifetime of collector. [Personid: ]</v>
      </c>
      <c r="K571" s="19"/>
    </row>
    <row r="572" ht="15.75" customHeight="1">
      <c r="A572" s="24" t="s">
        <v>600</v>
      </c>
      <c r="B572" s="25" t="s">
        <v>23</v>
      </c>
      <c r="C572" s="25" t="s">
        <v>18</v>
      </c>
      <c r="D572" s="26" t="s">
        <v>19</v>
      </c>
      <c r="E572" s="26" t="s">
        <v>20</v>
      </c>
      <c r="F572" s="29" t="s">
        <v>600</v>
      </c>
      <c r="G572" s="30" t="s">
        <v>21</v>
      </c>
      <c r="H572" s="30" t="s">
        <v>21</v>
      </c>
      <c r="I572" s="31"/>
      <c r="J572" s="23" t="str">
        <f> "[Personid: "&amp; VLOOKUP(A572,person_identifiers!A:B,2,FALSE) &amp; "]"</f>
        <v>[Personid: ]</v>
      </c>
      <c r="K572" s="26"/>
    </row>
    <row r="573" ht="15.75" customHeight="1">
      <c r="A573" s="20" t="s">
        <v>601</v>
      </c>
      <c r="B573" s="14" t="s">
        <v>18</v>
      </c>
      <c r="C573" s="14" t="s">
        <v>18</v>
      </c>
      <c r="D573" s="21" t="s">
        <v>19</v>
      </c>
      <c r="E573" s="21" t="s">
        <v>20</v>
      </c>
      <c r="F573" s="30" t="s">
        <v>601</v>
      </c>
      <c r="G573" s="30" t="s">
        <v>21</v>
      </c>
      <c r="H573" s="30" t="s">
        <v>21</v>
      </c>
      <c r="I573" s="31"/>
      <c r="J573" s="23" t="str">
        <f> "[Personid: "&amp; VLOOKUP(A573,person_identifiers!A:B,2,FALSE) &amp; "]"</f>
        <v>[Personid: ]</v>
      </c>
      <c r="K573" s="19"/>
    </row>
    <row r="574" ht="15.75" customHeight="1">
      <c r="A574" s="20" t="s">
        <v>602</v>
      </c>
      <c r="B574" s="14" t="s">
        <v>18</v>
      </c>
      <c r="C574" s="14" t="s">
        <v>18</v>
      </c>
      <c r="D574" s="21" t="s">
        <v>19</v>
      </c>
      <c r="E574" s="21" t="s">
        <v>20</v>
      </c>
      <c r="F574" s="30" t="s">
        <v>602</v>
      </c>
      <c r="G574" s="30" t="s">
        <v>21</v>
      </c>
      <c r="H574" s="30" t="s">
        <v>21</v>
      </c>
      <c r="I574" s="31"/>
      <c r="J574" s="23" t="str">
        <f> "[Personid: "&amp; VLOOKUP(A574,person_identifiers!A:B,2,FALSE) &amp; "]"</f>
        <v>[Personid: ]</v>
      </c>
      <c r="K574" s="19"/>
    </row>
    <row r="575" ht="15.75" customHeight="1">
      <c r="A575" s="20" t="s">
        <v>603</v>
      </c>
      <c r="B575" s="25"/>
      <c r="C575" s="14" t="s">
        <v>18</v>
      </c>
      <c r="D575" s="21" t="s">
        <v>19</v>
      </c>
      <c r="E575" s="21" t="s">
        <v>20</v>
      </c>
      <c r="F575" s="30" t="s">
        <v>603</v>
      </c>
      <c r="G575" s="30" t="s">
        <v>266</v>
      </c>
      <c r="H575" s="30" t="s">
        <v>604</v>
      </c>
      <c r="I575" s="31"/>
      <c r="J575" s="28" t="str">
        <f>lifetime_note!$A$1 &amp; "[Personid: "&amp; VLOOKUP(A575,person_identifiers!A:B,2,FALSE) &amp; "]"</f>
        <v>Date range = lifetime of collector. [Personid: ]</v>
      </c>
      <c r="K575" s="19"/>
    </row>
    <row r="576" ht="15.75" customHeight="1">
      <c r="A576" s="24" t="s">
        <v>603</v>
      </c>
      <c r="B576" s="25" t="s">
        <v>23</v>
      </c>
      <c r="C576" s="25" t="s">
        <v>18</v>
      </c>
      <c r="D576" s="26" t="s">
        <v>19</v>
      </c>
      <c r="E576" s="26" t="s">
        <v>20</v>
      </c>
      <c r="F576" s="29" t="s">
        <v>603</v>
      </c>
      <c r="G576" s="30" t="s">
        <v>21</v>
      </c>
      <c r="H576" s="30" t="s">
        <v>21</v>
      </c>
      <c r="I576" s="31"/>
      <c r="J576" s="23" t="str">
        <f> "[Personid: "&amp; VLOOKUP(A576,person_identifiers!A:B,2,FALSE) &amp; "]"</f>
        <v>[Personid: ]</v>
      </c>
      <c r="K576" s="26"/>
    </row>
    <row r="577" ht="15.75" customHeight="1">
      <c r="A577" s="20" t="s">
        <v>605</v>
      </c>
      <c r="B577" s="14" t="s">
        <v>18</v>
      </c>
      <c r="C577" s="14" t="s">
        <v>18</v>
      </c>
      <c r="D577" s="21" t="s">
        <v>19</v>
      </c>
      <c r="E577" s="21" t="s">
        <v>20</v>
      </c>
      <c r="F577" s="30" t="s">
        <v>605</v>
      </c>
      <c r="G577" s="30" t="s">
        <v>21</v>
      </c>
      <c r="H577" s="30" t="s">
        <v>21</v>
      </c>
      <c r="I577" s="31"/>
      <c r="J577" s="23" t="str">
        <f> "[Personid: "&amp; VLOOKUP(A577,person_identifiers!A:B,2,FALSE) &amp; "]"</f>
        <v>[Personid: ]</v>
      </c>
      <c r="K577" s="19"/>
    </row>
    <row r="578" ht="15.75" customHeight="1">
      <c r="A578" s="20" t="s">
        <v>606</v>
      </c>
      <c r="B578" s="14" t="s">
        <v>18</v>
      </c>
      <c r="C578" s="14" t="s">
        <v>18</v>
      </c>
      <c r="D578" s="21" t="s">
        <v>19</v>
      </c>
      <c r="E578" s="21" t="s">
        <v>20</v>
      </c>
      <c r="F578" s="30" t="s">
        <v>606</v>
      </c>
      <c r="G578" s="30" t="s">
        <v>21</v>
      </c>
      <c r="H578" s="30" t="s">
        <v>21</v>
      </c>
      <c r="I578" s="31"/>
      <c r="J578" s="23" t="str">
        <f> "[Personid: "&amp; VLOOKUP(A578,person_identifiers!A:B,2,FALSE) &amp; "]"</f>
        <v>[Personid: ]</v>
      </c>
      <c r="K578" s="19"/>
    </row>
    <row r="579" ht="15.75" customHeight="1">
      <c r="A579" s="20" t="s">
        <v>607</v>
      </c>
      <c r="B579" s="25"/>
      <c r="C579" s="14" t="s">
        <v>18</v>
      </c>
      <c r="D579" s="21" t="s">
        <v>19</v>
      </c>
      <c r="E579" s="21" t="s">
        <v>20</v>
      </c>
      <c r="F579" s="30" t="s">
        <v>607</v>
      </c>
      <c r="G579" s="30" t="s">
        <v>101</v>
      </c>
      <c r="H579" s="30" t="s">
        <v>145</v>
      </c>
      <c r="I579" s="31"/>
      <c r="J579" s="28" t="str">
        <f>lifetime_note!$A$1 &amp; "[Personid: "&amp; VLOOKUP(A579,person_identifiers!A:B,2,FALSE) &amp; "]"</f>
        <v>Date range = lifetime of collector. [Personid: https://www.wikidata.org/wiki/Q17381045]</v>
      </c>
      <c r="K579" s="19"/>
    </row>
    <row r="580" ht="15.75" customHeight="1">
      <c r="A580" s="24" t="s">
        <v>607</v>
      </c>
      <c r="B580" s="25" t="s">
        <v>23</v>
      </c>
      <c r="C580" s="25" t="s">
        <v>18</v>
      </c>
      <c r="D580" s="26" t="s">
        <v>19</v>
      </c>
      <c r="E580" s="26" t="s">
        <v>20</v>
      </c>
      <c r="F580" s="29" t="s">
        <v>607</v>
      </c>
      <c r="G580" s="30" t="s">
        <v>21</v>
      </c>
      <c r="H580" s="30" t="s">
        <v>21</v>
      </c>
      <c r="I580" s="31"/>
      <c r="J580" s="23" t="str">
        <f> "[Personid: "&amp; VLOOKUP(A580,person_identifiers!A:B,2,FALSE) &amp; "]"</f>
        <v>[Personid: https://www.wikidata.org/wiki/Q17381045]</v>
      </c>
      <c r="K580" s="26"/>
    </row>
    <row r="581" ht="15.75" customHeight="1">
      <c r="A581" s="20" t="s">
        <v>608</v>
      </c>
      <c r="B581" s="25"/>
      <c r="C581" s="14" t="s">
        <v>18</v>
      </c>
      <c r="D581" s="21" t="s">
        <v>19</v>
      </c>
      <c r="E581" s="21" t="s">
        <v>20</v>
      </c>
      <c r="F581" s="30" t="s">
        <v>608</v>
      </c>
      <c r="G581" s="30" t="s">
        <v>152</v>
      </c>
      <c r="H581" s="30" t="s">
        <v>381</v>
      </c>
      <c r="I581" s="31"/>
      <c r="J581" s="28" t="str">
        <f>lifetime_note!$A$1 &amp; "[Personid: "&amp; VLOOKUP(A581,person_identifiers!A:B,2,FALSE) &amp; "]"</f>
        <v>Date range = lifetime of collector. [Personid: https://www.wikidata.org/wiki/Q17382365]</v>
      </c>
      <c r="K581" s="19"/>
    </row>
    <row r="582" ht="15.75" customHeight="1">
      <c r="A582" s="24" t="s">
        <v>608</v>
      </c>
      <c r="B582" s="25" t="s">
        <v>23</v>
      </c>
      <c r="C582" s="25" t="s">
        <v>18</v>
      </c>
      <c r="D582" s="26" t="s">
        <v>19</v>
      </c>
      <c r="E582" s="26" t="s">
        <v>20</v>
      </c>
      <c r="F582" s="29" t="s">
        <v>608</v>
      </c>
      <c r="G582" s="30" t="s">
        <v>21</v>
      </c>
      <c r="H582" s="30" t="s">
        <v>21</v>
      </c>
      <c r="I582" s="31"/>
      <c r="J582" s="23" t="str">
        <f> "[Personid: "&amp; VLOOKUP(A582,person_identifiers!A:B,2,FALSE) &amp; "]"</f>
        <v>[Personid: https://www.wikidata.org/wiki/Q17382365]</v>
      </c>
      <c r="K582" s="26"/>
    </row>
    <row r="583" ht="15.75" customHeight="1">
      <c r="A583" s="20" t="s">
        <v>609</v>
      </c>
      <c r="B583" s="25"/>
      <c r="C583" s="14" t="s">
        <v>18</v>
      </c>
      <c r="D583" s="21" t="s">
        <v>19</v>
      </c>
      <c r="E583" s="21" t="s">
        <v>20</v>
      </c>
      <c r="F583" s="30" t="s">
        <v>609</v>
      </c>
      <c r="G583" s="30" t="s">
        <v>243</v>
      </c>
      <c r="H583" s="30" t="s">
        <v>604</v>
      </c>
      <c r="I583" s="31"/>
      <c r="J583" s="28" t="str">
        <f>lifetime_note!$A$1 &amp; "[Personid: "&amp; VLOOKUP(A583,person_identifiers!A:B,2,FALSE) &amp; "]"</f>
        <v>Date range = lifetime of collector. [Personid: https://www.wikidata.org/wiki/Q115605745]</v>
      </c>
      <c r="K583" s="19"/>
    </row>
    <row r="584" ht="15.75" customHeight="1">
      <c r="A584" s="24" t="s">
        <v>609</v>
      </c>
      <c r="B584" s="25" t="s">
        <v>23</v>
      </c>
      <c r="C584" s="25" t="s">
        <v>18</v>
      </c>
      <c r="D584" s="26" t="s">
        <v>19</v>
      </c>
      <c r="E584" s="26" t="s">
        <v>20</v>
      </c>
      <c r="F584" s="29" t="s">
        <v>609</v>
      </c>
      <c r="G584" s="30" t="s">
        <v>21</v>
      </c>
      <c r="H584" s="30" t="s">
        <v>21</v>
      </c>
      <c r="I584" s="31"/>
      <c r="J584" s="23" t="str">
        <f> "[Personid: "&amp; VLOOKUP(A584,person_identifiers!A:B,2,FALSE) &amp; "]"</f>
        <v>[Personid: https://www.wikidata.org/wiki/Q115605745]</v>
      </c>
      <c r="K584" s="26"/>
    </row>
    <row r="585" ht="15.75" customHeight="1">
      <c r="A585" s="20" t="s">
        <v>610</v>
      </c>
      <c r="B585" s="14" t="s">
        <v>18</v>
      </c>
      <c r="C585" s="14" t="s">
        <v>18</v>
      </c>
      <c r="D585" s="21" t="s">
        <v>19</v>
      </c>
      <c r="E585" s="21" t="s">
        <v>20</v>
      </c>
      <c r="F585" s="30" t="s">
        <v>610</v>
      </c>
      <c r="G585" s="30" t="s">
        <v>21</v>
      </c>
      <c r="H585" s="30" t="s">
        <v>21</v>
      </c>
      <c r="I585" s="31"/>
      <c r="J585" s="23" t="str">
        <f> "[Personid: "&amp; VLOOKUP(A585,person_identifiers!A:B,2,FALSE) &amp; "]"</f>
        <v>[Personid: ]</v>
      </c>
      <c r="K585" s="19"/>
    </row>
    <row r="586" ht="15.75" customHeight="1">
      <c r="A586" s="20" t="s">
        <v>611</v>
      </c>
      <c r="B586" s="14" t="s">
        <v>18</v>
      </c>
      <c r="C586" s="14" t="s">
        <v>18</v>
      </c>
      <c r="D586" s="21" t="s">
        <v>19</v>
      </c>
      <c r="E586" s="21" t="s">
        <v>20</v>
      </c>
      <c r="F586" s="30" t="s">
        <v>611</v>
      </c>
      <c r="G586" s="30" t="s">
        <v>21</v>
      </c>
      <c r="H586" s="30" t="s">
        <v>21</v>
      </c>
      <c r="I586" s="31"/>
      <c r="J586" s="23" t="str">
        <f> "[Personid: "&amp; VLOOKUP(A586,person_identifiers!A:B,2,FALSE) &amp; "]"</f>
        <v>[Personid: https://www.wikidata.org/wiki/Q115605786]</v>
      </c>
      <c r="K586" s="19"/>
    </row>
    <row r="587" ht="15.75" customHeight="1">
      <c r="A587" s="20" t="s">
        <v>612</v>
      </c>
      <c r="B587" s="25"/>
      <c r="C587" s="14" t="s">
        <v>18</v>
      </c>
      <c r="D587" s="21" t="s">
        <v>19</v>
      </c>
      <c r="E587" s="21" t="s">
        <v>20</v>
      </c>
      <c r="F587" s="30" t="s">
        <v>612</v>
      </c>
      <c r="G587" s="30" t="s">
        <v>613</v>
      </c>
      <c r="H587" s="30" t="s">
        <v>614</v>
      </c>
      <c r="I587" s="31"/>
      <c r="J587" s="28" t="str">
        <f>lifetime_note!$A$1 &amp; "[Personid: "&amp; VLOOKUP(A587,person_identifiers!A:B,2,FALSE) &amp; "]"</f>
        <v>Date range = lifetime of collector. [Personid: https://www.wikidata.org/wiki/Q2415388]</v>
      </c>
      <c r="K587" s="19"/>
    </row>
    <row r="588" ht="15.75" customHeight="1">
      <c r="A588" s="24" t="s">
        <v>612</v>
      </c>
      <c r="B588" s="25" t="s">
        <v>23</v>
      </c>
      <c r="C588" s="25" t="s">
        <v>18</v>
      </c>
      <c r="D588" s="26" t="s">
        <v>19</v>
      </c>
      <c r="E588" s="26" t="s">
        <v>20</v>
      </c>
      <c r="F588" s="29" t="s">
        <v>612</v>
      </c>
      <c r="G588" s="30" t="s">
        <v>21</v>
      </c>
      <c r="H588" s="30" t="s">
        <v>21</v>
      </c>
      <c r="I588" s="31"/>
      <c r="J588" s="23" t="str">
        <f> "[Personid: "&amp; VLOOKUP(A588,person_identifiers!A:B,2,FALSE) &amp; "]"</f>
        <v>[Personid: https://www.wikidata.org/wiki/Q2415388]</v>
      </c>
      <c r="K588" s="26"/>
    </row>
    <row r="589" ht="15.75" customHeight="1">
      <c r="A589" s="20" t="s">
        <v>615</v>
      </c>
      <c r="B589" s="14" t="s">
        <v>18</v>
      </c>
      <c r="C589" s="14" t="s">
        <v>18</v>
      </c>
      <c r="D589" s="21" t="s">
        <v>19</v>
      </c>
      <c r="E589" s="21" t="s">
        <v>20</v>
      </c>
      <c r="F589" s="30" t="s">
        <v>615</v>
      </c>
      <c r="G589" s="30" t="s">
        <v>21</v>
      </c>
      <c r="H589" s="30" t="s">
        <v>21</v>
      </c>
      <c r="I589" s="31"/>
      <c r="J589" s="23" t="str">
        <f> "[Personid: "&amp; VLOOKUP(A589,person_identifiers!A:B,2,FALSE) &amp; "]"</f>
        <v>[Personid: ]</v>
      </c>
      <c r="K589" s="19"/>
    </row>
    <row r="590" ht="15.75" customHeight="1">
      <c r="A590" s="20" t="s">
        <v>616</v>
      </c>
      <c r="B590" s="14" t="s">
        <v>18</v>
      </c>
      <c r="C590" s="14" t="s">
        <v>18</v>
      </c>
      <c r="D590" s="21" t="s">
        <v>19</v>
      </c>
      <c r="E590" s="21" t="s">
        <v>20</v>
      </c>
      <c r="F590" s="30" t="s">
        <v>616</v>
      </c>
      <c r="G590" s="30" t="s">
        <v>21</v>
      </c>
      <c r="H590" s="30" t="s">
        <v>21</v>
      </c>
      <c r="I590" s="31"/>
      <c r="J590" s="23" t="str">
        <f> "[Personid: "&amp; VLOOKUP(A590,person_identifiers!A:B,2,FALSE) &amp; "]"</f>
        <v>[Personid: ]</v>
      </c>
      <c r="K590" s="19"/>
    </row>
    <row r="591" ht="15.75" customHeight="1">
      <c r="A591" s="20" t="s">
        <v>617</v>
      </c>
      <c r="B591" s="25"/>
      <c r="C591" s="14" t="s">
        <v>18</v>
      </c>
      <c r="D591" s="21" t="s">
        <v>19</v>
      </c>
      <c r="E591" s="21" t="s">
        <v>20</v>
      </c>
      <c r="F591" s="30" t="s">
        <v>617</v>
      </c>
      <c r="G591" s="30" t="s">
        <v>407</v>
      </c>
      <c r="H591" s="30" t="s">
        <v>618</v>
      </c>
      <c r="I591" s="31"/>
      <c r="J591" s="28" t="str">
        <f>lifetime_note!$A$1 &amp; "[Personid: "&amp; VLOOKUP(A591,person_identifiers!A:B,2,FALSE) &amp; "]"</f>
        <v>Date range = lifetime of collector. [Personid: https://www.wikidata.org/wiki/Q16069838]</v>
      </c>
      <c r="K591" s="19"/>
    </row>
    <row r="592" ht="15.75" customHeight="1">
      <c r="A592" s="24" t="s">
        <v>617</v>
      </c>
      <c r="B592" s="25" t="s">
        <v>23</v>
      </c>
      <c r="C592" s="25" t="s">
        <v>18</v>
      </c>
      <c r="D592" s="26" t="s">
        <v>19</v>
      </c>
      <c r="E592" s="26" t="s">
        <v>20</v>
      </c>
      <c r="F592" s="29" t="s">
        <v>617</v>
      </c>
      <c r="G592" s="30" t="s">
        <v>21</v>
      </c>
      <c r="H592" s="30" t="s">
        <v>21</v>
      </c>
      <c r="I592" s="31"/>
      <c r="J592" s="23" t="str">
        <f> "[Personid: "&amp; VLOOKUP(A592,person_identifiers!A:B,2,FALSE) &amp; "]"</f>
        <v>[Personid: https://www.wikidata.org/wiki/Q16069838]</v>
      </c>
      <c r="K592" s="26"/>
    </row>
    <row r="593" ht="15.75" customHeight="1">
      <c r="A593" s="20" t="s">
        <v>619</v>
      </c>
      <c r="B593" s="25"/>
      <c r="C593" s="14" t="s">
        <v>18</v>
      </c>
      <c r="D593" s="21" t="s">
        <v>19</v>
      </c>
      <c r="E593" s="21" t="s">
        <v>20</v>
      </c>
      <c r="F593" s="30" t="s">
        <v>619</v>
      </c>
      <c r="G593" s="30" t="s">
        <v>348</v>
      </c>
      <c r="H593" s="30" t="s">
        <v>423</v>
      </c>
      <c r="I593" s="31"/>
      <c r="J593" s="28" t="str">
        <f>lifetime_note!$A$1 &amp; "[Personid: "&amp; VLOOKUP(A593,person_identifiers!A:B,2,FALSE) &amp; "]"</f>
        <v>Date range = lifetime of collector. [Personid: https://www.wikidata.org/wiki/Q11857057]</v>
      </c>
      <c r="K593" s="19"/>
    </row>
    <row r="594" ht="15.75" customHeight="1">
      <c r="A594" s="24" t="s">
        <v>619</v>
      </c>
      <c r="B594" s="25" t="s">
        <v>23</v>
      </c>
      <c r="C594" s="25" t="s">
        <v>18</v>
      </c>
      <c r="D594" s="26" t="s">
        <v>19</v>
      </c>
      <c r="E594" s="26" t="s">
        <v>20</v>
      </c>
      <c r="F594" s="29" t="s">
        <v>619</v>
      </c>
      <c r="G594" s="30" t="s">
        <v>21</v>
      </c>
      <c r="H594" s="30" t="s">
        <v>21</v>
      </c>
      <c r="I594" s="31"/>
      <c r="J594" s="23" t="str">
        <f> "[Personid: "&amp; VLOOKUP(A594,person_identifiers!A:B,2,FALSE) &amp; "]"</f>
        <v>[Personid: https://www.wikidata.org/wiki/Q11857057]</v>
      </c>
      <c r="K594" s="26"/>
    </row>
    <row r="595" ht="15.75" customHeight="1">
      <c r="A595" s="20" t="s">
        <v>620</v>
      </c>
      <c r="B595" s="25"/>
      <c r="C595" s="14" t="s">
        <v>18</v>
      </c>
      <c r="D595" s="21" t="s">
        <v>19</v>
      </c>
      <c r="E595" s="21" t="s">
        <v>20</v>
      </c>
      <c r="F595" s="30" t="s">
        <v>620</v>
      </c>
      <c r="G595" s="30" t="s">
        <v>68</v>
      </c>
      <c r="H595" s="30" t="s">
        <v>621</v>
      </c>
      <c r="I595" s="31"/>
      <c r="J595" s="28" t="str">
        <f>lifetime_note!$A$1 &amp; "[Personid: "&amp; VLOOKUP(A595,person_identifiers!A:B,2,FALSE) &amp; "]"</f>
        <v>Date range = lifetime of collector. [Personid: https://www.wikidata.org/wiki/Q115605917]</v>
      </c>
      <c r="K595" s="19"/>
    </row>
    <row r="596" ht="15.75" customHeight="1">
      <c r="A596" s="24" t="s">
        <v>620</v>
      </c>
      <c r="B596" s="25" t="s">
        <v>23</v>
      </c>
      <c r="C596" s="25" t="s">
        <v>18</v>
      </c>
      <c r="D596" s="26" t="s">
        <v>19</v>
      </c>
      <c r="E596" s="26" t="s">
        <v>20</v>
      </c>
      <c r="F596" s="29" t="s">
        <v>620</v>
      </c>
      <c r="G596" s="30" t="s">
        <v>21</v>
      </c>
      <c r="H596" s="30" t="s">
        <v>21</v>
      </c>
      <c r="I596" s="31"/>
      <c r="J596" s="23" t="str">
        <f> "[Personid: "&amp; VLOOKUP(A596,person_identifiers!A:B,2,FALSE) &amp; "]"</f>
        <v>[Personid: https://www.wikidata.org/wiki/Q115605917]</v>
      </c>
      <c r="K596" s="26"/>
    </row>
    <row r="597" ht="15.75" customHeight="1">
      <c r="A597" s="20" t="s">
        <v>622</v>
      </c>
      <c r="B597" s="25"/>
      <c r="C597" s="14" t="s">
        <v>18</v>
      </c>
      <c r="D597" s="21" t="s">
        <v>19</v>
      </c>
      <c r="E597" s="21" t="s">
        <v>20</v>
      </c>
      <c r="F597" s="30" t="s">
        <v>622</v>
      </c>
      <c r="G597" s="30" t="s">
        <v>220</v>
      </c>
      <c r="H597" s="30" t="s">
        <v>335</v>
      </c>
      <c r="I597" s="31"/>
      <c r="J597" s="28" t="str">
        <f>lifetime_note!$A$1 &amp; "[Personid: "&amp; VLOOKUP(A597,person_identifiers!A:B,2,FALSE) &amp; "]"</f>
        <v>Date range = lifetime of collector. [Personid: https://www.wikidata.org/wiki/Q115606136]</v>
      </c>
      <c r="K597" s="19"/>
    </row>
    <row r="598" ht="15.75" customHeight="1">
      <c r="A598" s="24" t="s">
        <v>622</v>
      </c>
      <c r="B598" s="25" t="s">
        <v>23</v>
      </c>
      <c r="C598" s="25" t="s">
        <v>18</v>
      </c>
      <c r="D598" s="26" t="s">
        <v>19</v>
      </c>
      <c r="E598" s="26" t="s">
        <v>20</v>
      </c>
      <c r="F598" s="29" t="s">
        <v>622</v>
      </c>
      <c r="G598" s="30" t="s">
        <v>21</v>
      </c>
      <c r="H598" s="30" t="s">
        <v>21</v>
      </c>
      <c r="I598" s="31"/>
      <c r="J598" s="23" t="str">
        <f> "[Personid: "&amp; VLOOKUP(A598,person_identifiers!A:B,2,FALSE) &amp; "]"</f>
        <v>[Personid: https://www.wikidata.org/wiki/Q115606136]</v>
      </c>
      <c r="K598" s="26"/>
    </row>
    <row r="599" ht="15.75" customHeight="1">
      <c r="A599" s="20" t="s">
        <v>623</v>
      </c>
      <c r="B599" s="25"/>
      <c r="C599" s="14" t="s">
        <v>18</v>
      </c>
      <c r="D599" s="21" t="s">
        <v>19</v>
      </c>
      <c r="E599" s="21" t="s">
        <v>20</v>
      </c>
      <c r="F599" s="30" t="s">
        <v>623</v>
      </c>
      <c r="G599" s="30" t="s">
        <v>80</v>
      </c>
      <c r="H599" s="30" t="s">
        <v>624</v>
      </c>
      <c r="I599" s="31"/>
      <c r="J599" s="28" t="str">
        <f>lifetime_note!$A$1 &amp; "[Personid: "&amp; VLOOKUP(A599,person_identifiers!A:B,2,FALSE) &amp; "]"</f>
        <v>Date range = lifetime of collector. [Personid: https://www.wikidata.org/wiki/Q16987883]</v>
      </c>
      <c r="K599" s="19"/>
    </row>
    <row r="600" ht="15.75" customHeight="1">
      <c r="A600" s="24" t="s">
        <v>623</v>
      </c>
      <c r="B600" s="25" t="s">
        <v>23</v>
      </c>
      <c r="C600" s="25" t="s">
        <v>18</v>
      </c>
      <c r="D600" s="26" t="s">
        <v>19</v>
      </c>
      <c r="E600" s="26" t="s">
        <v>20</v>
      </c>
      <c r="F600" s="29" t="s">
        <v>623</v>
      </c>
      <c r="G600" s="30" t="s">
        <v>21</v>
      </c>
      <c r="H600" s="30" t="s">
        <v>21</v>
      </c>
      <c r="I600" s="31"/>
      <c r="J600" s="23" t="str">
        <f> "[Personid: "&amp; VLOOKUP(A600,person_identifiers!A:B,2,FALSE) &amp; "]"</f>
        <v>[Personid: https://www.wikidata.org/wiki/Q16987883]</v>
      </c>
      <c r="K600" s="26"/>
    </row>
    <row r="601" ht="15.75" customHeight="1">
      <c r="A601" s="20" t="s">
        <v>625</v>
      </c>
      <c r="B601" s="25"/>
      <c r="C601" s="14" t="s">
        <v>18</v>
      </c>
      <c r="D601" s="21" t="s">
        <v>19</v>
      </c>
      <c r="E601" s="21" t="s">
        <v>20</v>
      </c>
      <c r="F601" s="30" t="s">
        <v>625</v>
      </c>
      <c r="G601" s="30" t="s">
        <v>459</v>
      </c>
      <c r="H601" s="30" t="s">
        <v>153</v>
      </c>
      <c r="I601" s="31"/>
      <c r="J601" s="28" t="str">
        <f>lifetime_note!$A$1 &amp; "[Personid: "&amp; VLOOKUP(A601,person_identifiers!A:B,2,FALSE) &amp; "]"</f>
        <v>Date range = lifetime of collector. [Personid: https://www.wikidata.org/wiki/Q11868129]</v>
      </c>
      <c r="K601" s="19"/>
    </row>
    <row r="602" ht="15.75" customHeight="1">
      <c r="A602" s="24" t="s">
        <v>625</v>
      </c>
      <c r="B602" s="25" t="s">
        <v>23</v>
      </c>
      <c r="C602" s="25" t="s">
        <v>18</v>
      </c>
      <c r="D602" s="26" t="s">
        <v>19</v>
      </c>
      <c r="E602" s="26" t="s">
        <v>20</v>
      </c>
      <c r="F602" s="29" t="s">
        <v>625</v>
      </c>
      <c r="G602" s="30" t="s">
        <v>21</v>
      </c>
      <c r="H602" s="30" t="s">
        <v>21</v>
      </c>
      <c r="I602" s="31"/>
      <c r="J602" s="23" t="str">
        <f> "[Personid: "&amp; VLOOKUP(A602,person_identifiers!A:B,2,FALSE) &amp; "]"</f>
        <v>[Personid: https://www.wikidata.org/wiki/Q11868129]</v>
      </c>
      <c r="K602" s="26"/>
    </row>
    <row r="603" ht="15.75" customHeight="1">
      <c r="A603" s="20" t="s">
        <v>626</v>
      </c>
      <c r="B603" s="25"/>
      <c r="C603" s="14" t="s">
        <v>18</v>
      </c>
      <c r="D603" s="21" t="s">
        <v>19</v>
      </c>
      <c r="E603" s="21" t="s">
        <v>20</v>
      </c>
      <c r="F603" s="30" t="s">
        <v>626</v>
      </c>
      <c r="G603" s="30" t="s">
        <v>97</v>
      </c>
      <c r="H603" s="30" t="s">
        <v>627</v>
      </c>
      <c r="I603" s="31"/>
      <c r="J603" s="28" t="str">
        <f>lifetime_note!$A$1 &amp; "[Personid: "&amp; VLOOKUP(A603,person_identifiers!A:B,2,FALSE) &amp; "]"</f>
        <v>Date range = lifetime of collector. [Personid: https://www.wikidata.org/wiki/Q26244676]</v>
      </c>
      <c r="K603" s="19"/>
    </row>
    <row r="604" ht="15.75" customHeight="1">
      <c r="A604" s="24" t="s">
        <v>626</v>
      </c>
      <c r="B604" s="25" t="s">
        <v>23</v>
      </c>
      <c r="C604" s="25" t="s">
        <v>18</v>
      </c>
      <c r="D604" s="26" t="s">
        <v>19</v>
      </c>
      <c r="E604" s="26" t="s">
        <v>20</v>
      </c>
      <c r="F604" s="29" t="s">
        <v>626</v>
      </c>
      <c r="G604" s="30" t="s">
        <v>21</v>
      </c>
      <c r="H604" s="30" t="s">
        <v>21</v>
      </c>
      <c r="I604" s="31"/>
      <c r="J604" s="23" t="str">
        <f> "[Personid: "&amp; VLOOKUP(A604,person_identifiers!A:B,2,FALSE) &amp; "]"</f>
        <v>[Personid: https://www.wikidata.org/wiki/Q26244676]</v>
      </c>
      <c r="K604" s="26"/>
    </row>
    <row r="605" ht="15.75" customHeight="1">
      <c r="A605" s="20" t="s">
        <v>628</v>
      </c>
      <c r="B605" s="25"/>
      <c r="C605" s="14" t="s">
        <v>18</v>
      </c>
      <c r="D605" s="21" t="s">
        <v>19</v>
      </c>
      <c r="E605" s="21" t="s">
        <v>20</v>
      </c>
      <c r="F605" s="30" t="s">
        <v>628</v>
      </c>
      <c r="G605" s="30" t="s">
        <v>629</v>
      </c>
      <c r="H605" s="30" t="s">
        <v>178</v>
      </c>
      <c r="I605" s="31"/>
      <c r="J605" s="28" t="str">
        <f>lifetime_note!$A$1 &amp; "[Personid: "&amp; VLOOKUP(A605,person_identifiers!A:B,2,FALSE) &amp; "]"</f>
        <v>Date range = lifetime of collector. [Personid: https://www.wikidata.org/wiki/Q11876360]</v>
      </c>
      <c r="K605" s="19"/>
    </row>
    <row r="606" ht="15.75" customHeight="1">
      <c r="A606" s="24" t="s">
        <v>628</v>
      </c>
      <c r="B606" s="25" t="s">
        <v>23</v>
      </c>
      <c r="C606" s="25" t="s">
        <v>18</v>
      </c>
      <c r="D606" s="26" t="s">
        <v>19</v>
      </c>
      <c r="E606" s="26" t="s">
        <v>20</v>
      </c>
      <c r="F606" s="29" t="s">
        <v>628</v>
      </c>
      <c r="G606" s="30" t="s">
        <v>21</v>
      </c>
      <c r="H606" s="30" t="s">
        <v>21</v>
      </c>
      <c r="I606" s="31"/>
      <c r="J606" s="23" t="str">
        <f> "[Personid: "&amp; VLOOKUP(A606,person_identifiers!A:B,2,FALSE) &amp; "]"</f>
        <v>[Personid: https://www.wikidata.org/wiki/Q11876360]</v>
      </c>
      <c r="K606" s="26"/>
    </row>
    <row r="607" ht="15.75" customHeight="1">
      <c r="A607" s="20" t="s">
        <v>630</v>
      </c>
      <c r="B607" s="14" t="s">
        <v>18</v>
      </c>
      <c r="C607" s="14" t="s">
        <v>18</v>
      </c>
      <c r="D607" s="21" t="s">
        <v>19</v>
      </c>
      <c r="E607" s="21" t="s">
        <v>20</v>
      </c>
      <c r="F607" s="30" t="s">
        <v>630</v>
      </c>
      <c r="G607" s="30" t="s">
        <v>21</v>
      </c>
      <c r="H607" s="30" t="s">
        <v>21</v>
      </c>
      <c r="I607" s="31"/>
      <c r="J607" s="23" t="str">
        <f> "[Personid: "&amp; VLOOKUP(A607,person_identifiers!A:B,2,FALSE) &amp; "]"</f>
        <v>[Personid: ]</v>
      </c>
      <c r="K607" s="19"/>
    </row>
    <row r="608" ht="15.75" customHeight="1">
      <c r="A608" s="20" t="s">
        <v>631</v>
      </c>
      <c r="B608" s="14" t="s">
        <v>18</v>
      </c>
      <c r="C608" s="14" t="s">
        <v>18</v>
      </c>
      <c r="D608" s="21" t="s">
        <v>19</v>
      </c>
      <c r="E608" s="21" t="s">
        <v>20</v>
      </c>
      <c r="F608" s="30" t="s">
        <v>631</v>
      </c>
      <c r="G608" s="30" t="s">
        <v>21</v>
      </c>
      <c r="H608" s="30" t="s">
        <v>21</v>
      </c>
      <c r="I608" s="31"/>
      <c r="J608" s="23" t="str">
        <f> "[Personid: "&amp; VLOOKUP(A608,person_identifiers!A:B,2,FALSE) &amp; "]"</f>
        <v>[Personid: ]</v>
      </c>
      <c r="K608" s="19"/>
    </row>
    <row r="609" ht="15.75" customHeight="1">
      <c r="A609" s="20" t="s">
        <v>632</v>
      </c>
      <c r="B609" s="14" t="s">
        <v>18</v>
      </c>
      <c r="C609" s="14" t="s">
        <v>18</v>
      </c>
      <c r="D609" s="21" t="s">
        <v>19</v>
      </c>
      <c r="E609" s="21" t="s">
        <v>20</v>
      </c>
      <c r="F609" s="30" t="s">
        <v>632</v>
      </c>
      <c r="G609" s="30" t="s">
        <v>21</v>
      </c>
      <c r="H609" s="30" t="s">
        <v>21</v>
      </c>
      <c r="I609" s="31"/>
      <c r="J609" s="23" t="str">
        <f> "[Personid: "&amp; VLOOKUP(A609,person_identifiers!A:B,2,FALSE) &amp; "]"</f>
        <v>[Personid: ]</v>
      </c>
      <c r="K609" s="19"/>
    </row>
    <row r="610" ht="15.75" customHeight="1">
      <c r="A610" s="20" t="s">
        <v>633</v>
      </c>
      <c r="B610" s="25"/>
      <c r="C610" s="14" t="s">
        <v>18</v>
      </c>
      <c r="D610" s="21" t="s">
        <v>19</v>
      </c>
      <c r="E610" s="21" t="s">
        <v>20</v>
      </c>
      <c r="F610" s="30" t="s">
        <v>633</v>
      </c>
      <c r="G610" s="30" t="s">
        <v>164</v>
      </c>
      <c r="H610" s="30" t="s">
        <v>241</v>
      </c>
      <c r="I610" s="31"/>
      <c r="J610" s="28" t="str">
        <f>lifetime_note!$A$1 &amp; "[Personid: "&amp; VLOOKUP(A610,person_identifiers!A:B,2,FALSE) &amp; "]"</f>
        <v>Date range = lifetime of collector. [Personid: https://www.wikidata.org/wiki/Q115606205]</v>
      </c>
      <c r="K610" s="19"/>
    </row>
    <row r="611" ht="15.75" customHeight="1">
      <c r="A611" s="24" t="s">
        <v>633</v>
      </c>
      <c r="B611" s="25" t="s">
        <v>23</v>
      </c>
      <c r="C611" s="25" t="s">
        <v>18</v>
      </c>
      <c r="D611" s="26" t="s">
        <v>19</v>
      </c>
      <c r="E611" s="26" t="s">
        <v>20</v>
      </c>
      <c r="F611" s="29" t="s">
        <v>633</v>
      </c>
      <c r="G611" s="30" t="s">
        <v>21</v>
      </c>
      <c r="H611" s="30" t="s">
        <v>21</v>
      </c>
      <c r="I611" s="31"/>
      <c r="J611" s="23" t="str">
        <f> "[Personid: "&amp; VLOOKUP(A611,person_identifiers!A:B,2,FALSE) &amp; "]"</f>
        <v>[Personid: https://www.wikidata.org/wiki/Q115606205]</v>
      </c>
      <c r="K611" s="26"/>
    </row>
    <row r="612" ht="15.75" customHeight="1">
      <c r="A612" s="20" t="s">
        <v>634</v>
      </c>
      <c r="B612" s="14" t="s">
        <v>18</v>
      </c>
      <c r="C612" s="14" t="s">
        <v>18</v>
      </c>
      <c r="D612" s="21" t="s">
        <v>19</v>
      </c>
      <c r="E612" s="21" t="s">
        <v>20</v>
      </c>
      <c r="F612" s="30" t="s">
        <v>634</v>
      </c>
      <c r="G612" s="30" t="s">
        <v>21</v>
      </c>
      <c r="H612" s="30" t="s">
        <v>21</v>
      </c>
      <c r="I612" s="31"/>
      <c r="J612" s="23" t="str">
        <f> "[Personid: "&amp; VLOOKUP(A612,person_identifiers!A:B,2,FALSE) &amp; "]"</f>
        <v>[Personid: ]</v>
      </c>
      <c r="K612" s="19"/>
    </row>
    <row r="613" ht="15.75" customHeight="1">
      <c r="A613" s="20" t="s">
        <v>635</v>
      </c>
      <c r="B613" s="14" t="s">
        <v>18</v>
      </c>
      <c r="C613" s="14" t="s">
        <v>18</v>
      </c>
      <c r="D613" s="21" t="s">
        <v>19</v>
      </c>
      <c r="E613" s="21" t="s">
        <v>20</v>
      </c>
      <c r="F613" s="30" t="s">
        <v>635</v>
      </c>
      <c r="G613" s="30" t="s">
        <v>21</v>
      </c>
      <c r="H613" s="30" t="s">
        <v>21</v>
      </c>
      <c r="I613" s="31"/>
      <c r="J613" s="23" t="str">
        <f> "[Personid: "&amp; VLOOKUP(A613,person_identifiers!A:B,2,FALSE) &amp; "]"</f>
        <v>[Personid: ]</v>
      </c>
      <c r="K613" s="19"/>
    </row>
    <row r="614" ht="15.75" customHeight="1">
      <c r="A614" s="20" t="s">
        <v>636</v>
      </c>
      <c r="B614" s="25"/>
      <c r="C614" s="14" t="s">
        <v>18</v>
      </c>
      <c r="D614" s="21" t="s">
        <v>19</v>
      </c>
      <c r="E614" s="21" t="s">
        <v>20</v>
      </c>
      <c r="F614" s="30" t="s">
        <v>636</v>
      </c>
      <c r="G614" s="30" t="s">
        <v>30</v>
      </c>
      <c r="H614" s="30" t="s">
        <v>637</v>
      </c>
      <c r="I614" s="31"/>
      <c r="J614" s="28" t="str">
        <f>lifetime_note!$A$1 &amp; "[Personid: "&amp; VLOOKUP(A614,person_identifiers!A:B,2,FALSE) &amp; "]"</f>
        <v>Date range = lifetime of collector. [Personid: https://www.wikidata.org/wiki/Q5999961]</v>
      </c>
      <c r="K614" s="19"/>
    </row>
    <row r="615" ht="15.75" customHeight="1">
      <c r="A615" s="24" t="s">
        <v>636</v>
      </c>
      <c r="B615" s="25" t="s">
        <v>23</v>
      </c>
      <c r="C615" s="25" t="s">
        <v>18</v>
      </c>
      <c r="D615" s="26" t="s">
        <v>19</v>
      </c>
      <c r="E615" s="26" t="s">
        <v>20</v>
      </c>
      <c r="F615" s="29" t="s">
        <v>636</v>
      </c>
      <c r="G615" s="30" t="s">
        <v>21</v>
      </c>
      <c r="H615" s="30" t="s">
        <v>21</v>
      </c>
      <c r="I615" s="31"/>
      <c r="J615" s="23" t="str">
        <f> "[Personid: "&amp; VLOOKUP(A615,person_identifiers!A:B,2,FALSE) &amp; "]"</f>
        <v>[Personid: https://www.wikidata.org/wiki/Q5999961]</v>
      </c>
      <c r="K615" s="26"/>
    </row>
    <row r="616" ht="15.75" customHeight="1">
      <c r="A616" s="20" t="s">
        <v>638</v>
      </c>
      <c r="B616" s="25"/>
      <c r="C616" s="14" t="s">
        <v>18</v>
      </c>
      <c r="D616" s="21" t="s">
        <v>19</v>
      </c>
      <c r="E616" s="21" t="s">
        <v>20</v>
      </c>
      <c r="F616" s="30" t="s">
        <v>638</v>
      </c>
      <c r="G616" s="30" t="s">
        <v>150</v>
      </c>
      <c r="H616" s="30" t="s">
        <v>323</v>
      </c>
      <c r="I616" s="31"/>
      <c r="J616" s="28" t="str">
        <f>lifetime_note!$A$1 &amp; "[Personid: "&amp; VLOOKUP(A616,person_identifiers!A:B,2,FALSE) &amp; "]"</f>
        <v>Date range = lifetime of collector. [Personid: https://www.wikidata.org/wiki/Q115606242]</v>
      </c>
      <c r="K616" s="19"/>
    </row>
    <row r="617" ht="15.75" customHeight="1">
      <c r="A617" s="24" t="s">
        <v>638</v>
      </c>
      <c r="B617" s="25" t="s">
        <v>23</v>
      </c>
      <c r="C617" s="25" t="s">
        <v>18</v>
      </c>
      <c r="D617" s="26" t="s">
        <v>19</v>
      </c>
      <c r="E617" s="26" t="s">
        <v>20</v>
      </c>
      <c r="F617" s="29" t="s">
        <v>638</v>
      </c>
      <c r="G617" s="30" t="s">
        <v>21</v>
      </c>
      <c r="H617" s="30" t="s">
        <v>21</v>
      </c>
      <c r="I617" s="31"/>
      <c r="J617" s="23" t="str">
        <f> "[Personid: "&amp; VLOOKUP(A617,person_identifiers!A:B,2,FALSE) &amp; "]"</f>
        <v>[Personid: https://www.wikidata.org/wiki/Q115606242]</v>
      </c>
      <c r="K617" s="26"/>
    </row>
    <row r="618" ht="15.75" customHeight="1">
      <c r="A618" s="20" t="s">
        <v>639</v>
      </c>
      <c r="B618" s="25"/>
      <c r="C618" s="14" t="s">
        <v>18</v>
      </c>
      <c r="D618" s="21" t="s">
        <v>19</v>
      </c>
      <c r="E618" s="21" t="s">
        <v>20</v>
      </c>
      <c r="F618" s="30" t="s">
        <v>639</v>
      </c>
      <c r="G618" s="30" t="s">
        <v>164</v>
      </c>
      <c r="H618" s="30" t="s">
        <v>143</v>
      </c>
      <c r="I618" s="31"/>
      <c r="J618" s="28" t="str">
        <f>lifetime_note!$A$1 &amp; "[Personid: "&amp; VLOOKUP(A618,person_identifiers!A:B,2,FALSE) &amp; "]"</f>
        <v>Date range = lifetime of collector. [Personid: https://www.wikidata.org/wiki/Q26197949]</v>
      </c>
      <c r="K618" s="19"/>
    </row>
    <row r="619" ht="15.75" customHeight="1">
      <c r="A619" s="24" t="s">
        <v>639</v>
      </c>
      <c r="B619" s="25" t="s">
        <v>23</v>
      </c>
      <c r="C619" s="25" t="s">
        <v>18</v>
      </c>
      <c r="D619" s="26" t="s">
        <v>19</v>
      </c>
      <c r="E619" s="26" t="s">
        <v>20</v>
      </c>
      <c r="F619" s="29" t="s">
        <v>639</v>
      </c>
      <c r="G619" s="30" t="s">
        <v>21</v>
      </c>
      <c r="H619" s="30" t="s">
        <v>21</v>
      </c>
      <c r="I619" s="31"/>
      <c r="J619" s="23" t="str">
        <f> "[Personid: "&amp; VLOOKUP(A619,person_identifiers!A:B,2,FALSE) &amp; "]"</f>
        <v>[Personid: https://www.wikidata.org/wiki/Q26197949]</v>
      </c>
      <c r="K619" s="26"/>
    </row>
    <row r="620" ht="15.75" customHeight="1">
      <c r="A620" s="20" t="s">
        <v>640</v>
      </c>
      <c r="B620" s="14" t="s">
        <v>18</v>
      </c>
      <c r="C620" s="14" t="s">
        <v>18</v>
      </c>
      <c r="D620" s="21" t="s">
        <v>19</v>
      </c>
      <c r="E620" s="21" t="s">
        <v>20</v>
      </c>
      <c r="F620" s="30" t="s">
        <v>640</v>
      </c>
      <c r="G620" s="30" t="s">
        <v>21</v>
      </c>
      <c r="H620" s="30" t="s">
        <v>21</v>
      </c>
      <c r="I620" s="31"/>
      <c r="J620" s="23" t="str">
        <f> "[Personid: "&amp; VLOOKUP(A620,person_identifiers!A:B,2,FALSE) &amp; "]"</f>
        <v>[Personid: ]</v>
      </c>
      <c r="K620" s="19"/>
    </row>
    <row r="621" ht="15.75" customHeight="1">
      <c r="A621" s="20" t="s">
        <v>641</v>
      </c>
      <c r="B621" s="25"/>
      <c r="C621" s="14" t="s">
        <v>18</v>
      </c>
      <c r="D621" s="21" t="s">
        <v>19</v>
      </c>
      <c r="E621" s="21" t="s">
        <v>20</v>
      </c>
      <c r="F621" s="30" t="s">
        <v>641</v>
      </c>
      <c r="G621" s="30" t="s">
        <v>171</v>
      </c>
      <c r="H621" s="30" t="s">
        <v>627</v>
      </c>
      <c r="I621" s="31"/>
      <c r="J621" s="28" t="str">
        <f>lifetime_note!$A$1 &amp; "[Personid: "&amp; VLOOKUP(A621,person_identifiers!A:B,2,FALSE) &amp; "]"</f>
        <v>Date range = lifetime of collector. [Personid: https://www.wikidata.org/wiki/Q55069189]</v>
      </c>
      <c r="K621" s="19"/>
    </row>
    <row r="622" ht="15.75" customHeight="1">
      <c r="A622" s="24" t="s">
        <v>641</v>
      </c>
      <c r="B622" s="25" t="s">
        <v>23</v>
      </c>
      <c r="C622" s="25" t="s">
        <v>18</v>
      </c>
      <c r="D622" s="26" t="s">
        <v>19</v>
      </c>
      <c r="E622" s="26" t="s">
        <v>20</v>
      </c>
      <c r="F622" s="29" t="s">
        <v>641</v>
      </c>
      <c r="G622" s="30" t="s">
        <v>21</v>
      </c>
      <c r="H622" s="30" t="s">
        <v>21</v>
      </c>
      <c r="I622" s="31"/>
      <c r="J622" s="23" t="str">
        <f> "[Personid: "&amp; VLOOKUP(A622,person_identifiers!A:B,2,FALSE) &amp; "]"</f>
        <v>[Personid: https://www.wikidata.org/wiki/Q55069189]</v>
      </c>
      <c r="K622" s="26"/>
    </row>
    <row r="623" ht="15.75" customHeight="1">
      <c r="A623" s="20" t="s">
        <v>642</v>
      </c>
      <c r="B623" s="14" t="s">
        <v>18</v>
      </c>
      <c r="C623" s="14" t="s">
        <v>18</v>
      </c>
      <c r="D623" s="21" t="s">
        <v>19</v>
      </c>
      <c r="E623" s="21" t="s">
        <v>20</v>
      </c>
      <c r="F623" s="30" t="s">
        <v>642</v>
      </c>
      <c r="G623" s="30" t="s">
        <v>21</v>
      </c>
      <c r="H623" s="30" t="s">
        <v>21</v>
      </c>
      <c r="I623" s="31"/>
      <c r="J623" s="23" t="str">
        <f> "[Personid: "&amp; VLOOKUP(A623,person_identifiers!A:B,2,FALSE) &amp; "]"</f>
        <v>[Personid: https://www.wikidata.org/wiki/Q11866081]</v>
      </c>
      <c r="K623" s="19"/>
    </row>
    <row r="624" ht="15.75" customHeight="1">
      <c r="A624" s="20" t="s">
        <v>643</v>
      </c>
      <c r="B624" s="14" t="s">
        <v>18</v>
      </c>
      <c r="C624" s="14" t="s">
        <v>18</v>
      </c>
      <c r="D624" s="21" t="s">
        <v>19</v>
      </c>
      <c r="E624" s="21" t="s">
        <v>20</v>
      </c>
      <c r="F624" s="30" t="s">
        <v>643</v>
      </c>
      <c r="G624" s="30" t="s">
        <v>21</v>
      </c>
      <c r="H624" s="30" t="s">
        <v>21</v>
      </c>
      <c r="I624" s="31"/>
      <c r="J624" s="23" t="str">
        <f> "[Personid: "&amp; VLOOKUP(A624,person_identifiers!A:B,2,FALSE) &amp; "]"</f>
        <v>[Personid: https://www.wikidata.org/wiki/Q115606293]</v>
      </c>
      <c r="K624" s="19"/>
    </row>
    <row r="625" ht="15.75" customHeight="1">
      <c r="A625" s="20" t="s">
        <v>644</v>
      </c>
      <c r="B625" s="14" t="s">
        <v>18</v>
      </c>
      <c r="C625" s="14" t="s">
        <v>18</v>
      </c>
      <c r="D625" s="21" t="s">
        <v>19</v>
      </c>
      <c r="E625" s="21" t="s">
        <v>20</v>
      </c>
      <c r="F625" s="30" t="s">
        <v>644</v>
      </c>
      <c r="G625" s="30" t="s">
        <v>21</v>
      </c>
      <c r="H625" s="30" t="s">
        <v>21</v>
      </c>
      <c r="I625" s="31"/>
      <c r="J625" s="23" t="str">
        <f> "[Personid: "&amp; VLOOKUP(A625,person_identifiers!A:B,2,FALSE) &amp; "]"</f>
        <v>[Personid: ]</v>
      </c>
      <c r="K625" s="19"/>
    </row>
    <row r="626" ht="15.75" customHeight="1">
      <c r="A626" s="20" t="s">
        <v>645</v>
      </c>
      <c r="B626" s="14" t="s">
        <v>18</v>
      </c>
      <c r="C626" s="14" t="s">
        <v>18</v>
      </c>
      <c r="D626" s="21" t="s">
        <v>19</v>
      </c>
      <c r="E626" s="21" t="s">
        <v>20</v>
      </c>
      <c r="F626" s="30" t="s">
        <v>645</v>
      </c>
      <c r="G626" s="30" t="s">
        <v>21</v>
      </c>
      <c r="H626" s="30" t="s">
        <v>21</v>
      </c>
      <c r="I626" s="31"/>
      <c r="J626" s="23" t="str">
        <f> "[Personid: "&amp; VLOOKUP(A626,person_identifiers!A:B,2,FALSE) &amp; "]"</f>
        <v>[Personid: ]</v>
      </c>
      <c r="K626" s="19"/>
    </row>
    <row r="627" ht="15.75" customHeight="1">
      <c r="A627" s="20" t="s">
        <v>646</v>
      </c>
      <c r="B627" s="14" t="s">
        <v>18</v>
      </c>
      <c r="C627" s="14" t="s">
        <v>18</v>
      </c>
      <c r="D627" s="21" t="s">
        <v>19</v>
      </c>
      <c r="E627" s="21" t="s">
        <v>20</v>
      </c>
      <c r="F627" s="30" t="s">
        <v>646</v>
      </c>
      <c r="G627" s="30" t="s">
        <v>21</v>
      </c>
      <c r="H627" s="30" t="s">
        <v>21</v>
      </c>
      <c r="I627" s="31"/>
      <c r="J627" s="23" t="str">
        <f> "[Personid: "&amp; VLOOKUP(A627,person_identifiers!A:B,2,FALSE) &amp; "]"</f>
        <v>[Personid: ]</v>
      </c>
      <c r="K627" s="19"/>
    </row>
    <row r="628" ht="15.75" customHeight="1">
      <c r="A628" s="20" t="s">
        <v>647</v>
      </c>
      <c r="B628" s="14" t="s">
        <v>18</v>
      </c>
      <c r="C628" s="14" t="s">
        <v>18</v>
      </c>
      <c r="D628" s="21" t="s">
        <v>19</v>
      </c>
      <c r="E628" s="21" t="s">
        <v>20</v>
      </c>
      <c r="F628" s="30" t="s">
        <v>647</v>
      </c>
      <c r="G628" s="30" t="s">
        <v>21</v>
      </c>
      <c r="H628" s="30" t="s">
        <v>21</v>
      </c>
      <c r="I628" s="31"/>
      <c r="J628" s="23" t="str">
        <f> "[Personid: "&amp; VLOOKUP(A628,person_identifiers!A:B,2,FALSE) &amp; "]"</f>
        <v>[Personid: ]</v>
      </c>
      <c r="K628" s="19"/>
    </row>
    <row r="629" ht="15.75" customHeight="1">
      <c r="A629" s="20" t="s">
        <v>648</v>
      </c>
      <c r="B629" s="25"/>
      <c r="C629" s="14" t="s">
        <v>18</v>
      </c>
      <c r="D629" s="21" t="s">
        <v>19</v>
      </c>
      <c r="E629" s="21" t="s">
        <v>20</v>
      </c>
      <c r="F629" s="30" t="s">
        <v>648</v>
      </c>
      <c r="G629" s="30" t="s">
        <v>86</v>
      </c>
      <c r="H629" s="30" t="s">
        <v>120</v>
      </c>
      <c r="I629" s="31"/>
      <c r="J629" s="28" t="str">
        <f>lifetime_note!$A$1 &amp; "[Personid: "&amp; VLOOKUP(A629,person_identifiers!A:B,2,FALSE) &amp; "]"</f>
        <v>Date range = lifetime of collector. [Personid: ]</v>
      </c>
      <c r="K629" s="19"/>
    </row>
    <row r="630" ht="15.75" customHeight="1">
      <c r="A630" s="24" t="s">
        <v>648</v>
      </c>
      <c r="B630" s="25" t="s">
        <v>23</v>
      </c>
      <c r="C630" s="25" t="s">
        <v>18</v>
      </c>
      <c r="D630" s="26" t="s">
        <v>19</v>
      </c>
      <c r="E630" s="26" t="s">
        <v>20</v>
      </c>
      <c r="F630" s="29" t="s">
        <v>648</v>
      </c>
      <c r="G630" s="30" t="s">
        <v>21</v>
      </c>
      <c r="H630" s="30" t="s">
        <v>21</v>
      </c>
      <c r="I630" s="31"/>
      <c r="J630" s="23" t="str">
        <f> "[Personid: "&amp; VLOOKUP(A630,person_identifiers!A:B,2,FALSE) &amp; "]"</f>
        <v>[Personid: ]</v>
      </c>
      <c r="K630" s="26"/>
    </row>
    <row r="631" ht="15.75" customHeight="1">
      <c r="A631" s="20" t="s">
        <v>649</v>
      </c>
      <c r="B631" s="14" t="s">
        <v>18</v>
      </c>
      <c r="C631" s="14" t="s">
        <v>18</v>
      </c>
      <c r="D631" s="21" t="s">
        <v>19</v>
      </c>
      <c r="E631" s="21" t="s">
        <v>20</v>
      </c>
      <c r="F631" s="30" t="s">
        <v>649</v>
      </c>
      <c r="G631" s="30" t="s">
        <v>21</v>
      </c>
      <c r="H631" s="30" t="s">
        <v>21</v>
      </c>
      <c r="I631" s="31"/>
      <c r="J631" s="23" t="str">
        <f> "[Personid: "&amp; VLOOKUP(A631,person_identifiers!A:B,2,FALSE) &amp; "]"</f>
        <v>[Personid: ]</v>
      </c>
      <c r="K631" s="19"/>
    </row>
    <row r="632" ht="15.75" customHeight="1">
      <c r="A632" s="20" t="s">
        <v>650</v>
      </c>
      <c r="B632" s="25"/>
      <c r="C632" s="14" t="s">
        <v>18</v>
      </c>
      <c r="D632" s="21" t="s">
        <v>19</v>
      </c>
      <c r="E632" s="21" t="s">
        <v>20</v>
      </c>
      <c r="F632" s="30" t="s">
        <v>650</v>
      </c>
      <c r="G632" s="30" t="s">
        <v>212</v>
      </c>
      <c r="H632" s="30" t="s">
        <v>335</v>
      </c>
      <c r="I632" s="31"/>
      <c r="J632" s="28" t="str">
        <f>lifetime_note!$A$1 &amp; "[Personid: "&amp; VLOOKUP(A632,person_identifiers!A:B,2,FALSE) &amp; "]"</f>
        <v>Date range = lifetime of collector. [Personid: https://www.wikidata.org/wiki/Q115322056]</v>
      </c>
      <c r="K632" s="19"/>
    </row>
    <row r="633" ht="15.75" customHeight="1">
      <c r="A633" s="24" t="s">
        <v>650</v>
      </c>
      <c r="B633" s="25" t="s">
        <v>23</v>
      </c>
      <c r="C633" s="25" t="s">
        <v>18</v>
      </c>
      <c r="D633" s="26" t="s">
        <v>19</v>
      </c>
      <c r="E633" s="26" t="s">
        <v>20</v>
      </c>
      <c r="F633" s="29" t="s">
        <v>650</v>
      </c>
      <c r="G633" s="30" t="s">
        <v>21</v>
      </c>
      <c r="H633" s="30" t="s">
        <v>21</v>
      </c>
      <c r="I633" s="31"/>
      <c r="J633" s="23" t="str">
        <f> "[Personid: "&amp; VLOOKUP(A633,person_identifiers!A:B,2,FALSE) &amp; "]"</f>
        <v>[Personid: https://www.wikidata.org/wiki/Q115322056]</v>
      </c>
      <c r="K633" s="26"/>
    </row>
    <row r="634" ht="15.75" customHeight="1">
      <c r="A634" s="20" t="s">
        <v>651</v>
      </c>
      <c r="B634" s="25"/>
      <c r="C634" s="14" t="s">
        <v>18</v>
      </c>
      <c r="D634" s="21" t="s">
        <v>19</v>
      </c>
      <c r="E634" s="21" t="s">
        <v>20</v>
      </c>
      <c r="F634" s="30" t="s">
        <v>651</v>
      </c>
      <c r="G634" s="30" t="s">
        <v>339</v>
      </c>
      <c r="H634" s="30" t="s">
        <v>122</v>
      </c>
      <c r="I634" s="31"/>
      <c r="J634" s="28" t="str">
        <f>lifetime_note!$A$1 &amp; "[Personid: "&amp; VLOOKUP(A634,person_identifiers!A:B,2,FALSE) &amp; "]"</f>
        <v>Date range = lifetime of collector. [Personid: https://www.wikidata.org/wiki/Q115322185]</v>
      </c>
      <c r="K634" s="19"/>
    </row>
    <row r="635" ht="15.75" customHeight="1">
      <c r="A635" s="24" t="s">
        <v>651</v>
      </c>
      <c r="B635" s="25" t="s">
        <v>23</v>
      </c>
      <c r="C635" s="25" t="s">
        <v>18</v>
      </c>
      <c r="D635" s="26" t="s">
        <v>19</v>
      </c>
      <c r="E635" s="26" t="s">
        <v>20</v>
      </c>
      <c r="F635" s="29" t="s">
        <v>651</v>
      </c>
      <c r="G635" s="30" t="s">
        <v>21</v>
      </c>
      <c r="H635" s="30" t="s">
        <v>21</v>
      </c>
      <c r="I635" s="31"/>
      <c r="J635" s="23" t="str">
        <f> "[Personid: "&amp; VLOOKUP(A635,person_identifiers!A:B,2,FALSE) &amp; "]"</f>
        <v>[Personid: https://www.wikidata.org/wiki/Q115322185]</v>
      </c>
      <c r="K635" s="26"/>
    </row>
    <row r="636" ht="15.75" customHeight="1">
      <c r="A636" s="20" t="s">
        <v>652</v>
      </c>
      <c r="B636" s="25"/>
      <c r="C636" s="14" t="s">
        <v>18</v>
      </c>
      <c r="D636" s="21" t="s">
        <v>19</v>
      </c>
      <c r="E636" s="21" t="s">
        <v>20</v>
      </c>
      <c r="F636" s="30" t="s">
        <v>652</v>
      </c>
      <c r="G636" s="30" t="s">
        <v>71</v>
      </c>
      <c r="H636" s="30" t="s">
        <v>653</v>
      </c>
      <c r="I636" s="31"/>
      <c r="J636" s="28" t="str">
        <f>lifetime_note!$A$1 &amp; "[Personid: "&amp; VLOOKUP(A636,person_identifiers!A:B,2,FALSE) &amp; "]"</f>
        <v>Date range = lifetime of collector. [Personid: https://www.wikidata.org/wiki/Q26720283]</v>
      </c>
      <c r="K636" s="19"/>
    </row>
    <row r="637" ht="15.75" customHeight="1">
      <c r="A637" s="24" t="s">
        <v>652</v>
      </c>
      <c r="B637" s="25" t="s">
        <v>23</v>
      </c>
      <c r="C637" s="25" t="s">
        <v>18</v>
      </c>
      <c r="D637" s="26" t="s">
        <v>19</v>
      </c>
      <c r="E637" s="26" t="s">
        <v>20</v>
      </c>
      <c r="F637" s="29" t="s">
        <v>652</v>
      </c>
      <c r="G637" s="30" t="s">
        <v>21</v>
      </c>
      <c r="H637" s="30" t="s">
        <v>21</v>
      </c>
      <c r="I637" s="31"/>
      <c r="J637" s="23" t="str">
        <f> "[Personid: "&amp; VLOOKUP(A637,person_identifiers!A:B,2,FALSE) &amp; "]"</f>
        <v>[Personid: https://www.wikidata.org/wiki/Q26720283]</v>
      </c>
      <c r="K637" s="26"/>
    </row>
    <row r="638" ht="15.75" customHeight="1">
      <c r="A638" s="20" t="s">
        <v>654</v>
      </c>
      <c r="B638" s="25"/>
      <c r="C638" s="14" t="s">
        <v>18</v>
      </c>
      <c r="D638" s="21" t="s">
        <v>19</v>
      </c>
      <c r="E638" s="21" t="s">
        <v>20</v>
      </c>
      <c r="F638" s="30" t="s">
        <v>654</v>
      </c>
      <c r="G638" s="30" t="s">
        <v>452</v>
      </c>
      <c r="H638" s="30" t="s">
        <v>207</v>
      </c>
      <c r="I638" s="31"/>
      <c r="J638" s="28" t="str">
        <f>lifetime_note!$A$1 &amp; "[Personid: "&amp; VLOOKUP(A638,person_identifiers!A:B,2,FALSE) &amp; "]"</f>
        <v>Date range = lifetime of collector. [Personid: https://www.wikidata.org/wiki/Q115322237]</v>
      </c>
      <c r="K638" s="19"/>
    </row>
    <row r="639" ht="15.75" customHeight="1">
      <c r="A639" s="24" t="s">
        <v>654</v>
      </c>
      <c r="B639" s="25" t="s">
        <v>23</v>
      </c>
      <c r="C639" s="25" t="s">
        <v>18</v>
      </c>
      <c r="D639" s="26" t="s">
        <v>19</v>
      </c>
      <c r="E639" s="26" t="s">
        <v>20</v>
      </c>
      <c r="F639" s="29" t="s">
        <v>654</v>
      </c>
      <c r="G639" s="30" t="s">
        <v>21</v>
      </c>
      <c r="H639" s="30" t="s">
        <v>21</v>
      </c>
      <c r="I639" s="31"/>
      <c r="J639" s="23" t="str">
        <f> "[Personid: "&amp; VLOOKUP(A639,person_identifiers!A:B,2,FALSE) &amp; "]"</f>
        <v>[Personid: https://www.wikidata.org/wiki/Q115322237]</v>
      </c>
      <c r="K639" s="26"/>
    </row>
    <row r="640" ht="15.75" customHeight="1">
      <c r="A640" s="20" t="s">
        <v>655</v>
      </c>
      <c r="B640" s="25"/>
      <c r="C640" s="14" t="s">
        <v>18</v>
      </c>
      <c r="D640" s="21" t="s">
        <v>19</v>
      </c>
      <c r="E640" s="21" t="s">
        <v>20</v>
      </c>
      <c r="F640" s="30" t="s">
        <v>655</v>
      </c>
      <c r="G640" s="30" t="s">
        <v>225</v>
      </c>
      <c r="H640" s="30" t="s">
        <v>262</v>
      </c>
      <c r="I640" s="31"/>
      <c r="J640" s="28" t="str">
        <f>lifetime_note!$A$1 &amp; "[Personid: "&amp; VLOOKUP(A640,person_identifiers!A:B,2,FALSE) &amp; "]"</f>
        <v>Date range = lifetime of collector. [Personid: https://www.wikidata.org/wiki/Q55069550]</v>
      </c>
      <c r="K640" s="19"/>
    </row>
    <row r="641" ht="15.75" customHeight="1">
      <c r="A641" s="24" t="s">
        <v>655</v>
      </c>
      <c r="B641" s="25" t="s">
        <v>23</v>
      </c>
      <c r="C641" s="25" t="s">
        <v>18</v>
      </c>
      <c r="D641" s="26" t="s">
        <v>19</v>
      </c>
      <c r="E641" s="26" t="s">
        <v>20</v>
      </c>
      <c r="F641" s="29" t="s">
        <v>655</v>
      </c>
      <c r="G641" s="30" t="s">
        <v>21</v>
      </c>
      <c r="H641" s="30" t="s">
        <v>21</v>
      </c>
      <c r="I641" s="31"/>
      <c r="J641" s="23" t="str">
        <f> "[Personid: "&amp; VLOOKUP(A641,person_identifiers!A:B,2,FALSE) &amp; "]"</f>
        <v>[Personid: https://www.wikidata.org/wiki/Q55069550]</v>
      </c>
      <c r="K641" s="26"/>
    </row>
    <row r="642" ht="15.75" customHeight="1">
      <c r="A642" s="20" t="s">
        <v>656</v>
      </c>
      <c r="B642" s="14" t="s">
        <v>18</v>
      </c>
      <c r="C642" s="14" t="s">
        <v>18</v>
      </c>
      <c r="D642" s="21" t="s">
        <v>19</v>
      </c>
      <c r="E642" s="21" t="s">
        <v>20</v>
      </c>
      <c r="F642" s="30" t="s">
        <v>656</v>
      </c>
      <c r="G642" s="30" t="s">
        <v>21</v>
      </c>
      <c r="H642" s="30" t="s">
        <v>21</v>
      </c>
      <c r="I642" s="31"/>
      <c r="J642" s="23" t="str">
        <f> "[Personid: "&amp; VLOOKUP(A642,person_identifiers!A:B,2,FALSE) &amp; "]"</f>
        <v>[Personid: ]</v>
      </c>
      <c r="K642" s="19"/>
    </row>
    <row r="643" ht="15.75" customHeight="1">
      <c r="A643" s="20" t="s">
        <v>657</v>
      </c>
      <c r="B643" s="14" t="s">
        <v>18</v>
      </c>
      <c r="C643" s="14" t="s">
        <v>18</v>
      </c>
      <c r="D643" s="21" t="s">
        <v>19</v>
      </c>
      <c r="E643" s="21" t="s">
        <v>20</v>
      </c>
      <c r="F643" s="30" t="s">
        <v>657</v>
      </c>
      <c r="G643" s="30" t="s">
        <v>21</v>
      </c>
      <c r="H643" s="30" t="s">
        <v>21</v>
      </c>
      <c r="I643" s="31"/>
      <c r="J643" s="23" t="str">
        <f> "[Personid: "&amp; VLOOKUP(A643,person_identifiers!A:B,2,FALSE) &amp; "]"</f>
        <v>[Personid: ]</v>
      </c>
      <c r="K643" s="19"/>
    </row>
    <row r="644" ht="15.75" customHeight="1">
      <c r="A644" s="20" t="s">
        <v>658</v>
      </c>
      <c r="B644" s="14" t="s">
        <v>18</v>
      </c>
      <c r="C644" s="14" t="s">
        <v>18</v>
      </c>
      <c r="D644" s="21" t="s">
        <v>19</v>
      </c>
      <c r="E644" s="21" t="s">
        <v>20</v>
      </c>
      <c r="F644" s="30" t="s">
        <v>658</v>
      </c>
      <c r="G644" s="30" t="s">
        <v>21</v>
      </c>
      <c r="H644" s="30" t="s">
        <v>21</v>
      </c>
      <c r="I644" s="31"/>
      <c r="J644" s="23" t="str">
        <f> "[Personid: "&amp; VLOOKUP(A644,person_identifiers!A:B,2,FALSE) &amp; "]"</f>
        <v>[Personid: ]</v>
      </c>
      <c r="K644" s="43" t="s">
        <v>659</v>
      </c>
    </row>
    <row r="645" ht="15.75" customHeight="1">
      <c r="A645" s="20" t="s">
        <v>660</v>
      </c>
      <c r="B645" s="14" t="s">
        <v>18</v>
      </c>
      <c r="C645" s="14" t="s">
        <v>18</v>
      </c>
      <c r="D645" s="21" t="s">
        <v>19</v>
      </c>
      <c r="E645" s="21" t="s">
        <v>20</v>
      </c>
      <c r="F645" s="30" t="s">
        <v>660</v>
      </c>
      <c r="G645" s="30" t="s">
        <v>21</v>
      </c>
      <c r="H645" s="30" t="s">
        <v>21</v>
      </c>
      <c r="I645" s="31"/>
      <c r="J645" s="23" t="str">
        <f> "[Personid: "&amp; VLOOKUP(A645,person_identifiers!A:B,2,FALSE) &amp; "]"</f>
        <v>[Personid: ]</v>
      </c>
      <c r="K645" s="37" t="s">
        <v>661</v>
      </c>
    </row>
    <row r="646" ht="15.75" customHeight="1">
      <c r="A646" s="20" t="s">
        <v>662</v>
      </c>
      <c r="B646" s="14" t="s">
        <v>18</v>
      </c>
      <c r="C646" s="14" t="s">
        <v>18</v>
      </c>
      <c r="D646" s="21" t="s">
        <v>19</v>
      </c>
      <c r="E646" s="21" t="s">
        <v>20</v>
      </c>
      <c r="F646" s="30" t="s">
        <v>662</v>
      </c>
      <c r="G646" s="30" t="s">
        <v>21</v>
      </c>
      <c r="H646" s="30" t="s">
        <v>21</v>
      </c>
      <c r="I646" s="31"/>
      <c r="J646" s="23" t="str">
        <f> "[Personid: "&amp; VLOOKUP(A646,person_identifiers!A:B,2,FALSE) &amp; "]"</f>
        <v>[Personid: ]</v>
      </c>
      <c r="K646" s="44" t="s">
        <v>663</v>
      </c>
    </row>
    <row r="647" ht="15.75" customHeight="1">
      <c r="A647" s="20" t="s">
        <v>664</v>
      </c>
      <c r="B647" s="14" t="s">
        <v>18</v>
      </c>
      <c r="C647" s="14" t="s">
        <v>18</v>
      </c>
      <c r="D647" s="21" t="s">
        <v>19</v>
      </c>
      <c r="E647" s="21" t="s">
        <v>20</v>
      </c>
      <c r="F647" s="30" t="s">
        <v>664</v>
      </c>
      <c r="G647" s="30" t="s">
        <v>665</v>
      </c>
      <c r="H647" s="30" t="s">
        <v>666</v>
      </c>
      <c r="I647" s="31"/>
      <c r="J647" s="28" t="str">
        <f>lifetime_note!$A$1 &amp; "[Personid: "&amp; VLOOKUP(A647,person_identifiers!A:B,2,FALSE) &amp; "]"</f>
        <v>Date range = lifetime of collector. [Personid: https://www.wikidata.org/wiki/Q16989467]</v>
      </c>
      <c r="K647" s="19"/>
    </row>
    <row r="648" ht="15.75" customHeight="1">
      <c r="A648" s="20" t="s">
        <v>664</v>
      </c>
      <c r="B648" s="25" t="s">
        <v>23</v>
      </c>
      <c r="C648" s="25" t="s">
        <v>18</v>
      </c>
      <c r="D648" s="21" t="s">
        <v>19</v>
      </c>
      <c r="E648" s="21" t="s">
        <v>20</v>
      </c>
      <c r="F648" s="30" t="s">
        <v>664</v>
      </c>
      <c r="G648" s="30" t="s">
        <v>21</v>
      </c>
      <c r="H648" s="30" t="s">
        <v>21</v>
      </c>
      <c r="I648" s="31"/>
      <c r="J648" s="23" t="str">
        <f> "[Personid: "&amp; VLOOKUP(A648,person_identifiers!A:B,2,FALSE) &amp; "]"</f>
        <v>[Personid: https://www.wikidata.org/wiki/Q16989467]</v>
      </c>
      <c r="K648" s="19"/>
    </row>
    <row r="649" ht="15.75" customHeight="1">
      <c r="A649" s="20" t="s">
        <v>667</v>
      </c>
      <c r="B649" s="14" t="s">
        <v>18</v>
      </c>
      <c r="C649" s="14" t="s">
        <v>18</v>
      </c>
      <c r="D649" s="45" t="s">
        <v>19</v>
      </c>
      <c r="E649" s="45" t="s">
        <v>20</v>
      </c>
      <c r="F649" s="30" t="s">
        <v>667</v>
      </c>
      <c r="G649" s="30" t="s">
        <v>665</v>
      </c>
      <c r="H649" s="30" t="s">
        <v>668</v>
      </c>
      <c r="I649" s="31"/>
      <c r="J649" s="28" t="str">
        <f>lifetime_note!$A$1 &amp; "[Personid: "&amp; VLOOKUP(A649,person_identifiers!A:B,2,FALSE) &amp; "]"</f>
        <v>Date range = lifetime of collector. [Personid: ]</v>
      </c>
      <c r="K649" s="46" t="s">
        <v>669</v>
      </c>
    </row>
    <row r="650" ht="15.75" customHeight="1">
      <c r="A650" s="20" t="s">
        <v>670</v>
      </c>
      <c r="B650" s="14" t="s">
        <v>18</v>
      </c>
      <c r="C650" s="14" t="s">
        <v>18</v>
      </c>
      <c r="D650" s="21" t="s">
        <v>19</v>
      </c>
      <c r="E650" s="21" t="s">
        <v>20</v>
      </c>
      <c r="F650" s="30" t="s">
        <v>670</v>
      </c>
      <c r="G650" s="30" t="s">
        <v>21</v>
      </c>
      <c r="H650" s="30" t="s">
        <v>21</v>
      </c>
      <c r="I650" s="31"/>
      <c r="J650" s="23" t="str">
        <f> "[Personid: "&amp; VLOOKUP(A650,person_identifiers!A:B,2,FALSE) &amp; "]"</f>
        <v>[Personid: ]</v>
      </c>
      <c r="K650" s="43" t="s">
        <v>671</v>
      </c>
    </row>
    <row r="651" ht="15.75" customHeight="1">
      <c r="A651" s="20" t="s">
        <v>672</v>
      </c>
      <c r="B651" s="14" t="s">
        <v>18</v>
      </c>
      <c r="C651" s="14" t="s">
        <v>18</v>
      </c>
      <c r="D651" s="21" t="s">
        <v>19</v>
      </c>
      <c r="E651" s="21" t="s">
        <v>20</v>
      </c>
      <c r="F651" s="30" t="s">
        <v>672</v>
      </c>
      <c r="G651" s="30" t="s">
        <v>21</v>
      </c>
      <c r="H651" s="30" t="s">
        <v>21</v>
      </c>
      <c r="I651" s="31"/>
      <c r="J651" s="23" t="str">
        <f> "[Personid: "&amp; VLOOKUP(A651,person_identifiers!A:B,2,FALSE) &amp; "]"</f>
        <v>[Personid: ]</v>
      </c>
      <c r="K651" s="44" t="s">
        <v>673</v>
      </c>
    </row>
    <row r="652" ht="15.75" customHeight="1">
      <c r="A652" s="20" t="s">
        <v>674</v>
      </c>
      <c r="B652" s="14" t="s">
        <v>18</v>
      </c>
      <c r="C652" s="14" t="s">
        <v>18</v>
      </c>
      <c r="D652" s="21" t="s">
        <v>19</v>
      </c>
      <c r="E652" s="21" t="s">
        <v>20</v>
      </c>
      <c r="F652" s="30" t="s">
        <v>674</v>
      </c>
      <c r="G652" s="30" t="s">
        <v>21</v>
      </c>
      <c r="H652" s="30" t="s">
        <v>21</v>
      </c>
      <c r="I652" s="31"/>
      <c r="J652" s="23" t="str">
        <f> "[Personid: "&amp; VLOOKUP(A652,person_identifiers!A:B,2,FALSE) &amp; "]"</f>
        <v>[Personid: ]</v>
      </c>
      <c r="K652" s="19"/>
    </row>
    <row r="653" ht="15.75" customHeight="1">
      <c r="A653" s="20" t="s">
        <v>675</v>
      </c>
      <c r="B653" s="25"/>
      <c r="C653" s="14" t="s">
        <v>18</v>
      </c>
      <c r="D653" s="21" t="s">
        <v>19</v>
      </c>
      <c r="E653" s="21" t="s">
        <v>20</v>
      </c>
      <c r="F653" s="30" t="s">
        <v>675</v>
      </c>
      <c r="G653" s="30" t="s">
        <v>243</v>
      </c>
      <c r="H653" s="30" t="s">
        <v>415</v>
      </c>
      <c r="I653" s="31"/>
      <c r="J653" s="28" t="str">
        <f>lifetime_note!$A$1 &amp; "[Personid: "&amp; VLOOKUP(A653,person_identifiers!A:B,2,FALSE) &amp; "]"</f>
        <v>Date range = lifetime of collector. [Personid: https://www.wikidata.org/wiki/Q55760299]</v>
      </c>
      <c r="K653" s="19"/>
    </row>
    <row r="654" ht="15.75" customHeight="1">
      <c r="A654" s="24" t="s">
        <v>675</v>
      </c>
      <c r="B654" s="25" t="s">
        <v>23</v>
      </c>
      <c r="C654" s="25" t="s">
        <v>18</v>
      </c>
      <c r="D654" s="26" t="s">
        <v>19</v>
      </c>
      <c r="E654" s="26" t="s">
        <v>20</v>
      </c>
      <c r="F654" s="29" t="s">
        <v>675</v>
      </c>
      <c r="G654" s="30" t="s">
        <v>21</v>
      </c>
      <c r="H654" s="30" t="s">
        <v>21</v>
      </c>
      <c r="I654" s="31"/>
      <c r="J654" s="23" t="str">
        <f> "[Personid: "&amp; VLOOKUP(A654,person_identifiers!A:B,2,FALSE) &amp; "]"</f>
        <v>[Personid: https://www.wikidata.org/wiki/Q55760299]</v>
      </c>
      <c r="K654" s="26"/>
    </row>
    <row r="655" ht="15.75" customHeight="1">
      <c r="A655" s="20" t="s">
        <v>676</v>
      </c>
      <c r="B655" s="14" t="s">
        <v>18</v>
      </c>
      <c r="C655" s="14" t="s">
        <v>18</v>
      </c>
      <c r="D655" s="21" t="s">
        <v>19</v>
      </c>
      <c r="E655" s="21" t="s">
        <v>20</v>
      </c>
      <c r="F655" s="30" t="s">
        <v>676</v>
      </c>
      <c r="G655" s="30" t="s">
        <v>21</v>
      </c>
      <c r="H655" s="30" t="s">
        <v>21</v>
      </c>
      <c r="I655" s="31"/>
      <c r="J655" s="23" t="str">
        <f> "[Personid: "&amp; VLOOKUP(A655,person_identifiers!A:B,2,FALSE) &amp; "]"</f>
        <v>[Personid: ]</v>
      </c>
      <c r="K655" s="19"/>
    </row>
    <row r="656" ht="15.75" customHeight="1">
      <c r="A656" s="20" t="s">
        <v>677</v>
      </c>
      <c r="B656" s="14" t="s">
        <v>18</v>
      </c>
      <c r="C656" s="14" t="s">
        <v>18</v>
      </c>
      <c r="D656" s="21" t="s">
        <v>19</v>
      </c>
      <c r="E656" s="21" t="s">
        <v>20</v>
      </c>
      <c r="F656" s="30" t="s">
        <v>677</v>
      </c>
      <c r="G656" s="30" t="s">
        <v>21</v>
      </c>
      <c r="H656" s="30" t="s">
        <v>21</v>
      </c>
      <c r="I656" s="31"/>
      <c r="J656" s="23" t="str">
        <f> "[Personid: "&amp; VLOOKUP(A656,person_identifiers!A:B,2,FALSE) &amp; "]"</f>
        <v>[Personid: ]</v>
      </c>
      <c r="K656" s="19"/>
    </row>
    <row r="657" ht="15.75" customHeight="1">
      <c r="A657" s="20" t="s">
        <v>678</v>
      </c>
      <c r="B657" s="25"/>
      <c r="C657" s="14" t="s">
        <v>18</v>
      </c>
      <c r="D657" s="21" t="s">
        <v>19</v>
      </c>
      <c r="E657" s="21" t="s">
        <v>20</v>
      </c>
      <c r="F657" s="30" t="s">
        <v>678</v>
      </c>
      <c r="G657" s="30" t="s">
        <v>83</v>
      </c>
      <c r="H657" s="30" t="s">
        <v>172</v>
      </c>
      <c r="I657" s="31"/>
      <c r="J657" s="28" t="str">
        <f>lifetime_note!$A$1 &amp; "[Personid: "&amp; VLOOKUP(A657,person_identifiers!A:B,2,FALSE) &amp; "]"</f>
        <v>Date range = lifetime of collector. [Personid: https://www.wikidata.org/wiki/Q115606488]</v>
      </c>
      <c r="K657" s="47" t="s">
        <v>679</v>
      </c>
    </row>
    <row r="658" ht="15.75" customHeight="1">
      <c r="A658" s="24" t="s">
        <v>678</v>
      </c>
      <c r="B658" s="25" t="s">
        <v>23</v>
      </c>
      <c r="C658" s="25" t="s">
        <v>18</v>
      </c>
      <c r="D658" s="26" t="s">
        <v>19</v>
      </c>
      <c r="E658" s="26" t="s">
        <v>20</v>
      </c>
      <c r="F658" s="29" t="s">
        <v>678</v>
      </c>
      <c r="G658" s="30" t="s">
        <v>21</v>
      </c>
      <c r="H658" s="30" t="s">
        <v>21</v>
      </c>
      <c r="I658" s="31"/>
      <c r="J658" s="23" t="str">
        <f> "[Personid: "&amp; VLOOKUP(A658,person_identifiers!A:B,2,FALSE) &amp; "]"</f>
        <v>[Personid: https://www.wikidata.org/wiki/Q115606488]</v>
      </c>
      <c r="K658" s="26"/>
    </row>
    <row r="659" ht="15.75" customHeight="1">
      <c r="A659" s="20" t="s">
        <v>680</v>
      </c>
      <c r="B659" s="25"/>
      <c r="C659" s="14" t="s">
        <v>18</v>
      </c>
      <c r="D659" s="21" t="s">
        <v>19</v>
      </c>
      <c r="E659" s="21" t="s">
        <v>20</v>
      </c>
      <c r="F659" s="30" t="s">
        <v>680</v>
      </c>
      <c r="G659" s="30" t="s">
        <v>243</v>
      </c>
      <c r="H659" s="30" t="s">
        <v>147</v>
      </c>
      <c r="I659" s="31"/>
      <c r="J659" s="28" t="str">
        <f>lifetime_note!$A$1 &amp; "[Personid: "&amp; VLOOKUP(A659,person_identifiers!A:B,2,FALSE) &amp; "]"</f>
        <v>Date range = lifetime of collector. [Personid: https://www.wikidata.org/wiki/Q56403825]</v>
      </c>
      <c r="K659" s="19"/>
    </row>
    <row r="660" ht="15.75" customHeight="1">
      <c r="A660" s="24" t="s">
        <v>680</v>
      </c>
      <c r="B660" s="25" t="s">
        <v>23</v>
      </c>
      <c r="C660" s="25" t="s">
        <v>18</v>
      </c>
      <c r="D660" s="26" t="s">
        <v>19</v>
      </c>
      <c r="E660" s="26" t="s">
        <v>20</v>
      </c>
      <c r="F660" s="29" t="s">
        <v>680</v>
      </c>
      <c r="G660" s="30" t="s">
        <v>21</v>
      </c>
      <c r="H660" s="30" t="s">
        <v>21</v>
      </c>
      <c r="I660" s="31"/>
      <c r="J660" s="23" t="str">
        <f> "[Personid: "&amp; VLOOKUP(A660,person_identifiers!A:B,2,FALSE) &amp; "]"</f>
        <v>[Personid: https://www.wikidata.org/wiki/Q56403825]</v>
      </c>
      <c r="K660" s="26"/>
    </row>
    <row r="661" ht="15.75" customHeight="1">
      <c r="A661" s="20" t="s">
        <v>681</v>
      </c>
      <c r="B661" s="25"/>
      <c r="C661" s="14" t="s">
        <v>18</v>
      </c>
      <c r="D661" s="21" t="s">
        <v>19</v>
      </c>
      <c r="E661" s="21" t="s">
        <v>20</v>
      </c>
      <c r="F661" s="30" t="s">
        <v>681</v>
      </c>
      <c r="G661" s="30" t="s">
        <v>86</v>
      </c>
      <c r="H661" s="30" t="s">
        <v>496</v>
      </c>
      <c r="I661" s="31"/>
      <c r="J661" s="28" t="str">
        <f>lifetime_note!$A$1 &amp; "[Personid: "&amp; VLOOKUP(A661,person_identifiers!A:B,2,FALSE) &amp; "]"</f>
        <v>Date range = lifetime of collector. [Personid: https://www.wikidata.org/wiki/Q115322540]</v>
      </c>
      <c r="K661" s="44" t="s">
        <v>682</v>
      </c>
    </row>
    <row r="662" ht="15.75" customHeight="1">
      <c r="A662" s="24" t="s">
        <v>681</v>
      </c>
      <c r="B662" s="25" t="s">
        <v>23</v>
      </c>
      <c r="C662" s="25" t="s">
        <v>18</v>
      </c>
      <c r="D662" s="26" t="s">
        <v>19</v>
      </c>
      <c r="E662" s="26" t="s">
        <v>20</v>
      </c>
      <c r="F662" s="29" t="s">
        <v>681</v>
      </c>
      <c r="G662" s="30" t="s">
        <v>21</v>
      </c>
      <c r="H662" s="30" t="s">
        <v>21</v>
      </c>
      <c r="I662" s="31"/>
      <c r="J662" s="23" t="str">
        <f> "[Personid: "&amp; VLOOKUP(A662,person_identifiers!A:B,2,FALSE) &amp; "]"</f>
        <v>[Personid: https://www.wikidata.org/wiki/Q115322540]</v>
      </c>
      <c r="K662" s="26"/>
    </row>
    <row r="663" ht="15.75" customHeight="1">
      <c r="A663" s="20" t="s">
        <v>683</v>
      </c>
      <c r="B663" s="14" t="s">
        <v>18</v>
      </c>
      <c r="C663" s="14" t="s">
        <v>18</v>
      </c>
      <c r="D663" s="21" t="s">
        <v>19</v>
      </c>
      <c r="E663" s="21" t="s">
        <v>20</v>
      </c>
      <c r="F663" s="30" t="s">
        <v>683</v>
      </c>
      <c r="G663" s="30" t="s">
        <v>21</v>
      </c>
      <c r="H663" s="30" t="s">
        <v>21</v>
      </c>
      <c r="I663" s="31"/>
      <c r="J663" s="23" t="str">
        <f> "[Personid: "&amp; VLOOKUP(A663,person_identifiers!A:B,2,FALSE) &amp; "]"</f>
        <v>[Personid: https://www.wikidata.org/wiki/Q18633475]</v>
      </c>
      <c r="K663" s="26"/>
    </row>
    <row r="664" ht="15.75" customHeight="1">
      <c r="A664" s="20" t="s">
        <v>684</v>
      </c>
      <c r="B664" s="25"/>
      <c r="C664" s="14" t="s">
        <v>18</v>
      </c>
      <c r="D664" s="21" t="s">
        <v>19</v>
      </c>
      <c r="E664" s="21" t="s">
        <v>20</v>
      </c>
      <c r="F664" s="30" t="s">
        <v>684</v>
      </c>
      <c r="G664" s="30" t="s">
        <v>685</v>
      </c>
      <c r="H664" s="30" t="s">
        <v>31</v>
      </c>
      <c r="I664" s="31"/>
      <c r="J664" s="28" t="str">
        <f>lifetime_note!$A$1 &amp; "[Personid: "&amp; VLOOKUP(A664,person_identifiers!A:B,2,FALSE) &amp; "]"</f>
        <v>Date range = lifetime of collector. [Personid: https://www.wikidata.org/wiki/Q11851310]</v>
      </c>
      <c r="K664" s="19"/>
    </row>
    <row r="665" ht="15.75" customHeight="1">
      <c r="A665" s="24" t="s">
        <v>684</v>
      </c>
      <c r="B665" s="25" t="s">
        <v>23</v>
      </c>
      <c r="C665" s="25" t="s">
        <v>18</v>
      </c>
      <c r="D665" s="26" t="s">
        <v>19</v>
      </c>
      <c r="E665" s="26" t="s">
        <v>20</v>
      </c>
      <c r="F665" s="29" t="s">
        <v>684</v>
      </c>
      <c r="G665" s="30" t="s">
        <v>21</v>
      </c>
      <c r="H665" s="30" t="s">
        <v>21</v>
      </c>
      <c r="I665" s="31"/>
      <c r="J665" s="23" t="str">
        <f> "[Personid: "&amp; VLOOKUP(A665,person_identifiers!A:B,2,FALSE) &amp; "]"</f>
        <v>[Personid: https://www.wikidata.org/wiki/Q11851310]</v>
      </c>
      <c r="K665" s="26"/>
    </row>
    <row r="666" ht="15.75" customHeight="1">
      <c r="A666" s="20" t="s">
        <v>686</v>
      </c>
      <c r="B666" s="25"/>
      <c r="C666" s="14" t="s">
        <v>18</v>
      </c>
      <c r="D666" s="21" t="s">
        <v>19</v>
      </c>
      <c r="E666" s="21" t="s">
        <v>20</v>
      </c>
      <c r="F666" s="30" t="s">
        <v>686</v>
      </c>
      <c r="G666" s="30" t="s">
        <v>687</v>
      </c>
      <c r="H666" s="30" t="s">
        <v>688</v>
      </c>
      <c r="I666" s="31"/>
      <c r="J666" s="28" t="str">
        <f>lifetime_note!$A$1 &amp; "[Personid: "&amp; VLOOKUP(A666,person_identifiers!A:B,2,FALSE) &amp; "]"</f>
        <v>Date range = lifetime of collector. [Personid: https://www.wikidata.org/wiki/Q6437103]</v>
      </c>
      <c r="K666" s="19"/>
    </row>
    <row r="667" ht="15.75" customHeight="1">
      <c r="A667" s="24" t="s">
        <v>686</v>
      </c>
      <c r="B667" s="25" t="s">
        <v>23</v>
      </c>
      <c r="C667" s="25" t="s">
        <v>18</v>
      </c>
      <c r="D667" s="26" t="s">
        <v>19</v>
      </c>
      <c r="E667" s="26" t="s">
        <v>20</v>
      </c>
      <c r="F667" s="29" t="s">
        <v>686</v>
      </c>
      <c r="G667" s="30" t="s">
        <v>21</v>
      </c>
      <c r="H667" s="30" t="s">
        <v>21</v>
      </c>
      <c r="I667" s="31"/>
      <c r="J667" s="23" t="str">
        <f> "[Personid: "&amp; VLOOKUP(A667,person_identifiers!A:B,2,FALSE) &amp; "]"</f>
        <v>[Personid: https://www.wikidata.org/wiki/Q6437103]</v>
      </c>
      <c r="K667" s="26"/>
    </row>
    <row r="668" ht="15.75" customHeight="1">
      <c r="A668" s="20" t="s">
        <v>689</v>
      </c>
      <c r="B668" s="25"/>
      <c r="C668" s="14" t="s">
        <v>18</v>
      </c>
      <c r="D668" s="21" t="s">
        <v>19</v>
      </c>
      <c r="E668" s="21" t="s">
        <v>20</v>
      </c>
      <c r="F668" s="30" t="s">
        <v>689</v>
      </c>
      <c r="G668" s="30" t="s">
        <v>690</v>
      </c>
      <c r="H668" s="30" t="s">
        <v>393</v>
      </c>
      <c r="I668" s="31"/>
      <c r="J668" s="28" t="str">
        <f>lifetime_note!$A$1 &amp; "[Personid: "&amp; VLOOKUP(A668,person_identifiers!A:B,2,FALSE) &amp; "]"</f>
        <v>Date range = lifetime of collector. [Personid: https://www.wikidata.org/wiki/Q932083]</v>
      </c>
      <c r="K668" s="19"/>
    </row>
    <row r="669" ht="15.75" customHeight="1">
      <c r="A669" s="24" t="s">
        <v>689</v>
      </c>
      <c r="B669" s="25" t="s">
        <v>23</v>
      </c>
      <c r="C669" s="25" t="s">
        <v>18</v>
      </c>
      <c r="D669" s="26" t="s">
        <v>19</v>
      </c>
      <c r="E669" s="26" t="s">
        <v>20</v>
      </c>
      <c r="F669" s="29" t="s">
        <v>689</v>
      </c>
      <c r="G669" s="30" t="s">
        <v>21</v>
      </c>
      <c r="H669" s="30" t="s">
        <v>21</v>
      </c>
      <c r="I669" s="31"/>
      <c r="J669" s="23" t="str">
        <f> "[Personid: "&amp; VLOOKUP(A669,person_identifiers!A:B,2,FALSE) &amp; "]"</f>
        <v>[Personid: https://www.wikidata.org/wiki/Q932083]</v>
      </c>
      <c r="K669" s="26"/>
    </row>
    <row r="670" ht="15.75" customHeight="1">
      <c r="A670" s="20" t="s">
        <v>691</v>
      </c>
      <c r="B670" s="14" t="s">
        <v>18</v>
      </c>
      <c r="C670" s="14" t="s">
        <v>18</v>
      </c>
      <c r="D670" s="21" t="s">
        <v>19</v>
      </c>
      <c r="E670" s="21" t="s">
        <v>20</v>
      </c>
      <c r="F670" s="30" t="s">
        <v>691</v>
      </c>
      <c r="G670" s="30" t="s">
        <v>21</v>
      </c>
      <c r="H670" s="30" t="s">
        <v>21</v>
      </c>
      <c r="I670" s="31"/>
      <c r="J670" s="23" t="str">
        <f> "[Personid: "&amp; VLOOKUP(A670,person_identifiers!A:B,2,FALSE) &amp; "]"</f>
        <v>[Personid: ]</v>
      </c>
      <c r="K670" s="19"/>
    </row>
    <row r="671" ht="15.75" customHeight="1">
      <c r="A671" s="20" t="s">
        <v>692</v>
      </c>
      <c r="B671" s="25"/>
      <c r="C671" s="14" t="s">
        <v>18</v>
      </c>
      <c r="D671" s="21" t="s">
        <v>19</v>
      </c>
      <c r="E671" s="21" t="s">
        <v>20</v>
      </c>
      <c r="F671" s="30" t="s">
        <v>692</v>
      </c>
      <c r="G671" s="30" t="s">
        <v>157</v>
      </c>
      <c r="H671" s="30" t="s">
        <v>522</v>
      </c>
      <c r="I671" s="31"/>
      <c r="J671" s="28" t="str">
        <f>lifetime_note!$A$1 &amp; "[Personid: "&amp; VLOOKUP(A671,person_identifiers!A:B,2,FALSE) &amp; "]"</f>
        <v>Date range = lifetime of collector. [Personid: https://www.wikidata.org/wiki/Q115322766]</v>
      </c>
      <c r="K671" s="19"/>
    </row>
    <row r="672" ht="15.75" customHeight="1">
      <c r="A672" s="24" t="s">
        <v>692</v>
      </c>
      <c r="B672" s="25" t="s">
        <v>23</v>
      </c>
      <c r="C672" s="25" t="s">
        <v>18</v>
      </c>
      <c r="D672" s="26" t="s">
        <v>19</v>
      </c>
      <c r="E672" s="26" t="s">
        <v>20</v>
      </c>
      <c r="F672" s="29" t="s">
        <v>692</v>
      </c>
      <c r="G672" s="30" t="s">
        <v>21</v>
      </c>
      <c r="H672" s="30" t="s">
        <v>21</v>
      </c>
      <c r="I672" s="31"/>
      <c r="J672" s="23" t="str">
        <f> "[Personid: "&amp; VLOOKUP(A672,person_identifiers!A:B,2,FALSE) &amp; "]"</f>
        <v>[Personid: https://www.wikidata.org/wiki/Q115322766]</v>
      </c>
      <c r="K672" s="26"/>
    </row>
    <row r="673" ht="15.75" customHeight="1">
      <c r="A673" s="20" t="s">
        <v>693</v>
      </c>
      <c r="B673" s="14" t="s">
        <v>18</v>
      </c>
      <c r="C673" s="14" t="s">
        <v>18</v>
      </c>
      <c r="D673" s="21" t="s">
        <v>19</v>
      </c>
      <c r="E673" s="21" t="s">
        <v>20</v>
      </c>
      <c r="F673" s="30" t="s">
        <v>693</v>
      </c>
      <c r="G673" s="30" t="s">
        <v>21</v>
      </c>
      <c r="H673" s="30" t="s">
        <v>21</v>
      </c>
      <c r="I673" s="31"/>
      <c r="J673" s="23" t="str">
        <f> "[Personid: "&amp; VLOOKUP(A673,person_identifiers!A:B,2,FALSE) &amp; "]"</f>
        <v>[Personid: https://www.wikidata.org/wiki/Q54670298]</v>
      </c>
      <c r="K673" s="19"/>
    </row>
    <row r="674" ht="15.75" customHeight="1">
      <c r="A674" s="20" t="s">
        <v>694</v>
      </c>
      <c r="B674" s="25"/>
      <c r="C674" s="14" t="s">
        <v>18</v>
      </c>
      <c r="D674" s="21" t="s">
        <v>19</v>
      </c>
      <c r="E674" s="21" t="s">
        <v>20</v>
      </c>
      <c r="F674" s="30" t="s">
        <v>694</v>
      </c>
      <c r="G674" s="30" t="s">
        <v>414</v>
      </c>
      <c r="H674" s="30" t="s">
        <v>262</v>
      </c>
      <c r="I674" s="31"/>
      <c r="J674" s="28" t="str">
        <f>lifetime_note!$A$1 &amp; "[Personid: "&amp; VLOOKUP(A674,person_identifiers!A:B,2,FALSE) &amp; "]"</f>
        <v>Date range = lifetime of collector. [Personid: https://www.wikidata.org/wiki/Q105351009]</v>
      </c>
      <c r="K674" s="19"/>
    </row>
    <row r="675" ht="15.75" customHeight="1">
      <c r="A675" s="24" t="s">
        <v>694</v>
      </c>
      <c r="B675" s="25" t="s">
        <v>23</v>
      </c>
      <c r="C675" s="25" t="s">
        <v>18</v>
      </c>
      <c r="D675" s="26" t="s">
        <v>19</v>
      </c>
      <c r="E675" s="26" t="s">
        <v>20</v>
      </c>
      <c r="F675" s="29" t="s">
        <v>694</v>
      </c>
      <c r="G675" s="30" t="s">
        <v>21</v>
      </c>
      <c r="H675" s="30" t="s">
        <v>21</v>
      </c>
      <c r="I675" s="31"/>
      <c r="J675" s="23" t="str">
        <f> "[Personid: "&amp; VLOOKUP(A675,person_identifiers!A:B,2,FALSE) &amp; "]"</f>
        <v>[Personid: https://www.wikidata.org/wiki/Q105351009]</v>
      </c>
      <c r="K675" s="26"/>
    </row>
    <row r="676" ht="15.75" customHeight="1">
      <c r="A676" s="20" t="s">
        <v>695</v>
      </c>
      <c r="B676" s="25"/>
      <c r="C676" s="14" t="s">
        <v>18</v>
      </c>
      <c r="D676" s="21" t="s">
        <v>19</v>
      </c>
      <c r="E676" s="21" t="s">
        <v>20</v>
      </c>
      <c r="F676" s="30" t="s">
        <v>695</v>
      </c>
      <c r="G676" s="30" t="s">
        <v>421</v>
      </c>
      <c r="H676" s="30" t="s">
        <v>165</v>
      </c>
      <c r="I676" s="31"/>
      <c r="J676" s="28" t="str">
        <f>lifetime_note!$A$1 &amp; "[Personid: "&amp; VLOOKUP(A676,person_identifiers!A:B,2,FALSE) &amp; "]"</f>
        <v>Date range = lifetime of collector. [Personid: https://www.wikidata.org/wiki/Q115322876]</v>
      </c>
      <c r="K676" s="19"/>
    </row>
    <row r="677" ht="15.75" customHeight="1">
      <c r="A677" s="24" t="s">
        <v>695</v>
      </c>
      <c r="B677" s="25" t="s">
        <v>23</v>
      </c>
      <c r="C677" s="25" t="s">
        <v>18</v>
      </c>
      <c r="D677" s="26" t="s">
        <v>19</v>
      </c>
      <c r="E677" s="26" t="s">
        <v>20</v>
      </c>
      <c r="F677" s="29" t="s">
        <v>695</v>
      </c>
      <c r="G677" s="30" t="s">
        <v>21</v>
      </c>
      <c r="H677" s="30" t="s">
        <v>21</v>
      </c>
      <c r="I677" s="31"/>
      <c r="J677" s="23" t="str">
        <f> "[Personid: "&amp; VLOOKUP(A677,person_identifiers!A:B,2,FALSE) &amp; "]"</f>
        <v>[Personid: https://www.wikidata.org/wiki/Q115322876]</v>
      </c>
      <c r="K677" s="26"/>
    </row>
    <row r="678" ht="15.75" customHeight="1">
      <c r="A678" s="20" t="s">
        <v>696</v>
      </c>
      <c r="B678" s="25"/>
      <c r="C678" s="14" t="s">
        <v>18</v>
      </c>
      <c r="D678" s="21" t="s">
        <v>19</v>
      </c>
      <c r="E678" s="21" t="s">
        <v>20</v>
      </c>
      <c r="F678" s="30" t="s">
        <v>696</v>
      </c>
      <c r="G678" s="30" t="s">
        <v>104</v>
      </c>
      <c r="H678" s="30" t="s">
        <v>697</v>
      </c>
      <c r="I678" s="31"/>
      <c r="J678" s="28" t="str">
        <f>lifetime_note!$A$1 &amp; "[Personid: "&amp; VLOOKUP(A678,person_identifiers!A:B,2,FALSE) &amp; "]"</f>
        <v>Date range = lifetime of collector. [Personid: https://www.wikidata.org/wiki/Q115323043]</v>
      </c>
      <c r="K678" s="19"/>
    </row>
    <row r="679" ht="15.75" customHeight="1">
      <c r="A679" s="24" t="s">
        <v>696</v>
      </c>
      <c r="B679" s="25" t="s">
        <v>23</v>
      </c>
      <c r="C679" s="25" t="s">
        <v>18</v>
      </c>
      <c r="D679" s="26" t="s">
        <v>19</v>
      </c>
      <c r="E679" s="26" t="s">
        <v>20</v>
      </c>
      <c r="F679" s="29" t="s">
        <v>696</v>
      </c>
      <c r="G679" s="30" t="s">
        <v>21</v>
      </c>
      <c r="H679" s="30" t="s">
        <v>21</v>
      </c>
      <c r="I679" s="31"/>
      <c r="J679" s="23" t="str">
        <f> "[Personid: "&amp; VLOOKUP(A679,person_identifiers!A:B,2,FALSE) &amp; "]"</f>
        <v>[Personid: https://www.wikidata.org/wiki/Q115323043]</v>
      </c>
      <c r="K679" s="26"/>
    </row>
    <row r="680" ht="15.75" customHeight="1">
      <c r="A680" s="20" t="s">
        <v>698</v>
      </c>
      <c r="B680" s="25"/>
      <c r="C680" s="14" t="s">
        <v>18</v>
      </c>
      <c r="D680" s="21" t="s">
        <v>19</v>
      </c>
      <c r="E680" s="21" t="s">
        <v>20</v>
      </c>
      <c r="F680" s="30" t="s">
        <v>698</v>
      </c>
      <c r="G680" s="30" t="s">
        <v>161</v>
      </c>
      <c r="H680" s="30" t="s">
        <v>147</v>
      </c>
      <c r="I680" s="31"/>
      <c r="J680" s="28" t="str">
        <f>lifetime_note!$A$1 &amp; "[Personid: "&amp; VLOOKUP(A680,person_identifiers!A:B,2,FALSE) &amp; "]"</f>
        <v>Date range = lifetime of collector. [Personid: ]</v>
      </c>
      <c r="K680" s="19"/>
    </row>
    <row r="681" ht="15.75" customHeight="1">
      <c r="A681" s="24" t="s">
        <v>698</v>
      </c>
      <c r="B681" s="25" t="s">
        <v>23</v>
      </c>
      <c r="C681" s="25" t="s">
        <v>18</v>
      </c>
      <c r="D681" s="26" t="s">
        <v>19</v>
      </c>
      <c r="E681" s="26" t="s">
        <v>20</v>
      </c>
      <c r="F681" s="29" t="s">
        <v>698</v>
      </c>
      <c r="G681" s="30" t="s">
        <v>21</v>
      </c>
      <c r="H681" s="30" t="s">
        <v>21</v>
      </c>
      <c r="I681" s="31"/>
      <c r="J681" s="23" t="str">
        <f> "[Personid: "&amp; VLOOKUP(A681,person_identifiers!A:B,2,FALSE) &amp; "]"</f>
        <v>[Personid: ]</v>
      </c>
      <c r="K681" s="26"/>
    </row>
    <row r="682" ht="15.75" customHeight="1">
      <c r="A682" s="20" t="s">
        <v>699</v>
      </c>
      <c r="B682" s="14" t="s">
        <v>18</v>
      </c>
      <c r="C682" s="14" t="s">
        <v>18</v>
      </c>
      <c r="D682" s="21" t="s">
        <v>19</v>
      </c>
      <c r="E682" s="21" t="s">
        <v>20</v>
      </c>
      <c r="F682" s="30" t="s">
        <v>699</v>
      </c>
      <c r="G682" s="30" t="s">
        <v>21</v>
      </c>
      <c r="H682" s="30" t="s">
        <v>21</v>
      </c>
      <c r="I682" s="31"/>
      <c r="J682" s="23" t="str">
        <f> "[Personid: "&amp; VLOOKUP(A682,person_identifiers!A:B,2,FALSE) &amp; "]"</f>
        <v>[Personid: ]</v>
      </c>
      <c r="K682" s="19"/>
    </row>
    <row r="683" ht="15.75" customHeight="1">
      <c r="A683" s="20" t="s">
        <v>700</v>
      </c>
      <c r="B683" s="14" t="s">
        <v>18</v>
      </c>
      <c r="C683" s="14" t="s">
        <v>18</v>
      </c>
      <c r="D683" s="21" t="s">
        <v>19</v>
      </c>
      <c r="E683" s="21" t="s">
        <v>20</v>
      </c>
      <c r="F683" s="30" t="s">
        <v>700</v>
      </c>
      <c r="G683" s="30" t="s">
        <v>21</v>
      </c>
      <c r="H683" s="30" t="s">
        <v>21</v>
      </c>
      <c r="I683" s="31"/>
      <c r="J683" s="23" t="str">
        <f> "[Personid: "&amp; VLOOKUP(A683,person_identifiers!A:B,2,FALSE) &amp; "]"</f>
        <v>[Personid: ]</v>
      </c>
      <c r="K683" s="19"/>
    </row>
    <row r="684" ht="15.75" customHeight="1">
      <c r="A684" s="20" t="s">
        <v>701</v>
      </c>
      <c r="B684" s="14" t="s">
        <v>18</v>
      </c>
      <c r="C684" s="14" t="s">
        <v>18</v>
      </c>
      <c r="D684" s="21" t="s">
        <v>19</v>
      </c>
      <c r="E684" s="21" t="s">
        <v>20</v>
      </c>
      <c r="F684" s="30" t="s">
        <v>701</v>
      </c>
      <c r="G684" s="30" t="s">
        <v>21</v>
      </c>
      <c r="H684" s="30" t="s">
        <v>21</v>
      </c>
      <c r="I684" s="31"/>
      <c r="J684" s="23" t="str">
        <f> "[Personid: "&amp; VLOOKUP(A684,person_identifiers!A:B,2,FALSE) &amp; "]"</f>
        <v>[Personid: ]</v>
      </c>
      <c r="K684" s="19"/>
    </row>
    <row r="685" ht="15.75" customHeight="1">
      <c r="A685" s="20" t="s">
        <v>702</v>
      </c>
      <c r="B685" s="14" t="s">
        <v>18</v>
      </c>
      <c r="C685" s="14" t="s">
        <v>18</v>
      </c>
      <c r="D685" s="21" t="s">
        <v>19</v>
      </c>
      <c r="E685" s="21" t="s">
        <v>20</v>
      </c>
      <c r="F685" s="30" t="s">
        <v>702</v>
      </c>
      <c r="G685" s="30" t="s">
        <v>21</v>
      </c>
      <c r="H685" s="30" t="s">
        <v>21</v>
      </c>
      <c r="I685" s="31"/>
      <c r="J685" s="23" t="str">
        <f> "[Personid: "&amp; VLOOKUP(A685,person_identifiers!A:B,2,FALSE) &amp; "]"</f>
        <v>[Personid: ]</v>
      </c>
      <c r="K685" s="19"/>
    </row>
    <row r="686" ht="15.75" customHeight="1">
      <c r="A686" s="20" t="s">
        <v>703</v>
      </c>
      <c r="B686" s="14" t="s">
        <v>18</v>
      </c>
      <c r="C686" s="14" t="s">
        <v>18</v>
      </c>
      <c r="D686" s="21" t="s">
        <v>19</v>
      </c>
      <c r="E686" s="21" t="s">
        <v>20</v>
      </c>
      <c r="F686" s="30" t="s">
        <v>703</v>
      </c>
      <c r="G686" s="30" t="s">
        <v>21</v>
      </c>
      <c r="H686" s="30" t="s">
        <v>21</v>
      </c>
      <c r="I686" s="31"/>
      <c r="J686" s="23" t="str">
        <f> "[Personid: "&amp; VLOOKUP(A686,person_identifiers!A:B,2,FALSE) &amp; "]"</f>
        <v>[Personid: ]</v>
      </c>
      <c r="K686" s="19"/>
    </row>
    <row r="687" ht="15.75" customHeight="1">
      <c r="A687" s="20" t="s">
        <v>704</v>
      </c>
      <c r="B687" s="25"/>
      <c r="C687" s="14" t="s">
        <v>18</v>
      </c>
      <c r="D687" s="21" t="s">
        <v>19</v>
      </c>
      <c r="E687" s="21" t="s">
        <v>20</v>
      </c>
      <c r="F687" s="30" t="s">
        <v>704</v>
      </c>
      <c r="G687" s="30" t="s">
        <v>83</v>
      </c>
      <c r="H687" s="30" t="s">
        <v>604</v>
      </c>
      <c r="I687" s="31"/>
      <c r="J687" s="28" t="str">
        <f>lifetime_note!$A$1 &amp; "[Personid: "&amp; VLOOKUP(A687,person_identifiers!A:B,2,FALSE) &amp; "]"</f>
        <v>Date range = lifetime of collector. [Personid: https://www.wikidata.org/wiki/Q16650116]</v>
      </c>
      <c r="K687" s="19"/>
    </row>
    <row r="688" ht="15.75" customHeight="1">
      <c r="A688" s="24" t="s">
        <v>704</v>
      </c>
      <c r="B688" s="25" t="s">
        <v>23</v>
      </c>
      <c r="C688" s="25" t="s">
        <v>18</v>
      </c>
      <c r="D688" s="26" t="s">
        <v>19</v>
      </c>
      <c r="E688" s="26" t="s">
        <v>20</v>
      </c>
      <c r="F688" s="29" t="s">
        <v>704</v>
      </c>
      <c r="G688" s="30" t="s">
        <v>21</v>
      </c>
      <c r="H688" s="30" t="s">
        <v>21</v>
      </c>
      <c r="I688" s="31"/>
      <c r="J688" s="23" t="str">
        <f> "[Personid: "&amp; VLOOKUP(A688,person_identifiers!A:B,2,FALSE) &amp; "]"</f>
        <v>[Personid: https://www.wikidata.org/wiki/Q16650116]</v>
      </c>
      <c r="K688" s="26"/>
    </row>
    <row r="689" ht="15.75" customHeight="1">
      <c r="A689" s="20" t="s">
        <v>705</v>
      </c>
      <c r="B689" s="25"/>
      <c r="C689" s="14" t="s">
        <v>18</v>
      </c>
      <c r="D689" s="21" t="s">
        <v>19</v>
      </c>
      <c r="E689" s="21" t="s">
        <v>20</v>
      </c>
      <c r="F689" s="30" t="s">
        <v>705</v>
      </c>
      <c r="G689" s="30" t="s">
        <v>77</v>
      </c>
      <c r="H689" s="30" t="s">
        <v>198</v>
      </c>
      <c r="I689" s="31"/>
      <c r="J689" s="28" t="str">
        <f>lifetime_note!$A$1 &amp; "[Personid: "&amp; VLOOKUP(A689,person_identifiers!A:B,2,FALSE) &amp; "]"</f>
        <v>Date range = lifetime of collector. [Personid: https://www.wikidata.org/wiki/Q11858509]</v>
      </c>
      <c r="K689" s="19"/>
    </row>
    <row r="690" ht="15.75" customHeight="1">
      <c r="A690" s="24" t="s">
        <v>705</v>
      </c>
      <c r="B690" s="25" t="s">
        <v>23</v>
      </c>
      <c r="C690" s="25" t="s">
        <v>18</v>
      </c>
      <c r="D690" s="26" t="s">
        <v>19</v>
      </c>
      <c r="E690" s="26" t="s">
        <v>20</v>
      </c>
      <c r="F690" s="29" t="s">
        <v>705</v>
      </c>
      <c r="G690" s="30" t="s">
        <v>21</v>
      </c>
      <c r="H690" s="30" t="s">
        <v>21</v>
      </c>
      <c r="I690" s="31"/>
      <c r="J690" s="23" t="str">
        <f> "[Personid: "&amp; VLOOKUP(A690,person_identifiers!A:B,2,FALSE) &amp; "]"</f>
        <v>[Personid: https://www.wikidata.org/wiki/Q11858509]</v>
      </c>
      <c r="K690" s="26"/>
    </row>
    <row r="691" ht="15.75" customHeight="1">
      <c r="A691" s="20" t="s">
        <v>706</v>
      </c>
      <c r="B691" s="25"/>
      <c r="C691" s="14" t="s">
        <v>18</v>
      </c>
      <c r="D691" s="21" t="s">
        <v>19</v>
      </c>
      <c r="E691" s="21" t="s">
        <v>20</v>
      </c>
      <c r="F691" s="30" t="s">
        <v>706</v>
      </c>
      <c r="G691" s="30" t="s">
        <v>707</v>
      </c>
      <c r="H691" s="30" t="s">
        <v>214</v>
      </c>
      <c r="I691" s="31"/>
      <c r="J691" s="28" t="str">
        <f>lifetime_note!$A$1 &amp; "[Personid: "&amp; VLOOKUP(A691,person_identifiers!A:B,2,FALSE) &amp; "]"</f>
        <v>Date range = lifetime of collector. [Personid: https://www.wikidata.org/wiki/Q6033626]</v>
      </c>
      <c r="K691" s="19"/>
    </row>
    <row r="692" ht="15.75" customHeight="1">
      <c r="A692" s="24" t="s">
        <v>706</v>
      </c>
      <c r="B692" s="25" t="s">
        <v>23</v>
      </c>
      <c r="C692" s="25" t="s">
        <v>18</v>
      </c>
      <c r="D692" s="26" t="s">
        <v>19</v>
      </c>
      <c r="E692" s="26" t="s">
        <v>20</v>
      </c>
      <c r="F692" s="29" t="s">
        <v>706</v>
      </c>
      <c r="G692" s="30" t="s">
        <v>21</v>
      </c>
      <c r="H692" s="30" t="s">
        <v>21</v>
      </c>
      <c r="I692" s="31"/>
      <c r="J692" s="23" t="str">
        <f> "[Personid: "&amp; VLOOKUP(A692,person_identifiers!A:B,2,FALSE) &amp; "]"</f>
        <v>[Personid: https://www.wikidata.org/wiki/Q6033626]</v>
      </c>
      <c r="K692" s="26"/>
    </row>
    <row r="693" ht="15.75" customHeight="1">
      <c r="A693" s="20" t="s">
        <v>708</v>
      </c>
      <c r="B693" s="25"/>
      <c r="C693" s="14" t="s">
        <v>18</v>
      </c>
      <c r="D693" s="21" t="s">
        <v>19</v>
      </c>
      <c r="E693" s="21" t="s">
        <v>20</v>
      </c>
      <c r="F693" s="30" t="s">
        <v>708</v>
      </c>
      <c r="G693" s="30" t="s">
        <v>56</v>
      </c>
      <c r="H693" s="30" t="s">
        <v>709</v>
      </c>
      <c r="I693" s="31"/>
      <c r="J693" s="28" t="str">
        <f>lifetime_note!$A$1 &amp; "[Personid: "&amp; VLOOKUP(A693,person_identifiers!A:B,2,FALSE) &amp; "]"</f>
        <v>Date range = lifetime of collector. [Personid: https://www.wikidata.org/wiki/Q6159506]</v>
      </c>
      <c r="K693" s="19"/>
    </row>
    <row r="694" ht="15.75" customHeight="1">
      <c r="A694" s="24" t="s">
        <v>708</v>
      </c>
      <c r="B694" s="25" t="s">
        <v>23</v>
      </c>
      <c r="C694" s="25" t="s">
        <v>18</v>
      </c>
      <c r="D694" s="26" t="s">
        <v>19</v>
      </c>
      <c r="E694" s="26" t="s">
        <v>20</v>
      </c>
      <c r="F694" s="29" t="s">
        <v>708</v>
      </c>
      <c r="G694" s="30" t="s">
        <v>21</v>
      </c>
      <c r="H694" s="30" t="s">
        <v>21</v>
      </c>
      <c r="I694" s="31"/>
      <c r="J694" s="23" t="str">
        <f> "[Personid: "&amp; VLOOKUP(A694,person_identifiers!A:B,2,FALSE) &amp; "]"</f>
        <v>[Personid: https://www.wikidata.org/wiki/Q6159506]</v>
      </c>
      <c r="K694" s="26"/>
    </row>
    <row r="695" ht="15.75" customHeight="1">
      <c r="A695" s="20" t="s">
        <v>710</v>
      </c>
      <c r="B695" s="25"/>
      <c r="C695" s="14" t="s">
        <v>18</v>
      </c>
      <c r="D695" s="21" t="s">
        <v>19</v>
      </c>
      <c r="E695" s="21" t="s">
        <v>20</v>
      </c>
      <c r="F695" s="30" t="s">
        <v>710</v>
      </c>
      <c r="G695" s="30" t="s">
        <v>119</v>
      </c>
      <c r="H695" s="30" t="s">
        <v>450</v>
      </c>
      <c r="I695" s="31"/>
      <c r="J695" s="28" t="str">
        <f>lifetime_note!$A$1 &amp; "[Personid: "&amp; VLOOKUP(A695,person_identifiers!A:B,2,FALSE) &amp; "]"</f>
        <v>Date range = lifetime of collector. [Personid: ]</v>
      </c>
      <c r="K695" s="19"/>
    </row>
    <row r="696" ht="15.75" customHeight="1">
      <c r="A696" s="24" t="s">
        <v>710</v>
      </c>
      <c r="B696" s="25" t="s">
        <v>23</v>
      </c>
      <c r="C696" s="25" t="s">
        <v>18</v>
      </c>
      <c r="D696" s="26" t="s">
        <v>19</v>
      </c>
      <c r="E696" s="26" t="s">
        <v>20</v>
      </c>
      <c r="F696" s="29" t="s">
        <v>710</v>
      </c>
      <c r="G696" s="30" t="s">
        <v>21</v>
      </c>
      <c r="H696" s="30" t="s">
        <v>21</v>
      </c>
      <c r="I696" s="31"/>
      <c r="J696" s="23" t="str">
        <f> "[Personid: "&amp; VLOOKUP(A696,person_identifiers!A:B,2,FALSE) &amp; "]"</f>
        <v>[Personid: ]</v>
      </c>
      <c r="K696" s="26"/>
    </row>
    <row r="697" ht="15.75" customHeight="1">
      <c r="A697" s="20" t="s">
        <v>711</v>
      </c>
      <c r="B697" s="25"/>
      <c r="C697" s="14" t="s">
        <v>18</v>
      </c>
      <c r="D697" s="21" t="s">
        <v>19</v>
      </c>
      <c r="E697" s="21" t="s">
        <v>20</v>
      </c>
      <c r="F697" s="30" t="s">
        <v>711</v>
      </c>
      <c r="G697" s="30" t="s">
        <v>68</v>
      </c>
      <c r="H697" s="30" t="s">
        <v>310</v>
      </c>
      <c r="I697" s="31"/>
      <c r="J697" s="28" t="str">
        <f>lifetime_note!$A$1 &amp; "[Personid: "&amp; VLOOKUP(A697,person_identifiers!A:B,2,FALSE) &amp; "]"</f>
        <v>Date range = lifetime of collector. [Personid: https://www.wikidata.org/wiki/Q11888614]</v>
      </c>
      <c r="K697" s="19"/>
    </row>
    <row r="698" ht="15.75" customHeight="1">
      <c r="A698" s="24" t="s">
        <v>711</v>
      </c>
      <c r="B698" s="25" t="s">
        <v>23</v>
      </c>
      <c r="C698" s="25" t="s">
        <v>18</v>
      </c>
      <c r="D698" s="26" t="s">
        <v>19</v>
      </c>
      <c r="E698" s="26" t="s">
        <v>20</v>
      </c>
      <c r="F698" s="29" t="s">
        <v>711</v>
      </c>
      <c r="G698" s="30" t="s">
        <v>21</v>
      </c>
      <c r="H698" s="30" t="s">
        <v>21</v>
      </c>
      <c r="I698" s="31"/>
      <c r="J698" s="23" t="str">
        <f> "[Personid: "&amp; VLOOKUP(A698,person_identifiers!A:B,2,FALSE) &amp; "]"</f>
        <v>[Personid: https://www.wikidata.org/wiki/Q11888614]</v>
      </c>
      <c r="K698" s="26"/>
    </row>
    <row r="699" ht="15.75" customHeight="1">
      <c r="A699" s="20" t="s">
        <v>712</v>
      </c>
      <c r="B699" s="14"/>
      <c r="C699" s="25" t="s">
        <v>18</v>
      </c>
      <c r="D699" s="21" t="s">
        <v>19</v>
      </c>
      <c r="E699" s="21" t="s">
        <v>20</v>
      </c>
      <c r="F699" s="30" t="s">
        <v>712</v>
      </c>
      <c r="G699" s="30" t="s">
        <v>528</v>
      </c>
      <c r="H699" s="30" t="s">
        <v>713</v>
      </c>
      <c r="I699" s="31"/>
      <c r="J699" s="28" t="str">
        <f>lifetime_note!$A$1 &amp; "[Personid: "&amp; VLOOKUP(A699,person_identifiers!A:B,2,FALSE) &amp; "]"</f>
        <v>Date range = lifetime of collector. [Personid: https://www.wikidata.org/wiki/Q115323525]</v>
      </c>
      <c r="K699" s="19"/>
    </row>
    <row r="700" ht="15.75" customHeight="1">
      <c r="A700" s="20" t="s">
        <v>712</v>
      </c>
      <c r="B700" s="25" t="s">
        <v>23</v>
      </c>
      <c r="C700" s="14" t="s">
        <v>18</v>
      </c>
      <c r="D700" s="21" t="s">
        <v>19</v>
      </c>
      <c r="E700" s="21" t="s">
        <v>20</v>
      </c>
      <c r="F700" s="30" t="s">
        <v>712</v>
      </c>
      <c r="G700" s="30" t="s">
        <v>21</v>
      </c>
      <c r="H700" s="30" t="s">
        <v>21</v>
      </c>
      <c r="I700" s="31"/>
      <c r="J700" s="23" t="str">
        <f> "[Personid: "&amp; VLOOKUP(A700,person_identifiers!A:B,2,FALSE) &amp; "]"</f>
        <v>[Personid: https://www.wikidata.org/wiki/Q115323525]</v>
      </c>
      <c r="K700" s="19"/>
    </row>
    <row r="701" ht="15.75" customHeight="1">
      <c r="A701" s="20" t="s">
        <v>714</v>
      </c>
      <c r="B701" s="25"/>
      <c r="C701" s="14" t="s">
        <v>18</v>
      </c>
      <c r="D701" s="21" t="s">
        <v>19</v>
      </c>
      <c r="E701" s="21" t="s">
        <v>20</v>
      </c>
      <c r="F701" s="30" t="s">
        <v>714</v>
      </c>
      <c r="G701" s="30" t="s">
        <v>220</v>
      </c>
      <c r="H701" s="30" t="s">
        <v>120</v>
      </c>
      <c r="I701" s="31"/>
      <c r="J701" s="28" t="str">
        <f>lifetime_note!$A$1 &amp; "[Personid: "&amp; VLOOKUP(A701,person_identifiers!A:B,2,FALSE) &amp; "]"</f>
        <v>Date range = lifetime of collector. [Personid: https://www.wikidata.org/wiki/Q459710]</v>
      </c>
      <c r="K701" s="19"/>
    </row>
    <row r="702" ht="15.75" customHeight="1">
      <c r="A702" s="24" t="s">
        <v>714</v>
      </c>
      <c r="B702" s="25" t="s">
        <v>23</v>
      </c>
      <c r="C702" s="25" t="s">
        <v>18</v>
      </c>
      <c r="D702" s="26" t="s">
        <v>19</v>
      </c>
      <c r="E702" s="26" t="s">
        <v>20</v>
      </c>
      <c r="F702" s="29" t="s">
        <v>714</v>
      </c>
      <c r="G702" s="30" t="s">
        <v>21</v>
      </c>
      <c r="H702" s="30" t="s">
        <v>21</v>
      </c>
      <c r="I702" s="31"/>
      <c r="J702" s="23" t="str">
        <f> "[Personid: "&amp; VLOOKUP(A702,person_identifiers!A:B,2,FALSE) &amp; "]"</f>
        <v>[Personid: https://www.wikidata.org/wiki/Q459710]</v>
      </c>
      <c r="K702" s="26"/>
    </row>
    <row r="703" ht="15.75" customHeight="1">
      <c r="A703" s="20" t="s">
        <v>715</v>
      </c>
      <c r="B703" s="14" t="s">
        <v>18</v>
      </c>
      <c r="C703" s="14" t="s">
        <v>18</v>
      </c>
      <c r="D703" s="21" t="s">
        <v>19</v>
      </c>
      <c r="E703" s="21" t="s">
        <v>20</v>
      </c>
      <c r="F703" s="30" t="s">
        <v>715</v>
      </c>
      <c r="G703" s="30" t="s">
        <v>21</v>
      </c>
      <c r="H703" s="30" t="s">
        <v>21</v>
      </c>
      <c r="I703" s="31"/>
      <c r="J703" s="23" t="str">
        <f> "[Personid: "&amp; VLOOKUP(A703,person_identifiers!A:B,2,FALSE) &amp; "]"</f>
        <v>[Personid: ]</v>
      </c>
      <c r="K703" s="19"/>
    </row>
    <row r="704" ht="15.75" customHeight="1">
      <c r="A704" s="20" t="s">
        <v>716</v>
      </c>
      <c r="B704" s="14" t="s">
        <v>18</v>
      </c>
      <c r="C704" s="14" t="s">
        <v>18</v>
      </c>
      <c r="D704" s="21" t="s">
        <v>19</v>
      </c>
      <c r="E704" s="21" t="s">
        <v>20</v>
      </c>
      <c r="F704" s="30" t="s">
        <v>716</v>
      </c>
      <c r="G704" s="30" t="s">
        <v>21</v>
      </c>
      <c r="H704" s="30" t="s">
        <v>21</v>
      </c>
      <c r="I704" s="31"/>
      <c r="J704" s="23" t="str">
        <f> "[Personid: "&amp; VLOOKUP(A704,person_identifiers!A:B,2,FALSE) &amp; "]"</f>
        <v>[Personid: https://www.wikidata.org/wiki/Q115323722]</v>
      </c>
      <c r="K704" s="19"/>
    </row>
    <row r="705" ht="15.75" customHeight="1">
      <c r="A705" s="20" t="s">
        <v>717</v>
      </c>
      <c r="B705" s="25"/>
      <c r="C705" s="14" t="s">
        <v>18</v>
      </c>
      <c r="D705" s="21" t="s">
        <v>19</v>
      </c>
      <c r="E705" s="21" t="s">
        <v>20</v>
      </c>
      <c r="F705" s="30" t="s">
        <v>717</v>
      </c>
      <c r="G705" s="30" t="s">
        <v>629</v>
      </c>
      <c r="H705" s="30" t="s">
        <v>75</v>
      </c>
      <c r="I705" s="31"/>
      <c r="J705" s="28" t="str">
        <f>lifetime_note!$A$1 &amp; "[Personid: "&amp; VLOOKUP(A705,person_identifiers!A:B,2,FALSE) &amp; "]"</f>
        <v>Date range = lifetime of collector. [Personid: https://www.wikidata.org/wiki/Q115324129]</v>
      </c>
      <c r="K705" s="19"/>
    </row>
    <row r="706" ht="15.75" customHeight="1">
      <c r="A706" s="24" t="s">
        <v>717</v>
      </c>
      <c r="B706" s="25" t="s">
        <v>23</v>
      </c>
      <c r="C706" s="25" t="s">
        <v>18</v>
      </c>
      <c r="D706" s="26" t="s">
        <v>19</v>
      </c>
      <c r="E706" s="26" t="s">
        <v>20</v>
      </c>
      <c r="F706" s="29" t="s">
        <v>717</v>
      </c>
      <c r="G706" s="30" t="s">
        <v>21</v>
      </c>
      <c r="H706" s="30" t="s">
        <v>21</v>
      </c>
      <c r="I706" s="31"/>
      <c r="J706" s="23" t="str">
        <f> "[Personid: "&amp; VLOOKUP(A706,person_identifiers!A:B,2,FALSE) &amp; "]"</f>
        <v>[Personid: https://www.wikidata.org/wiki/Q115324129]</v>
      </c>
      <c r="K706" s="26"/>
    </row>
    <row r="707" ht="15.75" customHeight="1">
      <c r="A707" s="20" t="s">
        <v>718</v>
      </c>
      <c r="B707" s="25"/>
      <c r="C707" s="14" t="s">
        <v>18</v>
      </c>
      <c r="D707" s="21" t="s">
        <v>19</v>
      </c>
      <c r="E707" s="21" t="s">
        <v>20</v>
      </c>
      <c r="F707" s="30" t="s">
        <v>718</v>
      </c>
      <c r="G707" s="30" t="s">
        <v>220</v>
      </c>
      <c r="H707" s="30" t="s">
        <v>450</v>
      </c>
      <c r="I707" s="31"/>
      <c r="J707" s="28" t="str">
        <f>lifetime_note!$A$1 &amp; "[Personid: "&amp; VLOOKUP(A707,person_identifiers!A:B,2,FALSE) &amp; "]"</f>
        <v>Date range = lifetime of collector. [Personid: https://www.wikidata.org/wiki/Q115323834]</v>
      </c>
      <c r="K707" s="37" t="s">
        <v>719</v>
      </c>
    </row>
    <row r="708" ht="15.75" customHeight="1">
      <c r="A708" s="24" t="s">
        <v>718</v>
      </c>
      <c r="B708" s="25" t="s">
        <v>23</v>
      </c>
      <c r="C708" s="25" t="s">
        <v>18</v>
      </c>
      <c r="D708" s="26" t="s">
        <v>19</v>
      </c>
      <c r="E708" s="26" t="s">
        <v>20</v>
      </c>
      <c r="F708" s="29" t="s">
        <v>718</v>
      </c>
      <c r="G708" s="30" t="s">
        <v>21</v>
      </c>
      <c r="H708" s="30" t="s">
        <v>21</v>
      </c>
      <c r="I708" s="31"/>
      <c r="J708" s="23" t="str">
        <f> "[Personid: "&amp; VLOOKUP(A708,person_identifiers!A:B,2,FALSE) &amp; "]"</f>
        <v>[Personid: https://www.wikidata.org/wiki/Q115323834]</v>
      </c>
      <c r="K708" s="26"/>
    </row>
    <row r="709" ht="15.75" customHeight="1">
      <c r="A709" s="20" t="s">
        <v>720</v>
      </c>
      <c r="B709" s="14" t="s">
        <v>18</v>
      </c>
      <c r="C709" s="14" t="s">
        <v>18</v>
      </c>
      <c r="D709" s="21" t="s">
        <v>19</v>
      </c>
      <c r="E709" s="21" t="s">
        <v>20</v>
      </c>
      <c r="F709" s="30" t="s">
        <v>720</v>
      </c>
      <c r="G709" s="30" t="s">
        <v>21</v>
      </c>
      <c r="H709" s="30" t="s">
        <v>21</v>
      </c>
      <c r="I709" s="31"/>
      <c r="J709" s="23" t="str">
        <f> "[Personid: "&amp; VLOOKUP(A709,person_identifiers!A:B,2,FALSE) &amp; "]"</f>
        <v>[Personid: https://www.wikidata.org/wiki/Q115324038]</v>
      </c>
      <c r="K709" s="19"/>
    </row>
    <row r="710" ht="15.75" customHeight="1">
      <c r="A710" s="20" t="s">
        <v>721</v>
      </c>
      <c r="B710" s="14" t="s">
        <v>18</v>
      </c>
      <c r="C710" s="14" t="s">
        <v>18</v>
      </c>
      <c r="D710" s="21" t="s">
        <v>19</v>
      </c>
      <c r="E710" s="21" t="s">
        <v>20</v>
      </c>
      <c r="F710" s="30" t="s">
        <v>721</v>
      </c>
      <c r="G710" s="30" t="s">
        <v>21</v>
      </c>
      <c r="H710" s="30" t="s">
        <v>21</v>
      </c>
      <c r="I710" s="31"/>
      <c r="J710" s="23" t="str">
        <f> "[Personid: "&amp; VLOOKUP(A710,person_identifiers!A:B,2,FALSE) &amp; "]"</f>
        <v>[Personid: https://www.wikidata.org/wiki/Q115324075]</v>
      </c>
      <c r="K710" s="19"/>
    </row>
    <row r="711" ht="15.75" customHeight="1">
      <c r="A711" s="20" t="s">
        <v>722</v>
      </c>
      <c r="B711" s="25"/>
      <c r="C711" s="14" t="s">
        <v>18</v>
      </c>
      <c r="D711" s="21" t="s">
        <v>19</v>
      </c>
      <c r="E711" s="21" t="s">
        <v>20</v>
      </c>
      <c r="F711" s="30" t="s">
        <v>722</v>
      </c>
      <c r="G711" s="30" t="s">
        <v>65</v>
      </c>
      <c r="H711" s="30" t="s">
        <v>122</v>
      </c>
      <c r="I711" s="31"/>
      <c r="J711" s="28" t="str">
        <f>lifetime_note!$A$1 &amp; "[Personid: "&amp; VLOOKUP(A711,person_identifiers!A:B,2,FALSE) &amp; "]"</f>
        <v>Date range = lifetime of collector. [Personid: https://www.wikidata.org/wiki/Q5734293]</v>
      </c>
      <c r="K711" s="19"/>
    </row>
    <row r="712" ht="15.75" customHeight="1">
      <c r="A712" s="24" t="s">
        <v>722</v>
      </c>
      <c r="B712" s="25" t="s">
        <v>23</v>
      </c>
      <c r="C712" s="25" t="s">
        <v>18</v>
      </c>
      <c r="D712" s="26" t="s">
        <v>19</v>
      </c>
      <c r="E712" s="26" t="s">
        <v>20</v>
      </c>
      <c r="F712" s="29" t="s">
        <v>722</v>
      </c>
      <c r="G712" s="30" t="s">
        <v>21</v>
      </c>
      <c r="H712" s="30" t="s">
        <v>21</v>
      </c>
      <c r="I712" s="31"/>
      <c r="J712" s="23" t="str">
        <f> "[Personid: "&amp; VLOOKUP(A712,person_identifiers!A:B,2,FALSE) &amp; "]"</f>
        <v>[Personid: https://www.wikidata.org/wiki/Q5734293]</v>
      </c>
      <c r="K712" s="26"/>
    </row>
    <row r="713" ht="15.75" customHeight="1">
      <c r="A713" s="20" t="s">
        <v>723</v>
      </c>
      <c r="B713" s="25"/>
      <c r="C713" s="14" t="s">
        <v>18</v>
      </c>
      <c r="D713" s="21" t="s">
        <v>19</v>
      </c>
      <c r="E713" s="21" t="s">
        <v>20</v>
      </c>
      <c r="F713" s="30" t="s">
        <v>723</v>
      </c>
      <c r="G713" s="30" t="s">
        <v>309</v>
      </c>
      <c r="H713" s="30" t="s">
        <v>66</v>
      </c>
      <c r="I713" s="31"/>
      <c r="J713" s="28" t="str">
        <f>lifetime_note!$A$1 &amp; "[Personid: "&amp; VLOOKUP(A713,person_identifiers!A:B,2,FALSE) &amp; "]"</f>
        <v>Date range = lifetime of collector. [Personid: ]</v>
      </c>
      <c r="K713" s="19"/>
    </row>
    <row r="714" ht="15.75" customHeight="1">
      <c r="A714" s="24" t="s">
        <v>723</v>
      </c>
      <c r="B714" s="25" t="s">
        <v>23</v>
      </c>
      <c r="C714" s="25" t="s">
        <v>18</v>
      </c>
      <c r="D714" s="26" t="s">
        <v>19</v>
      </c>
      <c r="E714" s="26" t="s">
        <v>20</v>
      </c>
      <c r="F714" s="29" t="s">
        <v>723</v>
      </c>
      <c r="G714" s="30" t="s">
        <v>21</v>
      </c>
      <c r="H714" s="30" t="s">
        <v>21</v>
      </c>
      <c r="I714" s="31"/>
      <c r="J714" s="23" t="str">
        <f> "[Personid: "&amp; VLOOKUP(A714,person_identifiers!A:B,2,FALSE) &amp; "]"</f>
        <v>[Personid: ]</v>
      </c>
      <c r="K714" s="26"/>
    </row>
    <row r="715" ht="15.75" customHeight="1">
      <c r="A715" s="20" t="s">
        <v>724</v>
      </c>
      <c r="B715" s="14" t="s">
        <v>18</v>
      </c>
      <c r="C715" s="14" t="s">
        <v>18</v>
      </c>
      <c r="D715" s="21" t="s">
        <v>19</v>
      </c>
      <c r="E715" s="21" t="s">
        <v>20</v>
      </c>
      <c r="F715" s="30" t="s">
        <v>724</v>
      </c>
      <c r="G715" s="30" t="s">
        <v>21</v>
      </c>
      <c r="H715" s="30" t="s">
        <v>21</v>
      </c>
      <c r="I715" s="31"/>
      <c r="J715" s="23" t="str">
        <f> "[Personid: "&amp; VLOOKUP(A715,person_identifiers!A:B,2,FALSE) &amp; "]"</f>
        <v>[Personid: ]</v>
      </c>
      <c r="K715" s="19"/>
    </row>
    <row r="716" ht="15.75" customHeight="1">
      <c r="A716" s="20" t="s">
        <v>725</v>
      </c>
      <c r="B716" s="14" t="s">
        <v>18</v>
      </c>
      <c r="C716" s="14" t="s">
        <v>18</v>
      </c>
      <c r="D716" s="21" t="s">
        <v>19</v>
      </c>
      <c r="E716" s="21" t="s">
        <v>20</v>
      </c>
      <c r="F716" s="30" t="s">
        <v>725</v>
      </c>
      <c r="G716" s="30" t="s">
        <v>21</v>
      </c>
      <c r="H716" s="30" t="s">
        <v>21</v>
      </c>
      <c r="I716" s="31"/>
      <c r="J716" s="23" t="str">
        <f> "[Personid: "&amp; VLOOKUP(A716,person_identifiers!A:B,2,FALSE) &amp; "]"</f>
        <v>[Personid: ]</v>
      </c>
      <c r="K716" s="19"/>
    </row>
    <row r="717" ht="15.75" customHeight="1">
      <c r="A717" s="20" t="s">
        <v>726</v>
      </c>
      <c r="B717" s="25"/>
      <c r="C717" s="14" t="s">
        <v>18</v>
      </c>
      <c r="D717" s="21" t="s">
        <v>19</v>
      </c>
      <c r="E717" s="21" t="s">
        <v>20</v>
      </c>
      <c r="F717" s="30" t="s">
        <v>726</v>
      </c>
      <c r="G717" s="30" t="s">
        <v>157</v>
      </c>
      <c r="H717" s="30" t="s">
        <v>69</v>
      </c>
      <c r="I717" s="31"/>
      <c r="J717" s="28" t="str">
        <f>lifetime_note!$A$1 &amp; "[Personid: "&amp; VLOOKUP(A717,person_identifiers!A:B,2,FALSE) &amp; "]"</f>
        <v>Date range = lifetime of collector. [Personid: https://www.wikidata.org/wiki/Q115324283]</v>
      </c>
      <c r="K717" s="19"/>
    </row>
    <row r="718" ht="15.75" customHeight="1">
      <c r="A718" s="24" t="s">
        <v>726</v>
      </c>
      <c r="B718" s="25" t="s">
        <v>23</v>
      </c>
      <c r="C718" s="25" t="s">
        <v>18</v>
      </c>
      <c r="D718" s="26" t="s">
        <v>19</v>
      </c>
      <c r="E718" s="26" t="s">
        <v>20</v>
      </c>
      <c r="F718" s="29" t="s">
        <v>726</v>
      </c>
      <c r="G718" s="30" t="s">
        <v>21</v>
      </c>
      <c r="H718" s="30" t="s">
        <v>21</v>
      </c>
      <c r="I718" s="31"/>
      <c r="J718" s="23" t="str">
        <f> "[Personid: "&amp; VLOOKUP(A718,person_identifiers!A:B,2,FALSE) &amp; "]"</f>
        <v>[Personid: https://www.wikidata.org/wiki/Q115324283]</v>
      </c>
      <c r="K718" s="26"/>
    </row>
    <row r="719" ht="15.75" customHeight="1">
      <c r="A719" s="20" t="s">
        <v>727</v>
      </c>
      <c r="B719" s="14" t="s">
        <v>18</v>
      </c>
      <c r="C719" s="14" t="s">
        <v>18</v>
      </c>
      <c r="D719" s="21" t="s">
        <v>19</v>
      </c>
      <c r="E719" s="21" t="s">
        <v>20</v>
      </c>
      <c r="F719" s="30" t="s">
        <v>727</v>
      </c>
      <c r="G719" s="30" t="s">
        <v>21</v>
      </c>
      <c r="H719" s="30" t="s">
        <v>21</v>
      </c>
      <c r="I719" s="31"/>
      <c r="J719" s="23" t="str">
        <f> "[Personid: "&amp; VLOOKUP(A719,person_identifiers!A:B,2,FALSE) &amp; "]"</f>
        <v>[Personid: ? https://www.wikidata.org/wiki/Q104143752]</v>
      </c>
      <c r="K719" s="19"/>
    </row>
    <row r="720" ht="15.75" customHeight="1">
      <c r="A720" s="20" t="s">
        <v>728</v>
      </c>
      <c r="B720" s="25"/>
      <c r="C720" s="14" t="s">
        <v>18</v>
      </c>
      <c r="D720" s="21" t="s">
        <v>19</v>
      </c>
      <c r="E720" s="21" t="s">
        <v>20</v>
      </c>
      <c r="F720" s="30" t="s">
        <v>728</v>
      </c>
      <c r="G720" s="30" t="s">
        <v>584</v>
      </c>
      <c r="H720" s="30" t="s">
        <v>40</v>
      </c>
      <c r="I720" s="31"/>
      <c r="J720" s="28" t="str">
        <f>lifetime_note!$A$1 &amp; "[Personid: "&amp; VLOOKUP(A720,person_identifiers!A:B,2,FALSE) &amp; "]"</f>
        <v>Date range = lifetime of collector. [Personid: https://www.wikidata.org/wiki/Q11866485]</v>
      </c>
      <c r="K720" s="19"/>
    </row>
    <row r="721" ht="15.75" customHeight="1">
      <c r="A721" s="24" t="s">
        <v>728</v>
      </c>
      <c r="B721" s="25" t="s">
        <v>23</v>
      </c>
      <c r="C721" s="25" t="s">
        <v>18</v>
      </c>
      <c r="D721" s="26" t="s">
        <v>19</v>
      </c>
      <c r="E721" s="26" t="s">
        <v>20</v>
      </c>
      <c r="F721" s="29" t="s">
        <v>728</v>
      </c>
      <c r="G721" s="30" t="s">
        <v>21</v>
      </c>
      <c r="H721" s="30" t="s">
        <v>21</v>
      </c>
      <c r="I721" s="31"/>
      <c r="J721" s="23" t="str">
        <f> "[Personid: "&amp; VLOOKUP(A721,person_identifiers!A:B,2,FALSE) &amp; "]"</f>
        <v>[Personid: https://www.wikidata.org/wiki/Q11866485]</v>
      </c>
      <c r="K721" s="26"/>
    </row>
    <row r="722" ht="15.75" customHeight="1">
      <c r="A722" s="20" t="s">
        <v>729</v>
      </c>
      <c r="B722" s="25"/>
      <c r="C722" s="14" t="s">
        <v>18</v>
      </c>
      <c r="D722" s="21" t="s">
        <v>19</v>
      </c>
      <c r="E722" s="21" t="s">
        <v>20</v>
      </c>
      <c r="F722" s="30" t="s">
        <v>729</v>
      </c>
      <c r="G722" s="30" t="s">
        <v>730</v>
      </c>
      <c r="H722" s="30" t="s">
        <v>57</v>
      </c>
      <c r="I722" s="31"/>
      <c r="J722" s="28" t="str">
        <f>lifetime_note!$A$1 &amp; "[Personid: "&amp; VLOOKUP(A722,person_identifiers!A:B,2,FALSE) &amp; "]"</f>
        <v>Date range = lifetime of collector. [Personid: https://www.wikidata.org/wiki/Q115324353]</v>
      </c>
      <c r="K722" s="19"/>
    </row>
    <row r="723" ht="15.75" customHeight="1">
      <c r="A723" s="24" t="s">
        <v>729</v>
      </c>
      <c r="B723" s="25" t="s">
        <v>23</v>
      </c>
      <c r="C723" s="25" t="s">
        <v>18</v>
      </c>
      <c r="D723" s="26" t="s">
        <v>19</v>
      </c>
      <c r="E723" s="26" t="s">
        <v>20</v>
      </c>
      <c r="F723" s="29" t="s">
        <v>729</v>
      </c>
      <c r="G723" s="30" t="s">
        <v>21</v>
      </c>
      <c r="H723" s="30" t="s">
        <v>21</v>
      </c>
      <c r="I723" s="31"/>
      <c r="J723" s="23" t="str">
        <f> "[Personid: "&amp; VLOOKUP(A723,person_identifiers!A:B,2,FALSE) &amp; "]"</f>
        <v>[Personid: https://www.wikidata.org/wiki/Q115324353]</v>
      </c>
      <c r="K723" s="26"/>
    </row>
    <row r="724" ht="15.75" customHeight="1">
      <c r="A724" s="20" t="s">
        <v>731</v>
      </c>
      <c r="B724" s="25"/>
      <c r="C724" s="14" t="s">
        <v>18</v>
      </c>
      <c r="D724" s="21" t="s">
        <v>19</v>
      </c>
      <c r="E724" s="21" t="s">
        <v>20</v>
      </c>
      <c r="F724" s="30" t="s">
        <v>731</v>
      </c>
      <c r="G724" s="30" t="s">
        <v>435</v>
      </c>
      <c r="H724" s="30" t="s">
        <v>489</v>
      </c>
      <c r="I724" s="31"/>
      <c r="J724" s="28" t="str">
        <f>lifetime_note!$A$1 &amp; "[Personid: "&amp; VLOOKUP(A724,person_identifiers!A:B,2,FALSE) &amp; "]"</f>
        <v>Date range = lifetime of collector. [Personid: https://www.wikidata.org/wiki/Q55070881]</v>
      </c>
      <c r="K724" s="19"/>
    </row>
    <row r="725" ht="15.75" customHeight="1">
      <c r="A725" s="24" t="s">
        <v>731</v>
      </c>
      <c r="B725" s="25" t="s">
        <v>23</v>
      </c>
      <c r="C725" s="25" t="s">
        <v>18</v>
      </c>
      <c r="D725" s="26" t="s">
        <v>19</v>
      </c>
      <c r="E725" s="26" t="s">
        <v>20</v>
      </c>
      <c r="F725" s="29" t="s">
        <v>731</v>
      </c>
      <c r="G725" s="30" t="s">
        <v>21</v>
      </c>
      <c r="H725" s="30" t="s">
        <v>21</v>
      </c>
      <c r="I725" s="31"/>
      <c r="J725" s="23" t="str">
        <f> "[Personid: "&amp; VLOOKUP(A725,person_identifiers!A:B,2,FALSE) &amp; "]"</f>
        <v>[Personid: https://www.wikidata.org/wiki/Q55070881]</v>
      </c>
      <c r="K725" s="26"/>
    </row>
    <row r="726" ht="15.75" customHeight="1">
      <c r="A726" s="20" t="s">
        <v>732</v>
      </c>
      <c r="B726" s="25"/>
      <c r="C726" s="14" t="s">
        <v>18</v>
      </c>
      <c r="D726" s="21" t="s">
        <v>19</v>
      </c>
      <c r="E726" s="21" t="s">
        <v>20</v>
      </c>
      <c r="F726" s="30" t="s">
        <v>732</v>
      </c>
      <c r="G726" s="30" t="s">
        <v>339</v>
      </c>
      <c r="H726" s="30" t="s">
        <v>733</v>
      </c>
      <c r="I726" s="31"/>
      <c r="J726" s="28" t="str">
        <f>lifetime_note!$A$1 &amp; "[Personid: "&amp; VLOOKUP(A726,person_identifiers!A:B,2,FALSE) &amp; "]"</f>
        <v>Date range = lifetime of collector. [Personid: ]</v>
      </c>
      <c r="K726" s="19"/>
    </row>
    <row r="727" ht="15.75" customHeight="1">
      <c r="A727" s="24" t="s">
        <v>732</v>
      </c>
      <c r="B727" s="25" t="s">
        <v>23</v>
      </c>
      <c r="C727" s="25" t="s">
        <v>18</v>
      </c>
      <c r="D727" s="26" t="s">
        <v>19</v>
      </c>
      <c r="E727" s="26" t="s">
        <v>20</v>
      </c>
      <c r="F727" s="29" t="s">
        <v>732</v>
      </c>
      <c r="G727" s="30" t="s">
        <v>21</v>
      </c>
      <c r="H727" s="30" t="s">
        <v>21</v>
      </c>
      <c r="I727" s="31"/>
      <c r="J727" s="23" t="str">
        <f> "[Personid: "&amp; VLOOKUP(A727,person_identifiers!A:B,2,FALSE) &amp; "]"</f>
        <v>[Personid: ]</v>
      </c>
      <c r="K727" s="26"/>
    </row>
    <row r="728" ht="15.75" customHeight="1">
      <c r="A728" s="20" t="s">
        <v>734</v>
      </c>
      <c r="B728" s="25"/>
      <c r="C728" s="14" t="s">
        <v>18</v>
      </c>
      <c r="D728" s="21" t="s">
        <v>19</v>
      </c>
      <c r="E728" s="21" t="s">
        <v>20</v>
      </c>
      <c r="F728" s="30" t="s">
        <v>734</v>
      </c>
      <c r="G728" s="30" t="s">
        <v>348</v>
      </c>
      <c r="H728" s="30" t="s">
        <v>735</v>
      </c>
      <c r="I728" s="31"/>
      <c r="J728" s="28" t="str">
        <f>lifetime_note!$A$1 &amp; "[Personid: "&amp; VLOOKUP(A728,person_identifiers!A:B,2,FALSE) &amp; "]"</f>
        <v>Date range = lifetime of collector. [Personid: https://www.wikidata.org/wiki/Q60656473]</v>
      </c>
      <c r="K728" s="19"/>
    </row>
    <row r="729" ht="15.75" customHeight="1">
      <c r="A729" s="24" t="s">
        <v>734</v>
      </c>
      <c r="B729" s="25" t="s">
        <v>23</v>
      </c>
      <c r="C729" s="25" t="s">
        <v>18</v>
      </c>
      <c r="D729" s="26" t="s">
        <v>19</v>
      </c>
      <c r="E729" s="26" t="s">
        <v>20</v>
      </c>
      <c r="F729" s="29" t="s">
        <v>734</v>
      </c>
      <c r="G729" s="30" t="s">
        <v>21</v>
      </c>
      <c r="H729" s="30" t="s">
        <v>21</v>
      </c>
      <c r="I729" s="31"/>
      <c r="J729" s="23" t="str">
        <f> "[Personid: "&amp; VLOOKUP(A729,person_identifiers!A:B,2,FALSE) &amp; "]"</f>
        <v>[Personid: https://www.wikidata.org/wiki/Q60656473]</v>
      </c>
      <c r="K729" s="26"/>
    </row>
    <row r="730" ht="15.75" customHeight="1">
      <c r="A730" s="20" t="s">
        <v>736</v>
      </c>
      <c r="B730" s="25"/>
      <c r="C730" s="14" t="s">
        <v>18</v>
      </c>
      <c r="D730" s="21" t="s">
        <v>19</v>
      </c>
      <c r="E730" s="21" t="s">
        <v>20</v>
      </c>
      <c r="F730" s="30" t="s">
        <v>736</v>
      </c>
      <c r="G730" s="30" t="s">
        <v>94</v>
      </c>
      <c r="H730" s="30" t="s">
        <v>25</v>
      </c>
      <c r="I730" s="31"/>
      <c r="J730" s="28" t="str">
        <f>lifetime_note!$A$1 &amp; "[Personid: "&amp; VLOOKUP(A730,person_identifiers!A:B,2,FALSE) &amp; "]"</f>
        <v>Date range = lifetime of collector. [Personid: https://www.wikidata.org/wiki/Q17383018]</v>
      </c>
      <c r="K730" s="19"/>
    </row>
    <row r="731" ht="15.75" customHeight="1">
      <c r="A731" s="24" t="s">
        <v>736</v>
      </c>
      <c r="B731" s="25" t="s">
        <v>23</v>
      </c>
      <c r="C731" s="25" t="s">
        <v>18</v>
      </c>
      <c r="D731" s="26" t="s">
        <v>19</v>
      </c>
      <c r="E731" s="26" t="s">
        <v>20</v>
      </c>
      <c r="F731" s="29" t="s">
        <v>736</v>
      </c>
      <c r="G731" s="30" t="s">
        <v>21</v>
      </c>
      <c r="H731" s="30" t="s">
        <v>21</v>
      </c>
      <c r="I731" s="31"/>
      <c r="J731" s="23" t="str">
        <f> "[Personid: "&amp; VLOOKUP(A731,person_identifiers!A:B,2,FALSE) &amp; "]"</f>
        <v>[Personid: https://www.wikidata.org/wiki/Q17383018]</v>
      </c>
      <c r="K731" s="26"/>
    </row>
    <row r="732" ht="15.75" customHeight="1">
      <c r="A732" s="34" t="s">
        <v>737</v>
      </c>
      <c r="B732" s="25"/>
      <c r="C732" s="25" t="s">
        <v>18</v>
      </c>
      <c r="D732" s="21" t="s">
        <v>19</v>
      </c>
      <c r="E732" s="21" t="s">
        <v>20</v>
      </c>
      <c r="F732" s="35" t="s">
        <v>737</v>
      </c>
      <c r="G732" s="30" t="s">
        <v>74</v>
      </c>
      <c r="H732" s="39" t="s">
        <v>738</v>
      </c>
      <c r="I732" s="31"/>
      <c r="J732" s="28" t="str">
        <f>lifetime_note!$A$1 &amp; "[Personid: "&amp; VLOOKUP(A732,person_identifiers!A:B,2,FALSE) &amp; "]"</f>
        <v>Date range = lifetime of collector. [Personid: https://www.wikidata.org/wiki/Q21338456]</v>
      </c>
      <c r="K732" s="19"/>
    </row>
    <row r="733" ht="15.75" customHeight="1">
      <c r="A733" s="34" t="s">
        <v>737</v>
      </c>
      <c r="B733" s="25" t="s">
        <v>23</v>
      </c>
      <c r="C733" s="25" t="s">
        <v>18</v>
      </c>
      <c r="D733" s="21" t="s">
        <v>19</v>
      </c>
      <c r="E733" s="21" t="s">
        <v>20</v>
      </c>
      <c r="F733" s="35" t="s">
        <v>737</v>
      </c>
      <c r="G733" s="31" t="s">
        <v>21</v>
      </c>
      <c r="H733" s="31" t="s">
        <v>21</v>
      </c>
      <c r="I733" s="31"/>
      <c r="J733" s="23" t="str">
        <f> "[Personid: "&amp; VLOOKUP(A733,person_identifiers!A:B,2,FALSE) &amp; "]"</f>
        <v>[Personid: https://www.wikidata.org/wiki/Q21338456]</v>
      </c>
      <c r="K733" s="19"/>
    </row>
    <row r="734" ht="15.75" customHeight="1">
      <c r="A734" s="20" t="s">
        <v>739</v>
      </c>
      <c r="B734" s="25"/>
      <c r="C734" s="14" t="s">
        <v>18</v>
      </c>
      <c r="D734" s="21" t="s">
        <v>19</v>
      </c>
      <c r="E734" s="21" t="s">
        <v>20</v>
      </c>
      <c r="F734" s="30" t="s">
        <v>739</v>
      </c>
      <c r="G734" s="30" t="s">
        <v>471</v>
      </c>
      <c r="H734" s="30" t="s">
        <v>192</v>
      </c>
      <c r="I734" s="31"/>
      <c r="J734" s="28" t="str">
        <f>lifetime_note!$A$1 &amp; "[Personid: "&amp; VLOOKUP(A734,person_identifiers!A:B,2,FALSE) &amp; "]"</f>
        <v>Date range = lifetime of collector. [Personid: https://www.wikidata.org/wiki/Q115324467]</v>
      </c>
      <c r="K734" s="19"/>
    </row>
    <row r="735" ht="15.75" customHeight="1">
      <c r="A735" s="24" t="s">
        <v>739</v>
      </c>
      <c r="B735" s="25" t="s">
        <v>23</v>
      </c>
      <c r="C735" s="25" t="s">
        <v>18</v>
      </c>
      <c r="D735" s="26" t="s">
        <v>19</v>
      </c>
      <c r="E735" s="26" t="s">
        <v>20</v>
      </c>
      <c r="F735" s="29" t="s">
        <v>739</v>
      </c>
      <c r="G735" s="30" t="s">
        <v>21</v>
      </c>
      <c r="H735" s="30" t="s">
        <v>21</v>
      </c>
      <c r="I735" s="31"/>
      <c r="J735" s="23" t="str">
        <f> "[Personid: "&amp; VLOOKUP(A735,person_identifiers!A:B,2,FALSE) &amp; "]"</f>
        <v>[Personid: https://www.wikidata.org/wiki/Q115324467]</v>
      </c>
      <c r="K735" s="26"/>
    </row>
    <row r="736" ht="15.75" customHeight="1">
      <c r="A736" s="20" t="s">
        <v>740</v>
      </c>
      <c r="B736" s="25"/>
      <c r="C736" s="14" t="s">
        <v>18</v>
      </c>
      <c r="D736" s="21" t="s">
        <v>19</v>
      </c>
      <c r="E736" s="21" t="s">
        <v>20</v>
      </c>
      <c r="F736" s="30" t="s">
        <v>740</v>
      </c>
      <c r="G736" s="30" t="s">
        <v>396</v>
      </c>
      <c r="H736" s="30" t="s">
        <v>540</v>
      </c>
      <c r="I736" s="31"/>
      <c r="J736" s="28" t="str">
        <f>lifetime_note!$A$1 &amp; "[Personid: "&amp; VLOOKUP(A736,person_identifiers!A:B,2,FALSE) &amp; "]"</f>
        <v>Date range = lifetime of collector. [Personid: https://www.wikidata.org/wiki/Q115324508]</v>
      </c>
      <c r="K736" s="19"/>
    </row>
    <row r="737" ht="15.75" customHeight="1">
      <c r="A737" s="24" t="s">
        <v>740</v>
      </c>
      <c r="B737" s="25" t="s">
        <v>23</v>
      </c>
      <c r="C737" s="25" t="s">
        <v>18</v>
      </c>
      <c r="D737" s="26" t="s">
        <v>19</v>
      </c>
      <c r="E737" s="26" t="s">
        <v>20</v>
      </c>
      <c r="F737" s="29" t="s">
        <v>740</v>
      </c>
      <c r="G737" s="30" t="s">
        <v>21</v>
      </c>
      <c r="H737" s="30" t="s">
        <v>21</v>
      </c>
      <c r="I737" s="31"/>
      <c r="J737" s="23" t="str">
        <f> "[Personid: "&amp; VLOOKUP(A737,person_identifiers!A:B,2,FALSE) &amp; "]"</f>
        <v>[Personid: https://www.wikidata.org/wiki/Q115324508]</v>
      </c>
      <c r="K737" s="26"/>
    </row>
    <row r="738" ht="15.75" customHeight="1">
      <c r="A738" s="20" t="s">
        <v>741</v>
      </c>
      <c r="B738" s="14" t="s">
        <v>18</v>
      </c>
      <c r="C738" s="14" t="s">
        <v>18</v>
      </c>
      <c r="D738" s="21" t="s">
        <v>19</v>
      </c>
      <c r="E738" s="21" t="s">
        <v>20</v>
      </c>
      <c r="F738" s="30" t="s">
        <v>741</v>
      </c>
      <c r="G738" s="30" t="s">
        <v>21</v>
      </c>
      <c r="H738" s="30" t="s">
        <v>21</v>
      </c>
      <c r="I738" s="31"/>
      <c r="J738" s="23" t="str">
        <f> "[Personid: "&amp; VLOOKUP(A738,person_identifiers!A:B,2,FALSE) &amp; "]"</f>
        <v>[Personid: ]</v>
      </c>
      <c r="K738" s="19"/>
    </row>
    <row r="739" ht="15.75" customHeight="1">
      <c r="A739" s="20" t="s">
        <v>742</v>
      </c>
      <c r="B739" s="14" t="s">
        <v>18</v>
      </c>
      <c r="C739" s="14" t="s">
        <v>18</v>
      </c>
      <c r="D739" s="21" t="s">
        <v>19</v>
      </c>
      <c r="E739" s="21" t="s">
        <v>20</v>
      </c>
      <c r="F739" s="30" t="s">
        <v>742</v>
      </c>
      <c r="G739" s="30" t="s">
        <v>21</v>
      </c>
      <c r="H739" s="30" t="s">
        <v>21</v>
      </c>
      <c r="I739" s="31"/>
      <c r="J739" s="23" t="str">
        <f> "[Personid: "&amp; VLOOKUP(A739,person_identifiers!A:B,2,FALSE) &amp; "]"</f>
        <v>#N/A</v>
      </c>
      <c r="K739" s="19"/>
    </row>
    <row r="740" ht="15.75" customHeight="1">
      <c r="A740" s="24" t="s">
        <v>743</v>
      </c>
      <c r="B740" s="25" t="s">
        <v>23</v>
      </c>
      <c r="C740" s="25" t="s">
        <v>18</v>
      </c>
      <c r="D740" s="26" t="s">
        <v>19</v>
      </c>
      <c r="E740" s="26" t="s">
        <v>20</v>
      </c>
      <c r="F740" s="29" t="s">
        <v>743</v>
      </c>
      <c r="G740" s="30" t="s">
        <v>21</v>
      </c>
      <c r="H740" s="30" t="s">
        <v>21</v>
      </c>
      <c r="I740" s="31" t="s">
        <v>744</v>
      </c>
      <c r="J740" s="23" t="str">
        <f> "[Personid: "&amp; VLOOKUP(A740,person_identifiers!A:B,2,FALSE) &amp; "]"</f>
        <v>[Personid: https://www.wikidata.org/wiki/Q112894151]</v>
      </c>
      <c r="K740" s="26"/>
    </row>
    <row r="741" ht="15.75" customHeight="1">
      <c r="A741" s="20" t="s">
        <v>743</v>
      </c>
      <c r="B741" s="25"/>
      <c r="C741" s="14" t="s">
        <v>18</v>
      </c>
      <c r="D741" s="21" t="s">
        <v>19</v>
      </c>
      <c r="E741" s="21" t="s">
        <v>20</v>
      </c>
      <c r="F741" s="30" t="s">
        <v>743</v>
      </c>
      <c r="G741" s="30" t="s">
        <v>275</v>
      </c>
      <c r="H741" s="30" t="s">
        <v>745</v>
      </c>
      <c r="I741" s="31" t="s">
        <v>744</v>
      </c>
      <c r="J741" s="28" t="str">
        <f>lifetime_note!$A$1 &amp; "[Personid: "&amp; VLOOKUP(A741,person_identifiers!A:B,2,FALSE) &amp; "]"</f>
        <v>Date range = lifetime of collector. [Personid: https://www.wikidata.org/wiki/Q112894151]</v>
      </c>
      <c r="K741" s="19"/>
    </row>
    <row r="742" ht="15.75" customHeight="1">
      <c r="A742" s="24" t="s">
        <v>746</v>
      </c>
      <c r="B742" s="25" t="s">
        <v>23</v>
      </c>
      <c r="C742" s="25" t="s">
        <v>18</v>
      </c>
      <c r="D742" s="26" t="s">
        <v>19</v>
      </c>
      <c r="E742" s="26" t="s">
        <v>20</v>
      </c>
      <c r="F742" s="29" t="s">
        <v>746</v>
      </c>
      <c r="G742" s="30" t="s">
        <v>21</v>
      </c>
      <c r="H742" s="30" t="s">
        <v>21</v>
      </c>
      <c r="I742" s="48" t="s">
        <v>747</v>
      </c>
      <c r="J742" s="23" t="str">
        <f> "[Personid: "&amp; VLOOKUP(A742,person_identifiers!A:B,2,FALSE) &amp; "]"</f>
        <v>[Personid: https://www.wikidata.org/wiki/Q112894151]</v>
      </c>
      <c r="K742" s="26"/>
    </row>
    <row r="743" ht="15.75" customHeight="1">
      <c r="A743" s="20" t="s">
        <v>746</v>
      </c>
      <c r="B743" s="25"/>
      <c r="C743" s="14" t="s">
        <v>18</v>
      </c>
      <c r="D743" s="21" t="s">
        <v>19</v>
      </c>
      <c r="E743" s="21" t="s">
        <v>20</v>
      </c>
      <c r="F743" s="30" t="s">
        <v>746</v>
      </c>
      <c r="G743" s="30" t="s">
        <v>275</v>
      </c>
      <c r="H743" s="30" t="s">
        <v>745</v>
      </c>
      <c r="I743" s="48" t="s">
        <v>747</v>
      </c>
      <c r="J743" s="28" t="str">
        <f>lifetime_note!$A$1 &amp; "[Personid: "&amp; VLOOKUP(A743,person_identifiers!A:B,2,FALSE) &amp; "]"</f>
        <v>Date range = lifetime of collector. [Personid: https://www.wikidata.org/wiki/Q112894151]</v>
      </c>
      <c r="K743" s="19"/>
    </row>
    <row r="744" ht="15.75" customHeight="1">
      <c r="A744" s="20" t="s">
        <v>748</v>
      </c>
      <c r="B744" s="25"/>
      <c r="C744" s="14" t="s">
        <v>18</v>
      </c>
      <c r="D744" s="21" t="s">
        <v>19</v>
      </c>
      <c r="E744" s="21" t="s">
        <v>20</v>
      </c>
      <c r="F744" s="30" t="s">
        <v>748</v>
      </c>
      <c r="G744" s="30" t="s">
        <v>119</v>
      </c>
      <c r="H744" s="30" t="s">
        <v>120</v>
      </c>
      <c r="I744" s="31"/>
      <c r="J744" s="28" t="str">
        <f>lifetime_note!$A$1 &amp; "[Personid: "&amp; VLOOKUP(A744,person_identifiers!A:B,2,FALSE) &amp; "]"</f>
        <v>Date range = lifetime of collector. [Personid: https://www.wikidata.org/wiki/Q115324736]</v>
      </c>
      <c r="K744" s="19"/>
    </row>
    <row r="745" ht="15.75" customHeight="1">
      <c r="A745" s="24" t="s">
        <v>748</v>
      </c>
      <c r="B745" s="25" t="s">
        <v>23</v>
      </c>
      <c r="C745" s="25" t="s">
        <v>18</v>
      </c>
      <c r="D745" s="26" t="s">
        <v>19</v>
      </c>
      <c r="E745" s="26" t="s">
        <v>20</v>
      </c>
      <c r="F745" s="29" t="s">
        <v>748</v>
      </c>
      <c r="G745" s="30" t="s">
        <v>21</v>
      </c>
      <c r="H745" s="30" t="s">
        <v>21</v>
      </c>
      <c r="I745" s="31"/>
      <c r="J745" s="23" t="str">
        <f> "[Personid: "&amp; VLOOKUP(A745,person_identifiers!A:B,2,FALSE) &amp; "]"</f>
        <v>[Personid: https://www.wikidata.org/wiki/Q115324736]</v>
      </c>
      <c r="K745" s="26"/>
    </row>
    <row r="746" ht="15.75" customHeight="1">
      <c r="A746" s="20" t="s">
        <v>749</v>
      </c>
      <c r="B746" s="25"/>
      <c r="C746" s="14" t="s">
        <v>18</v>
      </c>
      <c r="D746" s="21" t="s">
        <v>19</v>
      </c>
      <c r="E746" s="21" t="s">
        <v>20</v>
      </c>
      <c r="F746" s="30" t="s">
        <v>749</v>
      </c>
      <c r="G746" s="30" t="s">
        <v>249</v>
      </c>
      <c r="H746" s="30" t="s">
        <v>69</v>
      </c>
      <c r="I746" s="31"/>
      <c r="J746" s="28" t="str">
        <f>lifetime_note!$A$1 &amp; "[Personid: "&amp; VLOOKUP(A746,person_identifiers!A:B,2,FALSE) &amp; "]"</f>
        <v>Date range = lifetime of collector. [Personid: ]</v>
      </c>
      <c r="K746" s="19"/>
    </row>
    <row r="747" ht="15.75" customHeight="1">
      <c r="A747" s="24" t="s">
        <v>749</v>
      </c>
      <c r="B747" s="25" t="s">
        <v>23</v>
      </c>
      <c r="C747" s="25" t="s">
        <v>18</v>
      </c>
      <c r="D747" s="26" t="s">
        <v>19</v>
      </c>
      <c r="E747" s="26" t="s">
        <v>20</v>
      </c>
      <c r="F747" s="29" t="s">
        <v>749</v>
      </c>
      <c r="G747" s="30" t="s">
        <v>21</v>
      </c>
      <c r="H747" s="30" t="s">
        <v>21</v>
      </c>
      <c r="I747" s="31"/>
      <c r="J747" s="23" t="str">
        <f> "[Personid: "&amp; VLOOKUP(A747,person_identifiers!A:B,2,FALSE) &amp; "]"</f>
        <v>[Personid: ]</v>
      </c>
      <c r="K747" s="26"/>
    </row>
    <row r="748" ht="15.75" customHeight="1">
      <c r="A748" s="20" t="s">
        <v>750</v>
      </c>
      <c r="B748" s="25"/>
      <c r="C748" s="14" t="s">
        <v>18</v>
      </c>
      <c r="D748" s="21" t="s">
        <v>19</v>
      </c>
      <c r="E748" s="21" t="s">
        <v>20</v>
      </c>
      <c r="F748" s="30" t="s">
        <v>750</v>
      </c>
      <c r="G748" s="30" t="s">
        <v>119</v>
      </c>
      <c r="H748" s="30" t="s">
        <v>621</v>
      </c>
      <c r="I748" s="31"/>
      <c r="J748" s="28" t="str">
        <f>lifetime_note!$A$1 &amp; "[Personid: "&amp; VLOOKUP(A748,person_identifiers!A:B,2,FALSE) &amp; "]"</f>
        <v>Date range = lifetime of collector. [Personid: https://www.wikidata.org/wiki/Q17383098]</v>
      </c>
      <c r="K748" s="19"/>
    </row>
    <row r="749" ht="15.75" customHeight="1">
      <c r="A749" s="24" t="s">
        <v>750</v>
      </c>
      <c r="B749" s="25" t="s">
        <v>23</v>
      </c>
      <c r="C749" s="25" t="s">
        <v>18</v>
      </c>
      <c r="D749" s="26" t="s">
        <v>19</v>
      </c>
      <c r="E749" s="26" t="s">
        <v>20</v>
      </c>
      <c r="F749" s="29" t="s">
        <v>750</v>
      </c>
      <c r="G749" s="30" t="s">
        <v>21</v>
      </c>
      <c r="H749" s="30" t="s">
        <v>21</v>
      </c>
      <c r="I749" s="31"/>
      <c r="J749" s="23" t="str">
        <f> "[Personid: "&amp; VLOOKUP(A749,person_identifiers!A:B,2,FALSE) &amp; "]"</f>
        <v>[Personid: https://www.wikidata.org/wiki/Q17383098]</v>
      </c>
      <c r="K749" s="26"/>
    </row>
    <row r="750" ht="15.75" customHeight="1">
      <c r="A750" s="20" t="s">
        <v>751</v>
      </c>
      <c r="B750" s="25"/>
      <c r="C750" s="14" t="s">
        <v>18</v>
      </c>
      <c r="D750" s="21" t="s">
        <v>19</v>
      </c>
      <c r="E750" s="21" t="s">
        <v>20</v>
      </c>
      <c r="F750" s="30" t="s">
        <v>751</v>
      </c>
      <c r="G750" s="30" t="s">
        <v>752</v>
      </c>
      <c r="H750" s="30" t="s">
        <v>188</v>
      </c>
      <c r="I750" s="31"/>
      <c r="J750" s="28" t="str">
        <f>lifetime_note!$A$1 &amp; "[Personid: "&amp; VLOOKUP(A750,person_identifiers!A:B,2,FALSE) &amp; "]"</f>
        <v>Date range = lifetime of collector. [Personid: https://www.wikidata.org/wiki/Q6060282]</v>
      </c>
      <c r="K750" s="19"/>
    </row>
    <row r="751" ht="15.75" customHeight="1">
      <c r="A751" s="24" t="s">
        <v>751</v>
      </c>
      <c r="B751" s="25" t="s">
        <v>23</v>
      </c>
      <c r="C751" s="25" t="s">
        <v>18</v>
      </c>
      <c r="D751" s="26" t="s">
        <v>19</v>
      </c>
      <c r="E751" s="26" t="s">
        <v>20</v>
      </c>
      <c r="F751" s="29" t="s">
        <v>751</v>
      </c>
      <c r="G751" s="30" t="s">
        <v>21</v>
      </c>
      <c r="H751" s="30" t="s">
        <v>21</v>
      </c>
      <c r="I751" s="31"/>
      <c r="J751" s="23" t="str">
        <f> "[Personid: "&amp; VLOOKUP(A751,person_identifiers!A:B,2,FALSE) &amp; "]"</f>
        <v>[Personid: https://www.wikidata.org/wiki/Q6060282]</v>
      </c>
      <c r="K751" s="26"/>
    </row>
    <row r="752" ht="15.75" customHeight="1">
      <c r="A752" s="20" t="s">
        <v>753</v>
      </c>
      <c r="B752" s="14" t="s">
        <v>18</v>
      </c>
      <c r="C752" s="14" t="s">
        <v>18</v>
      </c>
      <c r="D752" s="21" t="s">
        <v>19</v>
      </c>
      <c r="E752" s="21" t="s">
        <v>20</v>
      </c>
      <c r="F752" s="30" t="s">
        <v>753</v>
      </c>
      <c r="G752" s="30" t="s">
        <v>21</v>
      </c>
      <c r="H752" s="30" t="s">
        <v>21</v>
      </c>
      <c r="I752" s="31"/>
      <c r="J752" s="23" t="str">
        <f> "[Personid: "&amp; VLOOKUP(A752,person_identifiers!A:B,2,FALSE) &amp; "]"</f>
        <v>[Personid: ]</v>
      </c>
      <c r="K752" s="19"/>
    </row>
    <row r="753" ht="15.75" customHeight="1">
      <c r="A753" s="20" t="s">
        <v>754</v>
      </c>
      <c r="B753" s="14" t="s">
        <v>18</v>
      </c>
      <c r="C753" s="14" t="s">
        <v>18</v>
      </c>
      <c r="D753" s="21" t="s">
        <v>19</v>
      </c>
      <c r="E753" s="21" t="s">
        <v>20</v>
      </c>
      <c r="F753" s="30" t="s">
        <v>754</v>
      </c>
      <c r="G753" s="30" t="s">
        <v>21</v>
      </c>
      <c r="H753" s="30" t="s">
        <v>21</v>
      </c>
      <c r="I753" s="31"/>
      <c r="J753" s="23" t="str">
        <f> "[Personid: "&amp; VLOOKUP(A753,person_identifiers!A:B,2,FALSE) &amp; "]"</f>
        <v>[Personid: ]</v>
      </c>
      <c r="K753" s="19"/>
    </row>
    <row r="754" ht="15.75" customHeight="1">
      <c r="A754" s="20" t="s">
        <v>755</v>
      </c>
      <c r="B754" s="14" t="s">
        <v>18</v>
      </c>
      <c r="C754" s="14" t="s">
        <v>18</v>
      </c>
      <c r="D754" s="21" t="s">
        <v>19</v>
      </c>
      <c r="E754" s="21" t="s">
        <v>20</v>
      </c>
      <c r="F754" s="30" t="s">
        <v>755</v>
      </c>
      <c r="G754" s="30" t="s">
        <v>21</v>
      </c>
      <c r="H754" s="30" t="s">
        <v>21</v>
      </c>
      <c r="I754" s="31"/>
      <c r="J754" s="23" t="str">
        <f> "[Personid: "&amp; VLOOKUP(A754,person_identifiers!A:B,2,FALSE) &amp; "]"</f>
        <v>[Personid: ]</v>
      </c>
      <c r="K754" s="19"/>
    </row>
    <row r="755" ht="15.75" customHeight="1">
      <c r="A755" s="20" t="s">
        <v>756</v>
      </c>
      <c r="B755" s="25"/>
      <c r="C755" s="14" t="s">
        <v>18</v>
      </c>
      <c r="D755" s="21" t="s">
        <v>19</v>
      </c>
      <c r="E755" s="21" t="s">
        <v>20</v>
      </c>
      <c r="F755" s="30" t="s">
        <v>756</v>
      </c>
      <c r="G755" s="30" t="s">
        <v>86</v>
      </c>
      <c r="H755" s="30" t="s">
        <v>604</v>
      </c>
      <c r="I755" s="31"/>
      <c r="J755" s="28" t="str">
        <f>lifetime_note!$A$1 &amp; "[Personid: "&amp; VLOOKUP(A755,person_identifiers!A:B,2,FALSE) &amp; "]"</f>
        <v>Date range = lifetime of collector. [Personid: https://www.wikidata.org/wiki/Q115324810]</v>
      </c>
      <c r="K755" s="19"/>
    </row>
    <row r="756" ht="15.75" customHeight="1">
      <c r="A756" s="24" t="s">
        <v>756</v>
      </c>
      <c r="B756" s="25" t="s">
        <v>23</v>
      </c>
      <c r="C756" s="25" t="s">
        <v>18</v>
      </c>
      <c r="D756" s="26" t="s">
        <v>19</v>
      </c>
      <c r="E756" s="26" t="s">
        <v>20</v>
      </c>
      <c r="F756" s="29" t="s">
        <v>756</v>
      </c>
      <c r="G756" s="30" t="s">
        <v>21</v>
      </c>
      <c r="H756" s="30" t="s">
        <v>21</v>
      </c>
      <c r="I756" s="31"/>
      <c r="J756" s="23" t="str">
        <f> "[Personid: "&amp; VLOOKUP(A756,person_identifiers!A:B,2,FALSE) &amp; "]"</f>
        <v>[Personid: https://www.wikidata.org/wiki/Q115324810]</v>
      </c>
      <c r="K756" s="26"/>
    </row>
    <row r="757" ht="15.75" customHeight="1">
      <c r="A757" s="20" t="s">
        <v>757</v>
      </c>
      <c r="B757" s="14" t="s">
        <v>18</v>
      </c>
      <c r="C757" s="14" t="s">
        <v>18</v>
      </c>
      <c r="D757" s="21" t="s">
        <v>19</v>
      </c>
      <c r="E757" s="21" t="s">
        <v>20</v>
      </c>
      <c r="F757" s="30" t="s">
        <v>757</v>
      </c>
      <c r="G757" s="30" t="s">
        <v>21</v>
      </c>
      <c r="H757" s="30" t="s">
        <v>21</v>
      </c>
      <c r="I757" s="31"/>
      <c r="J757" s="23" t="str">
        <f> "[Personid: "&amp; VLOOKUP(A757,person_identifiers!A:B,2,FALSE) &amp; "]"</f>
        <v>[Personid: ]</v>
      </c>
      <c r="K757" s="19"/>
    </row>
    <row r="758" ht="15.75" customHeight="1">
      <c r="A758" s="20" t="s">
        <v>758</v>
      </c>
      <c r="B758" s="14" t="s">
        <v>18</v>
      </c>
      <c r="C758" s="14" t="s">
        <v>18</v>
      </c>
      <c r="D758" s="21" t="s">
        <v>19</v>
      </c>
      <c r="E758" s="21" t="s">
        <v>20</v>
      </c>
      <c r="F758" s="30" t="s">
        <v>758</v>
      </c>
      <c r="G758" s="30" t="s">
        <v>21</v>
      </c>
      <c r="H758" s="30" t="s">
        <v>21</v>
      </c>
      <c r="I758" s="31"/>
      <c r="J758" s="23" t="str">
        <f> "[Personid: "&amp; VLOOKUP(A758,person_identifiers!A:B,2,FALSE) &amp; "]"</f>
        <v>[Personid: ]</v>
      </c>
      <c r="K758" s="19"/>
    </row>
    <row r="759" ht="15.75" customHeight="1">
      <c r="A759" s="20" t="s">
        <v>759</v>
      </c>
      <c r="B759" s="14" t="s">
        <v>18</v>
      </c>
      <c r="C759" s="14" t="s">
        <v>18</v>
      </c>
      <c r="D759" s="21" t="s">
        <v>19</v>
      </c>
      <c r="E759" s="21" t="s">
        <v>20</v>
      </c>
      <c r="F759" s="30" t="s">
        <v>759</v>
      </c>
      <c r="G759" s="30" t="s">
        <v>21</v>
      </c>
      <c r="H759" s="30" t="s">
        <v>21</v>
      </c>
      <c r="I759" s="31"/>
      <c r="J759" s="23" t="str">
        <f> "[Personid: "&amp; VLOOKUP(A759,person_identifiers!A:B,2,FALSE) &amp; "]"</f>
        <v>[Personid: ]</v>
      </c>
      <c r="K759" s="19"/>
    </row>
    <row r="760" ht="15.75" customHeight="1">
      <c r="A760" s="20" t="s">
        <v>760</v>
      </c>
      <c r="B760" s="25"/>
      <c r="C760" s="14" t="s">
        <v>18</v>
      </c>
      <c r="D760" s="21" t="s">
        <v>19</v>
      </c>
      <c r="E760" s="21" t="s">
        <v>20</v>
      </c>
      <c r="F760" s="30" t="s">
        <v>760</v>
      </c>
      <c r="G760" s="30" t="s">
        <v>401</v>
      </c>
      <c r="H760" s="30" t="s">
        <v>335</v>
      </c>
      <c r="I760" s="31"/>
      <c r="J760" s="28" t="str">
        <f>lifetime_note!$A$1 &amp; "[Personid: "&amp; VLOOKUP(A760,person_identifiers!A:B,2,FALSE) &amp; "]"</f>
        <v>Date range = lifetime of collector. [Personid: https://www.wikidata.org/wiki/Q115324853]</v>
      </c>
      <c r="K760" s="19"/>
    </row>
    <row r="761" ht="15.75" customHeight="1">
      <c r="A761" s="24" t="s">
        <v>760</v>
      </c>
      <c r="B761" s="25" t="s">
        <v>23</v>
      </c>
      <c r="C761" s="25" t="s">
        <v>18</v>
      </c>
      <c r="D761" s="26" t="s">
        <v>19</v>
      </c>
      <c r="E761" s="26" t="s">
        <v>20</v>
      </c>
      <c r="F761" s="29" t="s">
        <v>760</v>
      </c>
      <c r="G761" s="30" t="s">
        <v>21</v>
      </c>
      <c r="H761" s="30" t="s">
        <v>21</v>
      </c>
      <c r="I761" s="31"/>
      <c r="J761" s="23" t="str">
        <f> "[Personid: "&amp; VLOOKUP(A761,person_identifiers!A:B,2,FALSE) &amp; "]"</f>
        <v>[Personid: https://www.wikidata.org/wiki/Q115324853]</v>
      </c>
      <c r="K761" s="26"/>
    </row>
    <row r="762" ht="15.75" customHeight="1">
      <c r="A762" s="20" t="s">
        <v>761</v>
      </c>
      <c r="B762" s="25"/>
      <c r="C762" s="14" t="s">
        <v>18</v>
      </c>
      <c r="D762" s="21" t="s">
        <v>19</v>
      </c>
      <c r="E762" s="21" t="s">
        <v>20</v>
      </c>
      <c r="F762" s="30" t="s">
        <v>761</v>
      </c>
      <c r="G762" s="30" t="s">
        <v>68</v>
      </c>
      <c r="H762" s="30" t="s">
        <v>241</v>
      </c>
      <c r="I762" s="31"/>
      <c r="J762" s="28" t="str">
        <f>lifetime_note!$A$1 &amp; "[Personid: "&amp; VLOOKUP(A762,person_identifiers!A:B,2,FALSE) &amp; "]"</f>
        <v>Date range = lifetime of collector. [Personid: https://www.wikidata.org/wiki/Q20914835]</v>
      </c>
      <c r="K762" s="19"/>
    </row>
    <row r="763" ht="15.75" customHeight="1">
      <c r="A763" s="24" t="s">
        <v>761</v>
      </c>
      <c r="B763" s="25" t="s">
        <v>23</v>
      </c>
      <c r="C763" s="25" t="s">
        <v>18</v>
      </c>
      <c r="D763" s="26" t="s">
        <v>19</v>
      </c>
      <c r="E763" s="26" t="s">
        <v>20</v>
      </c>
      <c r="F763" s="29" t="s">
        <v>761</v>
      </c>
      <c r="G763" s="30" t="s">
        <v>21</v>
      </c>
      <c r="H763" s="30" t="s">
        <v>21</v>
      </c>
      <c r="I763" s="31"/>
      <c r="J763" s="23" t="str">
        <f> "[Personid: "&amp; VLOOKUP(A763,person_identifiers!A:B,2,FALSE) &amp; "]"</f>
        <v>[Personid: https://www.wikidata.org/wiki/Q20914835]</v>
      </c>
      <c r="K763" s="26"/>
    </row>
    <row r="764" ht="15.75" customHeight="1">
      <c r="A764" s="20" t="s">
        <v>762</v>
      </c>
      <c r="B764" s="25"/>
      <c r="C764" s="14" t="s">
        <v>18</v>
      </c>
      <c r="D764" s="21" t="s">
        <v>19</v>
      </c>
      <c r="E764" s="21" t="s">
        <v>20</v>
      </c>
      <c r="F764" s="30" t="s">
        <v>762</v>
      </c>
      <c r="G764" s="30" t="s">
        <v>549</v>
      </c>
      <c r="H764" s="30" t="s">
        <v>244</v>
      </c>
      <c r="I764" s="31"/>
      <c r="J764" s="28" t="str">
        <f>lifetime_note!$A$1 &amp; "[Personid: "&amp; VLOOKUP(A764,person_identifiers!A:B,2,FALSE) &amp; "]"</f>
        <v>Date range = lifetime of collector. [Personid: https://www.wikidata.org/wiki/Q4349691]</v>
      </c>
      <c r="K764" s="19"/>
    </row>
    <row r="765" ht="15.75" customHeight="1">
      <c r="A765" s="24" t="s">
        <v>762</v>
      </c>
      <c r="B765" s="25" t="s">
        <v>23</v>
      </c>
      <c r="C765" s="25" t="s">
        <v>18</v>
      </c>
      <c r="D765" s="26" t="s">
        <v>19</v>
      </c>
      <c r="E765" s="26" t="s">
        <v>20</v>
      </c>
      <c r="F765" s="29" t="s">
        <v>762</v>
      </c>
      <c r="G765" s="30" t="s">
        <v>21</v>
      </c>
      <c r="H765" s="30" t="s">
        <v>21</v>
      </c>
      <c r="I765" s="31"/>
      <c r="J765" s="23" t="str">
        <f> "[Personid: "&amp; VLOOKUP(A765,person_identifiers!A:B,2,FALSE) &amp; "]"</f>
        <v>[Personid: https://www.wikidata.org/wiki/Q4349691]</v>
      </c>
      <c r="K765" s="26"/>
    </row>
    <row r="766" ht="15.75" customHeight="1">
      <c r="A766" s="20" t="s">
        <v>763</v>
      </c>
      <c r="B766" s="25"/>
      <c r="C766" s="14" t="s">
        <v>18</v>
      </c>
      <c r="D766" s="21" t="s">
        <v>19</v>
      </c>
      <c r="E766" s="21" t="s">
        <v>20</v>
      </c>
      <c r="F766" s="30" t="s">
        <v>763</v>
      </c>
      <c r="G766" s="30" t="s">
        <v>168</v>
      </c>
      <c r="H766" s="30" t="s">
        <v>72</v>
      </c>
      <c r="I766" s="31"/>
      <c r="J766" s="28" t="str">
        <f>lifetime_note!$A$1 &amp; "[Personid: "&amp; VLOOKUP(A766,person_identifiers!A:B,2,FALSE) &amp; "]"</f>
        <v>Date range = lifetime of collector. [Personid: https://www.wikidata.org/wiki/Q3349305]</v>
      </c>
      <c r="K766" s="19"/>
    </row>
    <row r="767" ht="15.75" customHeight="1">
      <c r="A767" s="24" t="s">
        <v>763</v>
      </c>
      <c r="B767" s="25" t="s">
        <v>23</v>
      </c>
      <c r="C767" s="25" t="s">
        <v>18</v>
      </c>
      <c r="D767" s="26" t="s">
        <v>19</v>
      </c>
      <c r="E767" s="26" t="s">
        <v>20</v>
      </c>
      <c r="F767" s="29" t="s">
        <v>763</v>
      </c>
      <c r="G767" s="30" t="s">
        <v>21</v>
      </c>
      <c r="H767" s="30" t="s">
        <v>21</v>
      </c>
      <c r="I767" s="31"/>
      <c r="J767" s="23" t="str">
        <f> "[Personid: "&amp; VLOOKUP(A767,person_identifiers!A:B,2,FALSE) &amp; "]"</f>
        <v>[Personid: https://www.wikidata.org/wiki/Q3349305]</v>
      </c>
      <c r="K767" s="26"/>
    </row>
    <row r="768" ht="15.75" customHeight="1">
      <c r="A768" s="20" t="s">
        <v>764</v>
      </c>
      <c r="B768" s="25"/>
      <c r="C768" s="14" t="s">
        <v>18</v>
      </c>
      <c r="D768" s="21" t="s">
        <v>19</v>
      </c>
      <c r="E768" s="21" t="s">
        <v>20</v>
      </c>
      <c r="F768" s="30" t="s">
        <v>764</v>
      </c>
      <c r="G768" s="30" t="s">
        <v>140</v>
      </c>
      <c r="H768" s="30" t="s">
        <v>310</v>
      </c>
      <c r="I768" s="31"/>
      <c r="J768" s="28" t="str">
        <f>lifetime_note!$A$1 &amp; "[Personid: "&amp; VLOOKUP(A768,person_identifiers!A:B,2,FALSE) &amp; "]"</f>
        <v>Date range = lifetime of collector. [Personid: https://www.wikidata.org/wiki/Q115324933]</v>
      </c>
      <c r="K768" s="19"/>
    </row>
    <row r="769" ht="15.75" customHeight="1">
      <c r="A769" s="24" t="s">
        <v>764</v>
      </c>
      <c r="B769" s="25" t="s">
        <v>23</v>
      </c>
      <c r="C769" s="25" t="s">
        <v>18</v>
      </c>
      <c r="D769" s="26" t="s">
        <v>19</v>
      </c>
      <c r="E769" s="26" t="s">
        <v>20</v>
      </c>
      <c r="F769" s="29" t="s">
        <v>764</v>
      </c>
      <c r="G769" s="30" t="s">
        <v>21</v>
      </c>
      <c r="H769" s="30" t="s">
        <v>21</v>
      </c>
      <c r="I769" s="31"/>
      <c r="J769" s="23" t="str">
        <f> "[Personid: "&amp; VLOOKUP(A769,person_identifiers!A:B,2,FALSE) &amp; "]"</f>
        <v>[Personid: https://www.wikidata.org/wiki/Q115324933]</v>
      </c>
      <c r="K769" s="26"/>
    </row>
    <row r="770" ht="15.75" customHeight="1">
      <c r="A770" s="20" t="s">
        <v>765</v>
      </c>
      <c r="B770" s="25"/>
      <c r="C770" s="14" t="s">
        <v>18</v>
      </c>
      <c r="D770" s="21" t="s">
        <v>19</v>
      </c>
      <c r="E770" s="21" t="s">
        <v>20</v>
      </c>
      <c r="F770" s="30" t="s">
        <v>765</v>
      </c>
      <c r="G770" s="30" t="s">
        <v>459</v>
      </c>
      <c r="H770" s="30" t="s">
        <v>766</v>
      </c>
      <c r="I770" s="31"/>
      <c r="J770" s="28" t="str">
        <f>lifetime_note!$A$1 &amp; "[Personid: "&amp; VLOOKUP(A770,person_identifiers!A:B,2,FALSE) &amp; "]"</f>
        <v>Date range = lifetime of collector. [Personid: https://www.wikidata.org/wiki/Q115325092]</v>
      </c>
      <c r="K770" s="19"/>
    </row>
    <row r="771" ht="15.75" customHeight="1">
      <c r="A771" s="24" t="s">
        <v>765</v>
      </c>
      <c r="B771" s="25" t="s">
        <v>23</v>
      </c>
      <c r="C771" s="25" t="s">
        <v>18</v>
      </c>
      <c r="D771" s="26" t="s">
        <v>19</v>
      </c>
      <c r="E771" s="26" t="s">
        <v>20</v>
      </c>
      <c r="F771" s="29" t="s">
        <v>765</v>
      </c>
      <c r="G771" s="30" t="s">
        <v>21</v>
      </c>
      <c r="H771" s="30" t="s">
        <v>21</v>
      </c>
      <c r="I771" s="31"/>
      <c r="J771" s="23" t="str">
        <f> "[Personid: "&amp; VLOOKUP(A771,person_identifiers!A:B,2,FALSE) &amp; "]"</f>
        <v>[Personid: https://www.wikidata.org/wiki/Q115325092]</v>
      </c>
      <c r="K771" s="26"/>
    </row>
    <row r="772" ht="15.75" customHeight="1">
      <c r="A772" s="20" t="s">
        <v>767</v>
      </c>
      <c r="B772" s="25"/>
      <c r="C772" s="14" t="s">
        <v>18</v>
      </c>
      <c r="D772" s="21" t="s">
        <v>19</v>
      </c>
      <c r="E772" s="21" t="s">
        <v>20</v>
      </c>
      <c r="F772" s="30" t="s">
        <v>767</v>
      </c>
      <c r="G772" s="30" t="s">
        <v>249</v>
      </c>
      <c r="H772" s="30" t="s">
        <v>399</v>
      </c>
      <c r="I772" s="31"/>
      <c r="J772" s="28" t="str">
        <f>lifetime_note!$A$1 &amp; "[Personid: "&amp; VLOOKUP(A772,person_identifiers!A:B,2,FALSE) &amp; "]"</f>
        <v>Date range = lifetime of collector. [Personid: https://www.wikidata.org/wiki/Q115325138]</v>
      </c>
      <c r="K772" s="19"/>
    </row>
    <row r="773" ht="15.75" customHeight="1">
      <c r="A773" s="24" t="s">
        <v>767</v>
      </c>
      <c r="B773" s="25" t="s">
        <v>23</v>
      </c>
      <c r="C773" s="25" t="s">
        <v>18</v>
      </c>
      <c r="D773" s="26" t="s">
        <v>19</v>
      </c>
      <c r="E773" s="26" t="s">
        <v>20</v>
      </c>
      <c r="F773" s="29" t="s">
        <v>767</v>
      </c>
      <c r="G773" s="30" t="s">
        <v>21</v>
      </c>
      <c r="H773" s="30" t="s">
        <v>21</v>
      </c>
      <c r="I773" s="31"/>
      <c r="J773" s="23" t="str">
        <f> "[Personid: "&amp; VLOOKUP(A773,person_identifiers!A:B,2,FALSE) &amp; "]"</f>
        <v>[Personid: https://www.wikidata.org/wiki/Q115325138]</v>
      </c>
      <c r="K773" s="26"/>
    </row>
    <row r="774" ht="15.75" customHeight="1">
      <c r="A774" s="20" t="s">
        <v>768</v>
      </c>
      <c r="B774" s="14" t="s">
        <v>18</v>
      </c>
      <c r="C774" s="14" t="s">
        <v>18</v>
      </c>
      <c r="D774" s="21" t="s">
        <v>19</v>
      </c>
      <c r="E774" s="21" t="s">
        <v>20</v>
      </c>
      <c r="F774" s="30" t="s">
        <v>768</v>
      </c>
      <c r="G774" s="30" t="s">
        <v>21</v>
      </c>
      <c r="H774" s="30" t="s">
        <v>21</v>
      </c>
      <c r="I774" s="31"/>
      <c r="J774" s="23" t="str">
        <f> "[Personid: "&amp; VLOOKUP(A774,person_identifiers!A:B,2,FALSE) &amp; "]"</f>
        <v>[Personid: https://www.wikidata.org/wiki/Q115603574]</v>
      </c>
      <c r="K774" s="19"/>
    </row>
    <row r="775" ht="15.75" customHeight="1">
      <c r="A775" s="20" t="s">
        <v>769</v>
      </c>
      <c r="B775" s="25"/>
      <c r="C775" s="14" t="s">
        <v>18</v>
      </c>
      <c r="D775" s="21" t="s">
        <v>19</v>
      </c>
      <c r="E775" s="21" t="s">
        <v>20</v>
      </c>
      <c r="F775" s="30" t="s">
        <v>769</v>
      </c>
      <c r="G775" s="30" t="s">
        <v>212</v>
      </c>
      <c r="H775" s="30" t="s">
        <v>102</v>
      </c>
      <c r="I775" s="31"/>
      <c r="J775" s="28" t="str">
        <f>lifetime_note!$A$1 &amp; "[Personid: "&amp; VLOOKUP(A775,person_identifiers!A:B,2,FALSE) &amp; "]"</f>
        <v>Date range = lifetime of collector. [Personid: https://www.wikidata.org/wiki/Q21607347]</v>
      </c>
      <c r="K775" s="19"/>
    </row>
    <row r="776" ht="15.75" customHeight="1">
      <c r="A776" s="24" t="s">
        <v>769</v>
      </c>
      <c r="B776" s="25" t="s">
        <v>23</v>
      </c>
      <c r="C776" s="25" t="s">
        <v>18</v>
      </c>
      <c r="D776" s="26" t="s">
        <v>19</v>
      </c>
      <c r="E776" s="26" t="s">
        <v>20</v>
      </c>
      <c r="F776" s="29" t="s">
        <v>769</v>
      </c>
      <c r="G776" s="30" t="s">
        <v>21</v>
      </c>
      <c r="H776" s="30" t="s">
        <v>21</v>
      </c>
      <c r="I776" s="31"/>
      <c r="J776" s="23" t="str">
        <f> "[Personid: "&amp; VLOOKUP(A776,person_identifiers!A:B,2,FALSE) &amp; "]"</f>
        <v>[Personid: https://www.wikidata.org/wiki/Q21607347]</v>
      </c>
      <c r="K776" s="26"/>
    </row>
    <row r="777" ht="15.75" customHeight="1">
      <c r="A777" s="20" t="s">
        <v>770</v>
      </c>
      <c r="B777" s="25"/>
      <c r="C777" s="14" t="s">
        <v>18</v>
      </c>
      <c r="D777" s="21" t="s">
        <v>19</v>
      </c>
      <c r="E777" s="21" t="s">
        <v>20</v>
      </c>
      <c r="F777" s="30" t="s">
        <v>770</v>
      </c>
      <c r="G777" s="30" t="s">
        <v>77</v>
      </c>
      <c r="H777" s="30" t="s">
        <v>771</v>
      </c>
      <c r="I777" s="31"/>
      <c r="J777" s="28" t="str">
        <f>lifetime_note!$A$1 &amp; "[Personid: "&amp; VLOOKUP(A777,person_identifiers!A:B,2,FALSE) &amp; "]"</f>
        <v>Date range = lifetime of collector. [Personid: https://www.wikidata.org/wiki/Q115607040]</v>
      </c>
      <c r="K777" s="19"/>
    </row>
    <row r="778" ht="15.75" customHeight="1">
      <c r="A778" s="40" t="s">
        <v>770</v>
      </c>
      <c r="B778" s="25" t="s">
        <v>23</v>
      </c>
      <c r="C778" s="25" t="s">
        <v>18</v>
      </c>
      <c r="D778" s="26" t="s">
        <v>19</v>
      </c>
      <c r="E778" s="26" t="s">
        <v>20</v>
      </c>
      <c r="F778" s="49" t="s">
        <v>770</v>
      </c>
      <c r="G778" s="30" t="s">
        <v>21</v>
      </c>
      <c r="H778" s="30" t="s">
        <v>21</v>
      </c>
      <c r="I778" s="31"/>
      <c r="J778" s="23" t="str">
        <f> "[Personid: "&amp; VLOOKUP(A778,person_identifiers!A:B,2,FALSE) &amp; "]"</f>
        <v>[Personid: https://www.wikidata.org/wiki/Q115607040]</v>
      </c>
      <c r="K778" s="26"/>
    </row>
    <row r="779" ht="15.75" customHeight="1">
      <c r="A779" s="20" t="s">
        <v>772</v>
      </c>
      <c r="B779" s="14" t="s">
        <v>18</v>
      </c>
      <c r="C779" s="14" t="s">
        <v>18</v>
      </c>
      <c r="D779" s="21" t="s">
        <v>19</v>
      </c>
      <c r="E779" s="21" t="s">
        <v>20</v>
      </c>
      <c r="F779" s="30" t="s">
        <v>772</v>
      </c>
      <c r="G779" s="30" t="s">
        <v>21</v>
      </c>
      <c r="H779" s="30" t="s">
        <v>21</v>
      </c>
      <c r="I779" s="31"/>
      <c r="J779" s="23" t="str">
        <f> "[Personid: "&amp; VLOOKUP(A779,person_identifiers!A:B,2,FALSE) &amp; "]"</f>
        <v>[Personid: ]</v>
      </c>
      <c r="K779" s="19"/>
    </row>
    <row r="780" ht="15.75" customHeight="1">
      <c r="A780" s="20" t="s">
        <v>773</v>
      </c>
      <c r="B780" s="14" t="s">
        <v>18</v>
      </c>
      <c r="C780" s="14" t="s">
        <v>18</v>
      </c>
      <c r="D780" s="21" t="s">
        <v>19</v>
      </c>
      <c r="E780" s="21" t="s">
        <v>20</v>
      </c>
      <c r="F780" s="30" t="s">
        <v>773</v>
      </c>
      <c r="G780" s="30" t="s">
        <v>21</v>
      </c>
      <c r="H780" s="30" t="s">
        <v>21</v>
      </c>
      <c r="I780" s="31"/>
      <c r="J780" s="23" t="str">
        <f> "[Personid: "&amp; VLOOKUP(A780,person_identifiers!A:B,2,FALSE) &amp; "]"</f>
        <v>[Personid: ]</v>
      </c>
      <c r="K780" s="19"/>
    </row>
    <row r="781" ht="15.75" customHeight="1">
      <c r="A781" s="20" t="s">
        <v>774</v>
      </c>
      <c r="B781" s="14"/>
      <c r="C781" s="14" t="s">
        <v>18</v>
      </c>
      <c r="D781" s="21" t="s">
        <v>19</v>
      </c>
      <c r="E781" s="21" t="s">
        <v>20</v>
      </c>
      <c r="F781" s="30" t="s">
        <v>774</v>
      </c>
      <c r="G781" s="30" t="s">
        <v>119</v>
      </c>
      <c r="H781" s="30" t="s">
        <v>450</v>
      </c>
      <c r="I781" s="31"/>
      <c r="J781" s="28" t="str">
        <f>lifetime_note!$A$1 &amp; "[Personid: "&amp; VLOOKUP(A781,person_identifiers!A:B,2,FALSE) &amp; "]"</f>
        <v>Date range = lifetime of collector. [Personid: https://www.wikidata.org/wiki/Q115325393]</v>
      </c>
      <c r="K781" s="37" t="s">
        <v>775</v>
      </c>
    </row>
    <row r="782" ht="15.75" customHeight="1">
      <c r="A782" s="20" t="s">
        <v>774</v>
      </c>
      <c r="B782" s="25" t="s">
        <v>23</v>
      </c>
      <c r="C782" s="14" t="s">
        <v>18</v>
      </c>
      <c r="D782" s="21" t="s">
        <v>19</v>
      </c>
      <c r="E782" s="21" t="s">
        <v>20</v>
      </c>
      <c r="F782" s="30" t="s">
        <v>774</v>
      </c>
      <c r="G782" s="30" t="s">
        <v>21</v>
      </c>
      <c r="H782" s="30" t="s">
        <v>21</v>
      </c>
      <c r="I782" s="31"/>
      <c r="J782" s="23" t="str">
        <f> "[Personid: "&amp; VLOOKUP(A782,person_identifiers!A:B,2,FALSE) &amp; "]"</f>
        <v>[Personid: https://www.wikidata.org/wiki/Q115325393]</v>
      </c>
      <c r="K782" s="37" t="s">
        <v>775</v>
      </c>
    </row>
    <row r="783" ht="15.75" customHeight="1">
      <c r="A783" s="20" t="s">
        <v>776</v>
      </c>
      <c r="B783" s="14" t="s">
        <v>18</v>
      </c>
      <c r="C783" s="14" t="s">
        <v>18</v>
      </c>
      <c r="D783" s="21" t="s">
        <v>19</v>
      </c>
      <c r="E783" s="21" t="s">
        <v>20</v>
      </c>
      <c r="F783" s="30" t="s">
        <v>776</v>
      </c>
      <c r="G783" s="30" t="s">
        <v>21</v>
      </c>
      <c r="H783" s="30" t="s">
        <v>21</v>
      </c>
      <c r="I783" s="31"/>
      <c r="J783" s="23" t="str">
        <f> "[Personid: "&amp; VLOOKUP(A783,person_identifiers!A:B,2,FALSE) &amp; "]"</f>
        <v>[Personid: ]</v>
      </c>
      <c r="K783" s="19"/>
    </row>
    <row r="784" ht="15.75" customHeight="1">
      <c r="A784" s="20" t="s">
        <v>777</v>
      </c>
      <c r="B784" s="25"/>
      <c r="C784" s="14" t="s">
        <v>18</v>
      </c>
      <c r="D784" s="21" t="s">
        <v>19</v>
      </c>
      <c r="E784" s="21" t="s">
        <v>20</v>
      </c>
      <c r="F784" s="30" t="s">
        <v>777</v>
      </c>
      <c r="G784" s="30" t="s">
        <v>59</v>
      </c>
      <c r="H784" s="30" t="s">
        <v>433</v>
      </c>
      <c r="I784" s="31"/>
      <c r="J784" s="28" t="str">
        <f>lifetime_note!$A$1 &amp; "[Personid: "&amp; VLOOKUP(A784,person_identifiers!A:B,2,FALSE) &amp; "]"</f>
        <v>Date range = lifetime of collector. [Personid: https://www.wikidata.org/wiki/Q115325591]</v>
      </c>
      <c r="K784" s="19"/>
    </row>
    <row r="785" ht="15.75" customHeight="1">
      <c r="A785" s="24" t="s">
        <v>777</v>
      </c>
      <c r="B785" s="25" t="s">
        <v>23</v>
      </c>
      <c r="C785" s="25" t="s">
        <v>18</v>
      </c>
      <c r="D785" s="26" t="s">
        <v>19</v>
      </c>
      <c r="E785" s="26" t="s">
        <v>20</v>
      </c>
      <c r="F785" s="29" t="s">
        <v>777</v>
      </c>
      <c r="G785" s="30" t="s">
        <v>21</v>
      </c>
      <c r="H785" s="30" t="s">
        <v>21</v>
      </c>
      <c r="I785" s="31"/>
      <c r="J785" s="23" t="str">
        <f> "[Personid: "&amp; VLOOKUP(A785,person_identifiers!A:B,2,FALSE) &amp; "]"</f>
        <v>[Personid: https://www.wikidata.org/wiki/Q115325591]</v>
      </c>
      <c r="K785" s="26"/>
    </row>
    <row r="786" ht="15.75" customHeight="1">
      <c r="A786" s="20" t="s">
        <v>778</v>
      </c>
      <c r="B786" s="14" t="s">
        <v>18</v>
      </c>
      <c r="C786" s="14" t="s">
        <v>18</v>
      </c>
      <c r="D786" s="21" t="s">
        <v>19</v>
      </c>
      <c r="E786" s="21" t="s">
        <v>20</v>
      </c>
      <c r="F786" s="30" t="s">
        <v>778</v>
      </c>
      <c r="G786" s="30" t="s">
        <v>21</v>
      </c>
      <c r="H786" s="30" t="s">
        <v>21</v>
      </c>
      <c r="I786" s="31"/>
      <c r="J786" s="23" t="str">
        <f> "[Personid: "&amp; VLOOKUP(A786,person_identifiers!A:B,2,FALSE) &amp; "]"</f>
        <v>[Personid: ]</v>
      </c>
      <c r="K786" s="19"/>
    </row>
    <row r="787" ht="15.75" customHeight="1">
      <c r="A787" s="20" t="s">
        <v>779</v>
      </c>
      <c r="B787" s="25"/>
      <c r="C787" s="14" t="s">
        <v>18</v>
      </c>
      <c r="D787" s="21" t="s">
        <v>19</v>
      </c>
      <c r="E787" s="21" t="s">
        <v>20</v>
      </c>
      <c r="F787" s="30" t="s">
        <v>779</v>
      </c>
      <c r="G787" s="30" t="s">
        <v>101</v>
      </c>
      <c r="H787" s="30" t="s">
        <v>66</v>
      </c>
      <c r="I787" s="31"/>
      <c r="J787" s="28" t="str">
        <f>lifetime_note!$A$1 &amp; "[Personid: "&amp; VLOOKUP(A787,person_identifiers!A:B,2,FALSE) &amp; "]"</f>
        <v>Date range = lifetime of collector. [Personid: https://www.wikidata.org/wiki/Q115325606]</v>
      </c>
      <c r="K787" s="19"/>
    </row>
    <row r="788" ht="15.75" customHeight="1">
      <c r="A788" s="24" t="s">
        <v>779</v>
      </c>
      <c r="B788" s="25" t="s">
        <v>23</v>
      </c>
      <c r="C788" s="25" t="s">
        <v>18</v>
      </c>
      <c r="D788" s="26" t="s">
        <v>19</v>
      </c>
      <c r="E788" s="26" t="s">
        <v>20</v>
      </c>
      <c r="F788" s="29" t="s">
        <v>779</v>
      </c>
      <c r="G788" s="30" t="s">
        <v>21</v>
      </c>
      <c r="H788" s="30" t="s">
        <v>21</v>
      </c>
      <c r="I788" s="31"/>
      <c r="J788" s="23" t="str">
        <f> "[Personid: "&amp; VLOOKUP(A788,person_identifiers!A:B,2,FALSE) &amp; "]"</f>
        <v>[Personid: https://www.wikidata.org/wiki/Q115325606]</v>
      </c>
      <c r="K788" s="26"/>
    </row>
    <row r="789" ht="15.75" customHeight="1">
      <c r="A789" s="20" t="s">
        <v>780</v>
      </c>
      <c r="B789" s="25"/>
      <c r="C789" s="14" t="s">
        <v>18</v>
      </c>
      <c r="D789" s="21" t="s">
        <v>19</v>
      </c>
      <c r="E789" s="21" t="s">
        <v>20</v>
      </c>
      <c r="F789" s="30" t="s">
        <v>780</v>
      </c>
      <c r="G789" s="30" t="s">
        <v>80</v>
      </c>
      <c r="H789" s="30" t="s">
        <v>618</v>
      </c>
      <c r="I789" s="31"/>
      <c r="J789" s="28" t="str">
        <f>lifetime_note!$A$1 &amp; "[Personid: "&amp; VLOOKUP(A789,person_identifiers!A:B,2,FALSE) &amp; "]"</f>
        <v>Date range = lifetime of collector. [Personid: https://www.wikidata.org/wiki/Q115325669]</v>
      </c>
      <c r="K789" s="19"/>
    </row>
    <row r="790" ht="15.75" customHeight="1">
      <c r="A790" s="24" t="s">
        <v>780</v>
      </c>
      <c r="B790" s="25" t="s">
        <v>23</v>
      </c>
      <c r="C790" s="25" t="s">
        <v>18</v>
      </c>
      <c r="D790" s="26" t="s">
        <v>19</v>
      </c>
      <c r="E790" s="26" t="s">
        <v>20</v>
      </c>
      <c r="F790" s="29" t="s">
        <v>780</v>
      </c>
      <c r="G790" s="30" t="s">
        <v>21</v>
      </c>
      <c r="H790" s="30" t="s">
        <v>21</v>
      </c>
      <c r="I790" s="31"/>
      <c r="J790" s="23" t="str">
        <f> "[Personid: "&amp; VLOOKUP(A790,person_identifiers!A:B,2,FALSE) &amp; "]"</f>
        <v>[Personid: https://www.wikidata.org/wiki/Q115325669]</v>
      </c>
      <c r="K790" s="26"/>
    </row>
    <row r="791" ht="15.75" customHeight="1">
      <c r="A791" s="20" t="s">
        <v>781</v>
      </c>
      <c r="B791" s="14" t="s">
        <v>18</v>
      </c>
      <c r="C791" s="14" t="s">
        <v>18</v>
      </c>
      <c r="D791" s="21" t="s">
        <v>19</v>
      </c>
      <c r="E791" s="21" t="s">
        <v>20</v>
      </c>
      <c r="F791" s="30" t="s">
        <v>781</v>
      </c>
      <c r="G791" s="30" t="s">
        <v>21</v>
      </c>
      <c r="H791" s="30" t="s">
        <v>21</v>
      </c>
      <c r="I791" s="31"/>
      <c r="J791" s="23" t="str">
        <f> "[Personid: "&amp; VLOOKUP(A791,person_identifiers!A:B,2,FALSE) &amp; "]"</f>
        <v>[Personid: ]</v>
      </c>
      <c r="K791" s="19"/>
    </row>
    <row r="792" ht="15.75" customHeight="1">
      <c r="A792" s="20" t="s">
        <v>782</v>
      </c>
      <c r="B792" s="14" t="s">
        <v>18</v>
      </c>
      <c r="C792" s="14" t="s">
        <v>18</v>
      </c>
      <c r="D792" s="21" t="s">
        <v>19</v>
      </c>
      <c r="E792" s="21" t="s">
        <v>20</v>
      </c>
      <c r="F792" s="30" t="s">
        <v>782</v>
      </c>
      <c r="G792" s="30" t="s">
        <v>21</v>
      </c>
      <c r="H792" s="30" t="s">
        <v>21</v>
      </c>
      <c r="I792" s="31"/>
      <c r="J792" s="23" t="str">
        <f> "[Personid: "&amp; VLOOKUP(A792,person_identifiers!A:B,2,FALSE) &amp; "]"</f>
        <v>[Personid: ]</v>
      </c>
      <c r="K792" s="19"/>
    </row>
    <row r="793" ht="15.75" customHeight="1">
      <c r="A793" s="20" t="s">
        <v>783</v>
      </c>
      <c r="B793" s="25"/>
      <c r="C793" s="14" t="s">
        <v>18</v>
      </c>
      <c r="D793" s="21" t="s">
        <v>19</v>
      </c>
      <c r="E793" s="21" t="s">
        <v>20</v>
      </c>
      <c r="F793" s="30" t="s">
        <v>783</v>
      </c>
      <c r="G793" s="30" t="s">
        <v>348</v>
      </c>
      <c r="H793" s="30" t="s">
        <v>75</v>
      </c>
      <c r="I793" s="31"/>
      <c r="J793" s="28" t="str">
        <f>lifetime_note!$A$1 &amp; "[Personid: "&amp; VLOOKUP(A793,person_identifiers!A:B,2,FALSE) &amp; "]"</f>
        <v>Date range = lifetime of collector. [Personid: https://www.wikidata.org/wiki/Q11900845]</v>
      </c>
      <c r="K793" s="19"/>
    </row>
    <row r="794" ht="15.75" customHeight="1">
      <c r="A794" s="24" t="s">
        <v>783</v>
      </c>
      <c r="B794" s="25" t="s">
        <v>23</v>
      </c>
      <c r="C794" s="25" t="s">
        <v>18</v>
      </c>
      <c r="D794" s="26" t="s">
        <v>19</v>
      </c>
      <c r="E794" s="26" t="s">
        <v>20</v>
      </c>
      <c r="F794" s="29" t="s">
        <v>783</v>
      </c>
      <c r="G794" s="30" t="s">
        <v>21</v>
      </c>
      <c r="H794" s="30" t="s">
        <v>21</v>
      </c>
      <c r="I794" s="31"/>
      <c r="J794" s="23" t="str">
        <f> "[Personid: "&amp; VLOOKUP(A794,person_identifiers!A:B,2,FALSE) &amp; "]"</f>
        <v>[Personid: https://www.wikidata.org/wiki/Q11900845]</v>
      </c>
      <c r="K794" s="26"/>
    </row>
    <row r="795" ht="15.75" customHeight="1">
      <c r="A795" s="20" t="s">
        <v>784</v>
      </c>
      <c r="B795" s="14" t="s">
        <v>18</v>
      </c>
      <c r="C795" s="14" t="s">
        <v>18</v>
      </c>
      <c r="D795" s="21" t="s">
        <v>19</v>
      </c>
      <c r="E795" s="21" t="s">
        <v>20</v>
      </c>
      <c r="F795" s="30" t="s">
        <v>784</v>
      </c>
      <c r="G795" s="30" t="s">
        <v>21</v>
      </c>
      <c r="H795" s="30" t="s">
        <v>21</v>
      </c>
      <c r="I795" s="31"/>
      <c r="J795" s="23" t="str">
        <f> "[Personid: "&amp; VLOOKUP(A795,person_identifiers!A:B,2,FALSE) &amp; "]"</f>
        <v>[Personid: ]</v>
      </c>
      <c r="K795" s="19"/>
    </row>
    <row r="796" ht="15.75" customHeight="1">
      <c r="A796" s="20" t="s">
        <v>785</v>
      </c>
      <c r="B796" s="25"/>
      <c r="C796" s="14" t="s">
        <v>18</v>
      </c>
      <c r="D796" s="21" t="s">
        <v>19</v>
      </c>
      <c r="E796" s="21" t="s">
        <v>20</v>
      </c>
      <c r="F796" s="30" t="s">
        <v>785</v>
      </c>
      <c r="G796" s="30" t="s">
        <v>225</v>
      </c>
      <c r="H796" s="30" t="s">
        <v>399</v>
      </c>
      <c r="I796" s="31"/>
      <c r="J796" s="28" t="str">
        <f>lifetime_note!$A$1 &amp; "[Personid: "&amp; VLOOKUP(A796,person_identifiers!A:B,2,FALSE) &amp; "]"</f>
        <v>Date range = lifetime of collector. [Personid: https://www.wikidata.org/wiki/Q13417402]</v>
      </c>
      <c r="K796" s="19"/>
    </row>
    <row r="797" ht="15.75" customHeight="1">
      <c r="A797" s="24" t="s">
        <v>785</v>
      </c>
      <c r="B797" s="25" t="s">
        <v>23</v>
      </c>
      <c r="C797" s="25" t="s">
        <v>18</v>
      </c>
      <c r="D797" s="26" t="s">
        <v>19</v>
      </c>
      <c r="E797" s="26" t="s">
        <v>20</v>
      </c>
      <c r="F797" s="29" t="s">
        <v>785</v>
      </c>
      <c r="G797" s="30" t="s">
        <v>21</v>
      </c>
      <c r="H797" s="30" t="s">
        <v>21</v>
      </c>
      <c r="I797" s="31"/>
      <c r="J797" s="23" t="str">
        <f> "[Personid: "&amp; VLOOKUP(A797,person_identifiers!A:B,2,FALSE) &amp; "]"</f>
        <v>[Personid: https://www.wikidata.org/wiki/Q13417402]</v>
      </c>
      <c r="K797" s="26"/>
    </row>
    <row r="798" ht="15.75" customHeight="1">
      <c r="A798" s="20" t="s">
        <v>786</v>
      </c>
      <c r="B798" s="14" t="s">
        <v>18</v>
      </c>
      <c r="C798" s="14" t="s">
        <v>18</v>
      </c>
      <c r="D798" s="21" t="s">
        <v>19</v>
      </c>
      <c r="E798" s="21" t="s">
        <v>20</v>
      </c>
      <c r="F798" s="30" t="s">
        <v>786</v>
      </c>
      <c r="G798" s="30" t="s">
        <v>21</v>
      </c>
      <c r="H798" s="30" t="s">
        <v>21</v>
      </c>
      <c r="I798" s="31"/>
      <c r="J798" s="23" t="str">
        <f> "[Personid: "&amp; VLOOKUP(A798,person_identifiers!A:B,2,FALSE) &amp; "]"</f>
        <v>[Personid: ]</v>
      </c>
      <c r="K798" s="19"/>
    </row>
    <row r="799" ht="15.75" customHeight="1">
      <c r="A799" s="20" t="s">
        <v>787</v>
      </c>
      <c r="B799" s="25"/>
      <c r="C799" s="14" t="s">
        <v>18</v>
      </c>
      <c r="D799" s="21" t="s">
        <v>19</v>
      </c>
      <c r="E799" s="21" t="s">
        <v>20</v>
      </c>
      <c r="F799" s="30" t="s">
        <v>787</v>
      </c>
      <c r="G799" s="30" t="s">
        <v>788</v>
      </c>
      <c r="H799" s="30" t="s">
        <v>37</v>
      </c>
      <c r="I799" s="31"/>
      <c r="J799" s="28" t="str">
        <f>lifetime_note!$A$1 &amp; "[Personid: "&amp; VLOOKUP(A799,person_identifiers!A:B,2,FALSE) &amp; "]"</f>
        <v>Date range = lifetime of collector. [Personid: https://www.wikidata.org/wiki/Q115325855]</v>
      </c>
      <c r="K799" s="19"/>
    </row>
    <row r="800" ht="15.75" customHeight="1">
      <c r="A800" s="24" t="s">
        <v>787</v>
      </c>
      <c r="B800" s="25" t="s">
        <v>23</v>
      </c>
      <c r="C800" s="25" t="s">
        <v>18</v>
      </c>
      <c r="D800" s="26" t="s">
        <v>19</v>
      </c>
      <c r="E800" s="26" t="s">
        <v>20</v>
      </c>
      <c r="F800" s="29" t="s">
        <v>787</v>
      </c>
      <c r="G800" s="30" t="s">
        <v>21</v>
      </c>
      <c r="H800" s="30" t="s">
        <v>21</v>
      </c>
      <c r="I800" s="31"/>
      <c r="J800" s="23" t="str">
        <f> "[Personid: "&amp; VLOOKUP(A800,person_identifiers!A:B,2,FALSE) &amp; "]"</f>
        <v>[Personid: https://www.wikidata.org/wiki/Q115325855]</v>
      </c>
      <c r="K800" s="26"/>
    </row>
    <row r="801" ht="15.75" customHeight="1">
      <c r="A801" s="20" t="s">
        <v>789</v>
      </c>
      <c r="B801" s="14" t="s">
        <v>18</v>
      </c>
      <c r="C801" s="14" t="s">
        <v>18</v>
      </c>
      <c r="D801" s="21" t="s">
        <v>19</v>
      </c>
      <c r="E801" s="21" t="s">
        <v>20</v>
      </c>
      <c r="F801" s="30" t="s">
        <v>789</v>
      </c>
      <c r="G801" s="30" t="s">
        <v>21</v>
      </c>
      <c r="H801" s="30" t="s">
        <v>21</v>
      </c>
      <c r="I801" s="31"/>
      <c r="J801" s="23" t="str">
        <f> "[Personid: "&amp; VLOOKUP(A801,person_identifiers!A:B,2,FALSE) &amp; "]"</f>
        <v>[Personid: ]</v>
      </c>
      <c r="K801" s="19"/>
    </row>
    <row r="802" ht="15.75" customHeight="1">
      <c r="A802" s="20" t="s">
        <v>790</v>
      </c>
      <c r="B802" s="25"/>
      <c r="C802" s="14" t="s">
        <v>18</v>
      </c>
      <c r="D802" s="21" t="s">
        <v>19</v>
      </c>
      <c r="E802" s="21" t="s">
        <v>20</v>
      </c>
      <c r="F802" s="30" t="s">
        <v>790</v>
      </c>
      <c r="G802" s="30" t="s">
        <v>264</v>
      </c>
      <c r="H802" s="30" t="s">
        <v>460</v>
      </c>
      <c r="I802" s="31"/>
      <c r="J802" s="28" t="str">
        <f>lifetime_note!$A$1 &amp; "[Personid: "&amp; VLOOKUP(A802,person_identifiers!A:B,2,FALSE) &amp; "]"</f>
        <v>Date range = lifetime of collector. [Personid: https://www.wikidata.org/wiki/Q115325878]</v>
      </c>
      <c r="K802" s="19"/>
    </row>
    <row r="803" ht="15.75" customHeight="1">
      <c r="A803" s="24" t="s">
        <v>790</v>
      </c>
      <c r="B803" s="25" t="s">
        <v>23</v>
      </c>
      <c r="C803" s="25" t="s">
        <v>18</v>
      </c>
      <c r="D803" s="26" t="s">
        <v>19</v>
      </c>
      <c r="E803" s="26" t="s">
        <v>20</v>
      </c>
      <c r="F803" s="29" t="s">
        <v>790</v>
      </c>
      <c r="G803" s="30" t="s">
        <v>21</v>
      </c>
      <c r="H803" s="30" t="s">
        <v>21</v>
      </c>
      <c r="I803" s="31"/>
      <c r="J803" s="23" t="str">
        <f> "[Personid: "&amp; VLOOKUP(A803,person_identifiers!A:B,2,FALSE) &amp; "]"</f>
        <v>[Personid: https://www.wikidata.org/wiki/Q115325878]</v>
      </c>
      <c r="K803" s="26"/>
    </row>
    <row r="804" ht="15.75" customHeight="1">
      <c r="A804" s="20" t="s">
        <v>791</v>
      </c>
      <c r="B804" s="14" t="s">
        <v>18</v>
      </c>
      <c r="C804" s="14" t="s">
        <v>18</v>
      </c>
      <c r="D804" s="21" t="s">
        <v>19</v>
      </c>
      <c r="E804" s="21" t="s">
        <v>20</v>
      </c>
      <c r="F804" s="30" t="s">
        <v>791</v>
      </c>
      <c r="G804" s="30" t="s">
        <v>21</v>
      </c>
      <c r="H804" s="30" t="s">
        <v>21</v>
      </c>
      <c r="I804" s="31"/>
      <c r="J804" s="23" t="str">
        <f> "[Personid: "&amp; VLOOKUP(A804,person_identifiers!A:B,2,FALSE) &amp; "]"</f>
        <v>[Personid: ]</v>
      </c>
      <c r="K804" s="19"/>
    </row>
    <row r="805" ht="15.75" customHeight="1">
      <c r="A805" s="20" t="s">
        <v>792</v>
      </c>
      <c r="B805" s="25"/>
      <c r="C805" s="14" t="s">
        <v>18</v>
      </c>
      <c r="D805" s="21" t="s">
        <v>19</v>
      </c>
      <c r="E805" s="21" t="s">
        <v>20</v>
      </c>
      <c r="F805" s="30" t="s">
        <v>792</v>
      </c>
      <c r="G805" s="30" t="s">
        <v>793</v>
      </c>
      <c r="H805" s="30" t="s">
        <v>95</v>
      </c>
      <c r="I805" s="31" t="s">
        <v>794</v>
      </c>
      <c r="J805" s="28" t="str">
        <f>lifetime_note!$A$1 &amp; "[Personid: "&amp; VLOOKUP(A805,person_identifiers!A:B,2,FALSE) &amp; "]"</f>
        <v>Date range = lifetime of collector. [Personid: https://www.wikidata.org/wiki/Q6088004]</v>
      </c>
      <c r="K805" s="19"/>
    </row>
    <row r="806" ht="15.75" customHeight="1">
      <c r="A806" s="24" t="s">
        <v>792</v>
      </c>
      <c r="B806" s="25" t="s">
        <v>23</v>
      </c>
      <c r="C806" s="25" t="s">
        <v>18</v>
      </c>
      <c r="D806" s="26" t="s">
        <v>19</v>
      </c>
      <c r="E806" s="26" t="s">
        <v>20</v>
      </c>
      <c r="F806" s="29" t="s">
        <v>792</v>
      </c>
      <c r="G806" s="30" t="s">
        <v>21</v>
      </c>
      <c r="H806" s="30" t="s">
        <v>21</v>
      </c>
      <c r="I806" s="31" t="s">
        <v>794</v>
      </c>
      <c r="J806" s="23" t="str">
        <f> "[Personid: "&amp; VLOOKUP(A806,person_identifiers!A:B,2,FALSE) &amp; "]"</f>
        <v>[Personid: https://www.wikidata.org/wiki/Q6088004]</v>
      </c>
      <c r="K806" s="26"/>
    </row>
    <row r="807" ht="15.75" customHeight="1">
      <c r="A807" s="20" t="s">
        <v>795</v>
      </c>
      <c r="B807" s="25"/>
      <c r="C807" s="14" t="s">
        <v>18</v>
      </c>
      <c r="D807" s="21" t="s">
        <v>19</v>
      </c>
      <c r="E807" s="21" t="s">
        <v>20</v>
      </c>
      <c r="F807" s="30" t="s">
        <v>795</v>
      </c>
      <c r="G807" s="30" t="s">
        <v>793</v>
      </c>
      <c r="H807" s="30" t="s">
        <v>95</v>
      </c>
      <c r="I807" s="31"/>
      <c r="J807" s="28" t="str">
        <f>lifetime_note!$A$1 &amp; "[Personid: "&amp; VLOOKUP(A807,person_identifiers!A:B,2,FALSE) &amp; "]"</f>
        <v>Date range = lifetime of collector. [Personid: https://www.wikidata.org/wiki/Q6088004]</v>
      </c>
      <c r="K807" s="19"/>
    </row>
    <row r="808" ht="15.75" customHeight="1">
      <c r="A808" s="24" t="s">
        <v>795</v>
      </c>
      <c r="B808" s="25" t="s">
        <v>23</v>
      </c>
      <c r="C808" s="25" t="s">
        <v>18</v>
      </c>
      <c r="D808" s="26" t="s">
        <v>19</v>
      </c>
      <c r="E808" s="26" t="s">
        <v>20</v>
      </c>
      <c r="F808" s="29" t="s">
        <v>795</v>
      </c>
      <c r="G808" s="30" t="s">
        <v>21</v>
      </c>
      <c r="H808" s="30" t="s">
        <v>21</v>
      </c>
      <c r="I808" s="31"/>
      <c r="J808" s="23" t="str">
        <f> "[Personid: "&amp; VLOOKUP(A808,person_identifiers!A:B,2,FALSE) &amp; "]"</f>
        <v>[Personid: https://www.wikidata.org/wiki/Q6088004]</v>
      </c>
      <c r="K808" s="26"/>
    </row>
    <row r="809" ht="15.75" customHeight="1">
      <c r="A809" s="20" t="s">
        <v>796</v>
      </c>
      <c r="B809" s="25"/>
      <c r="C809" s="14" t="s">
        <v>18</v>
      </c>
      <c r="D809" s="21" t="s">
        <v>19</v>
      </c>
      <c r="E809" s="21" t="s">
        <v>20</v>
      </c>
      <c r="F809" s="30" t="s">
        <v>796</v>
      </c>
      <c r="G809" s="30" t="s">
        <v>797</v>
      </c>
      <c r="H809" s="30" t="s">
        <v>798</v>
      </c>
      <c r="I809" s="31"/>
      <c r="J809" s="28" t="str">
        <f>lifetime_note!$A$1 &amp; "[Personid: "&amp; VLOOKUP(A809,person_identifiers!A:B,2,FALSE) &amp; "]"</f>
        <v>Date range = lifetime of collector. [Personid: https://www.wikidata.org/wiki/Q2361145]</v>
      </c>
      <c r="K809" s="19"/>
    </row>
    <row r="810" ht="15.75" customHeight="1">
      <c r="A810" s="24" t="s">
        <v>796</v>
      </c>
      <c r="B810" s="25" t="s">
        <v>23</v>
      </c>
      <c r="C810" s="25" t="s">
        <v>18</v>
      </c>
      <c r="D810" s="26" t="s">
        <v>19</v>
      </c>
      <c r="E810" s="26" t="s">
        <v>20</v>
      </c>
      <c r="F810" s="29" t="s">
        <v>796</v>
      </c>
      <c r="G810" s="30" t="s">
        <v>21</v>
      </c>
      <c r="H810" s="30" t="s">
        <v>21</v>
      </c>
      <c r="I810" s="31"/>
      <c r="J810" s="23" t="str">
        <f> "[Personid: "&amp; VLOOKUP(A810,person_identifiers!A:B,2,FALSE) &amp; "]"</f>
        <v>[Personid: https://www.wikidata.org/wiki/Q2361145]</v>
      </c>
      <c r="K810" s="26"/>
    </row>
    <row r="811" ht="15.75" customHeight="1">
      <c r="A811" s="20" t="s">
        <v>799</v>
      </c>
      <c r="B811" s="25"/>
      <c r="C811" s="14" t="s">
        <v>18</v>
      </c>
      <c r="D811" s="21" t="s">
        <v>19</v>
      </c>
      <c r="E811" s="21" t="s">
        <v>20</v>
      </c>
      <c r="F811" s="30" t="s">
        <v>799</v>
      </c>
      <c r="G811" s="30" t="s">
        <v>243</v>
      </c>
      <c r="H811" s="30" t="s">
        <v>143</v>
      </c>
      <c r="I811" s="31" t="s">
        <v>800</v>
      </c>
      <c r="J811" s="28" t="str">
        <f>lifetime_note!$A$1 &amp; "[Personid: "&amp; VLOOKUP(A811,person_identifiers!A:B,2,FALSE) &amp; "]"</f>
        <v>Date range = lifetime of collector. [Personid: https://www.wikidata.org/wiki/Q115325946]</v>
      </c>
      <c r="K811" s="19"/>
    </row>
    <row r="812" ht="15.75" customHeight="1">
      <c r="A812" s="24" t="s">
        <v>799</v>
      </c>
      <c r="B812" s="25" t="s">
        <v>23</v>
      </c>
      <c r="C812" s="25" t="s">
        <v>18</v>
      </c>
      <c r="D812" s="26" t="s">
        <v>19</v>
      </c>
      <c r="E812" s="26" t="s">
        <v>20</v>
      </c>
      <c r="F812" s="29" t="s">
        <v>799</v>
      </c>
      <c r="G812" s="30" t="s">
        <v>21</v>
      </c>
      <c r="H812" s="30" t="s">
        <v>21</v>
      </c>
      <c r="I812" s="31" t="s">
        <v>800</v>
      </c>
      <c r="J812" s="23" t="str">
        <f> "[Personid: "&amp; VLOOKUP(A812,person_identifiers!A:B,2,FALSE) &amp; "]"</f>
        <v>[Personid: https://www.wikidata.org/wiki/Q115325946]</v>
      </c>
      <c r="K812" s="26"/>
    </row>
    <row r="813" ht="15.75" customHeight="1">
      <c r="A813" s="20" t="s">
        <v>801</v>
      </c>
      <c r="B813" s="25"/>
      <c r="C813" s="14" t="s">
        <v>18</v>
      </c>
      <c r="D813" s="21" t="s">
        <v>19</v>
      </c>
      <c r="E813" s="21" t="s">
        <v>20</v>
      </c>
      <c r="F813" s="30" t="s">
        <v>801</v>
      </c>
      <c r="G813" s="30" t="s">
        <v>707</v>
      </c>
      <c r="H813" s="30" t="s">
        <v>25</v>
      </c>
      <c r="I813" s="31"/>
      <c r="J813" s="28" t="str">
        <f>lifetime_note!$A$1 &amp; "[Personid: "&amp; VLOOKUP(A813,person_identifiers!A:B,2,FALSE) &amp; "]"</f>
        <v>Date range = lifetime of collector. [Personid: https://www.wikidata.org/wiki/Q4027002]</v>
      </c>
      <c r="K813" s="19"/>
    </row>
    <row r="814" ht="15.75" customHeight="1">
      <c r="A814" s="24" t="s">
        <v>801</v>
      </c>
      <c r="B814" s="25" t="s">
        <v>23</v>
      </c>
      <c r="C814" s="25" t="s">
        <v>18</v>
      </c>
      <c r="D814" s="26" t="s">
        <v>19</v>
      </c>
      <c r="E814" s="26" t="s">
        <v>20</v>
      </c>
      <c r="F814" s="29" t="s">
        <v>801</v>
      </c>
      <c r="G814" s="30" t="s">
        <v>21</v>
      </c>
      <c r="H814" s="30" t="s">
        <v>21</v>
      </c>
      <c r="I814" s="31"/>
      <c r="J814" s="23" t="str">
        <f> "[Personid: "&amp; VLOOKUP(A814,person_identifiers!A:B,2,FALSE) &amp; "]"</f>
        <v>[Personid: https://www.wikidata.org/wiki/Q4027002]</v>
      </c>
      <c r="K814" s="26"/>
    </row>
    <row r="815" ht="15.75" customHeight="1">
      <c r="A815" s="20" t="s">
        <v>802</v>
      </c>
      <c r="B815" s="25"/>
      <c r="C815" s="14" t="s">
        <v>18</v>
      </c>
      <c r="D815" s="21" t="s">
        <v>19</v>
      </c>
      <c r="E815" s="21" t="s">
        <v>20</v>
      </c>
      <c r="F815" s="30" t="s">
        <v>802</v>
      </c>
      <c r="G815" s="30" t="s">
        <v>56</v>
      </c>
      <c r="H815" s="30" t="s">
        <v>803</v>
      </c>
      <c r="I815" s="31"/>
      <c r="J815" s="28" t="str">
        <f>lifetime_note!$A$1 &amp; "[Personid: "&amp; VLOOKUP(A815,person_identifiers!A:B,2,FALSE) &amp; "]"</f>
        <v>Date range = lifetime of collector. [Personid: https://www.wikidata.org/wiki/Q4026999]</v>
      </c>
      <c r="K815" s="19"/>
    </row>
    <row r="816" ht="15.75" customHeight="1">
      <c r="A816" s="24" t="s">
        <v>802</v>
      </c>
      <c r="B816" s="25" t="s">
        <v>23</v>
      </c>
      <c r="C816" s="25" t="s">
        <v>18</v>
      </c>
      <c r="D816" s="26" t="s">
        <v>19</v>
      </c>
      <c r="E816" s="26" t="s">
        <v>20</v>
      </c>
      <c r="F816" s="29" t="s">
        <v>802</v>
      </c>
      <c r="G816" s="30" t="s">
        <v>21</v>
      </c>
      <c r="H816" s="30" t="s">
        <v>21</v>
      </c>
      <c r="I816" s="31"/>
      <c r="J816" s="23" t="str">
        <f> "[Personid: "&amp; VLOOKUP(A816,person_identifiers!A:B,2,FALSE) &amp; "]"</f>
        <v>[Personid: https://www.wikidata.org/wiki/Q4026999]</v>
      </c>
      <c r="K816" s="26"/>
    </row>
    <row r="817" ht="15.75" customHeight="1">
      <c r="A817" s="20" t="s">
        <v>804</v>
      </c>
      <c r="B817" s="25"/>
      <c r="C817" s="14" t="s">
        <v>18</v>
      </c>
      <c r="D817" s="21" t="s">
        <v>19</v>
      </c>
      <c r="E817" s="21" t="s">
        <v>20</v>
      </c>
      <c r="F817" s="30" t="s">
        <v>804</v>
      </c>
      <c r="G817" s="30" t="s">
        <v>164</v>
      </c>
      <c r="H817" s="30" t="s">
        <v>158</v>
      </c>
      <c r="I817" s="31"/>
      <c r="J817" s="28" t="str">
        <f>lifetime_note!$A$1 &amp; "[Personid: "&amp; VLOOKUP(A817,person_identifiers!A:B,2,FALSE) &amp; "]"</f>
        <v>Date range = lifetime of collector. [Personid: https://www.wikidata.org/wiki/Q115325914]</v>
      </c>
      <c r="K817" s="19"/>
    </row>
    <row r="818" ht="15.75" customHeight="1">
      <c r="A818" s="24" t="s">
        <v>804</v>
      </c>
      <c r="B818" s="25" t="s">
        <v>23</v>
      </c>
      <c r="C818" s="25" t="s">
        <v>18</v>
      </c>
      <c r="D818" s="26" t="s">
        <v>19</v>
      </c>
      <c r="E818" s="26" t="s">
        <v>20</v>
      </c>
      <c r="F818" s="29" t="s">
        <v>804</v>
      </c>
      <c r="G818" s="30" t="s">
        <v>21</v>
      </c>
      <c r="H818" s="30" t="s">
        <v>21</v>
      </c>
      <c r="I818" s="31"/>
      <c r="J818" s="23" t="str">
        <f> "[Personid: "&amp; VLOOKUP(A818,person_identifiers!A:B,2,FALSE) &amp; "]"</f>
        <v>[Personid: https://www.wikidata.org/wiki/Q115325914]</v>
      </c>
      <c r="K818" s="26"/>
    </row>
    <row r="819" ht="15.75" customHeight="1">
      <c r="A819" s="20" t="s">
        <v>805</v>
      </c>
      <c r="B819" s="25"/>
      <c r="C819" s="14" t="s">
        <v>18</v>
      </c>
      <c r="D819" s="21" t="s">
        <v>19</v>
      </c>
      <c r="E819" s="21" t="s">
        <v>20</v>
      </c>
      <c r="F819" s="30" t="s">
        <v>805</v>
      </c>
      <c r="G819" s="30" t="s">
        <v>225</v>
      </c>
      <c r="H819" s="30" t="s">
        <v>399</v>
      </c>
      <c r="I819" s="31"/>
      <c r="J819" s="28" t="str">
        <f>lifetime_note!$A$1 &amp; "[Personid: "&amp; VLOOKUP(A819,person_identifiers!A:B,2,FALSE) &amp; "]"</f>
        <v>Date range = lifetime of collector. [Personid: https://www.wikidata.org/wiki/Q13417402]</v>
      </c>
      <c r="K819" s="19"/>
    </row>
    <row r="820" ht="15.75" customHeight="1">
      <c r="A820" s="20" t="s">
        <v>805</v>
      </c>
      <c r="B820" s="25" t="s">
        <v>23</v>
      </c>
      <c r="C820" s="25" t="s">
        <v>18</v>
      </c>
      <c r="D820" s="26" t="s">
        <v>19</v>
      </c>
      <c r="E820" s="26" t="s">
        <v>20</v>
      </c>
      <c r="F820" s="30" t="s">
        <v>805</v>
      </c>
      <c r="G820" s="30" t="s">
        <v>21</v>
      </c>
      <c r="H820" s="30" t="s">
        <v>21</v>
      </c>
      <c r="I820" s="31"/>
      <c r="J820" s="23" t="str">
        <f> "[Personid: "&amp; VLOOKUP(A820,person_identifiers!A:B,2,FALSE) &amp; "]"</f>
        <v>[Personid: https://www.wikidata.org/wiki/Q13417402]</v>
      </c>
      <c r="K820" s="26"/>
    </row>
    <row r="821" ht="15.75" customHeight="1">
      <c r="A821" s="20" t="s">
        <v>806</v>
      </c>
      <c r="B821" s="14" t="s">
        <v>18</v>
      </c>
      <c r="C821" s="14" t="s">
        <v>18</v>
      </c>
      <c r="D821" s="21" t="s">
        <v>19</v>
      </c>
      <c r="E821" s="21" t="s">
        <v>20</v>
      </c>
      <c r="F821" s="30" t="s">
        <v>806</v>
      </c>
      <c r="G821" s="30" t="s">
        <v>21</v>
      </c>
      <c r="H821" s="30" t="s">
        <v>21</v>
      </c>
      <c r="I821" s="31"/>
      <c r="J821" s="23" t="str">
        <f> "[Personid: "&amp; VLOOKUP(A821,person_identifiers!A:B,2,FALSE) &amp; "]"</f>
        <v>[Personid: ]</v>
      </c>
      <c r="K821" s="19"/>
    </row>
    <row r="822" ht="15.75" customHeight="1">
      <c r="A822" s="20" t="s">
        <v>807</v>
      </c>
      <c r="B822" s="14" t="s">
        <v>18</v>
      </c>
      <c r="C822" s="14" t="s">
        <v>18</v>
      </c>
      <c r="D822" s="21" t="s">
        <v>19</v>
      </c>
      <c r="E822" s="21" t="s">
        <v>20</v>
      </c>
      <c r="F822" s="30" t="s">
        <v>807</v>
      </c>
      <c r="G822" s="30" t="s">
        <v>21</v>
      </c>
      <c r="H822" s="30" t="s">
        <v>21</v>
      </c>
      <c r="I822" s="31"/>
      <c r="J822" s="31" t="str">
        <f> "[Personid: "&amp; VLOOKUP(A822,person_identifiers!A:B,2,FALSE) &amp; "]"</f>
        <v>[Personid: ]</v>
      </c>
      <c r="K822" s="19"/>
    </row>
    <row r="823" ht="15.75" customHeight="1">
      <c r="A823" s="20" t="s">
        <v>808</v>
      </c>
      <c r="B823" s="25"/>
      <c r="C823" s="14" t="s">
        <v>18</v>
      </c>
      <c r="D823" s="21" t="s">
        <v>19</v>
      </c>
      <c r="E823" s="21" t="s">
        <v>20</v>
      </c>
      <c r="F823" s="30" t="s">
        <v>808</v>
      </c>
      <c r="G823" s="30" t="s">
        <v>83</v>
      </c>
      <c r="H823" s="30" t="s">
        <v>244</v>
      </c>
      <c r="I823" s="31"/>
      <c r="J823" s="28" t="str">
        <f>lifetime_note!$A$1 &amp; "[Personid: "&amp; VLOOKUP(A823,person_identifiers!A:B,2,FALSE) &amp; "]"</f>
        <v>Date range = lifetime of collector. [Personid: https://www.wikidata.org/wiki/Q115325982]</v>
      </c>
      <c r="K823" s="19"/>
    </row>
    <row r="824" ht="15.75" customHeight="1">
      <c r="A824" s="24" t="s">
        <v>808</v>
      </c>
      <c r="B824" s="25" t="s">
        <v>23</v>
      </c>
      <c r="C824" s="25" t="s">
        <v>18</v>
      </c>
      <c r="D824" s="26" t="s">
        <v>19</v>
      </c>
      <c r="E824" s="26" t="s">
        <v>20</v>
      </c>
      <c r="F824" s="29" t="s">
        <v>808</v>
      </c>
      <c r="G824" s="30" t="s">
        <v>21</v>
      </c>
      <c r="H824" s="30" t="s">
        <v>21</v>
      </c>
      <c r="I824" s="31"/>
      <c r="J824" s="23" t="str">
        <f> "[Personid: "&amp; VLOOKUP(A824,person_identifiers!A:B,2,FALSE) &amp; "]"</f>
        <v>[Personid: https://www.wikidata.org/wiki/Q115325982]</v>
      </c>
      <c r="K824" s="26"/>
    </row>
    <row r="825" ht="15.75" customHeight="1">
      <c r="A825" s="20" t="s">
        <v>809</v>
      </c>
      <c r="B825" s="14" t="s">
        <v>18</v>
      </c>
      <c r="C825" s="14" t="s">
        <v>18</v>
      </c>
      <c r="D825" s="21" t="s">
        <v>19</v>
      </c>
      <c r="E825" s="21" t="s">
        <v>20</v>
      </c>
      <c r="F825" s="30" t="s">
        <v>809</v>
      </c>
      <c r="G825" s="30" t="s">
        <v>21</v>
      </c>
      <c r="H825" s="30" t="s">
        <v>21</v>
      </c>
      <c r="I825" s="31"/>
      <c r="J825" s="23" t="str">
        <f> "[Personid: "&amp; VLOOKUP(A825,person_identifiers!A:B,2,FALSE) &amp; "]"</f>
        <v>[Personid: ]</v>
      </c>
      <c r="K825" s="19"/>
    </row>
    <row r="826" ht="15.75" customHeight="1">
      <c r="A826" s="20" t="s">
        <v>810</v>
      </c>
      <c r="B826" s="14" t="s">
        <v>18</v>
      </c>
      <c r="C826" s="14" t="s">
        <v>18</v>
      </c>
      <c r="D826" s="21" t="s">
        <v>19</v>
      </c>
      <c r="E826" s="21" t="s">
        <v>20</v>
      </c>
      <c r="F826" s="30" t="s">
        <v>810</v>
      </c>
      <c r="G826" s="30" t="s">
        <v>21</v>
      </c>
      <c r="H826" s="30" t="s">
        <v>21</v>
      </c>
      <c r="I826" s="31"/>
      <c r="J826" s="23" t="str">
        <f> "[Personid: "&amp; VLOOKUP(A826,person_identifiers!A:B,2,FALSE) &amp; "]"</f>
        <v>[Personid: ]</v>
      </c>
      <c r="K826" s="19"/>
    </row>
    <row r="827" ht="15.75" customHeight="1">
      <c r="A827" s="20" t="s">
        <v>811</v>
      </c>
      <c r="B827" s="14" t="s">
        <v>18</v>
      </c>
      <c r="C827" s="14" t="s">
        <v>18</v>
      </c>
      <c r="D827" s="21" t="s">
        <v>19</v>
      </c>
      <c r="E827" s="21" t="s">
        <v>20</v>
      </c>
      <c r="F827" s="30" t="s">
        <v>811</v>
      </c>
      <c r="G827" s="30" t="s">
        <v>21</v>
      </c>
      <c r="H827" s="30" t="s">
        <v>21</v>
      </c>
      <c r="I827" s="31"/>
      <c r="J827" s="23" t="str">
        <f> "[Personid: "&amp; VLOOKUP(A827,person_identifiers!A:B,2,FALSE) &amp; "]"</f>
        <v>[Personid: ]</v>
      </c>
      <c r="K827" s="19"/>
    </row>
    <row r="828" ht="15.75" customHeight="1">
      <c r="A828" s="20" t="s">
        <v>812</v>
      </c>
      <c r="B828" s="14" t="s">
        <v>18</v>
      </c>
      <c r="C828" s="14" t="s">
        <v>18</v>
      </c>
      <c r="D828" s="21" t="s">
        <v>19</v>
      </c>
      <c r="E828" s="21" t="s">
        <v>20</v>
      </c>
      <c r="F828" s="30" t="s">
        <v>812</v>
      </c>
      <c r="G828" s="30" t="s">
        <v>21</v>
      </c>
      <c r="H828" s="30" t="s">
        <v>21</v>
      </c>
      <c r="I828" s="31"/>
      <c r="J828" s="23" t="str">
        <f> "[Personid: "&amp; VLOOKUP(A828,person_identifiers!A:B,2,FALSE) &amp; "]"</f>
        <v>[Personid: ]</v>
      </c>
      <c r="K828" s="19"/>
    </row>
    <row r="829" ht="15.75" customHeight="1">
      <c r="A829" s="20" t="s">
        <v>813</v>
      </c>
      <c r="B829" s="14" t="s">
        <v>18</v>
      </c>
      <c r="C829" s="14" t="s">
        <v>18</v>
      </c>
      <c r="D829" s="21" t="s">
        <v>19</v>
      </c>
      <c r="E829" s="21" t="s">
        <v>20</v>
      </c>
      <c r="F829" s="30" t="s">
        <v>813</v>
      </c>
      <c r="G829" s="30" t="s">
        <v>21</v>
      </c>
      <c r="H829" s="30" t="s">
        <v>21</v>
      </c>
      <c r="I829" s="31"/>
      <c r="J829" s="23" t="str">
        <f> "[Personid: "&amp; VLOOKUP(A829,person_identifiers!A:B,2,FALSE) &amp; "]"</f>
        <v>[Personid: ]</v>
      </c>
      <c r="K829" s="19"/>
    </row>
    <row r="830" ht="15.75" customHeight="1">
      <c r="A830" s="20" t="s">
        <v>814</v>
      </c>
      <c r="B830" s="14" t="s">
        <v>18</v>
      </c>
      <c r="C830" s="14" t="s">
        <v>18</v>
      </c>
      <c r="D830" s="21" t="s">
        <v>19</v>
      </c>
      <c r="E830" s="21" t="s">
        <v>20</v>
      </c>
      <c r="F830" s="30" t="s">
        <v>814</v>
      </c>
      <c r="G830" s="30" t="s">
        <v>21</v>
      </c>
      <c r="H830" s="30" t="s">
        <v>21</v>
      </c>
      <c r="I830" s="31"/>
      <c r="J830" s="23" t="str">
        <f> "[Personid: "&amp; VLOOKUP(A830,person_identifiers!A:B,2,FALSE) &amp; "]"</f>
        <v>[Personid: ]</v>
      </c>
      <c r="K830" s="19"/>
    </row>
    <row r="831" ht="15.75" customHeight="1">
      <c r="A831" s="20" t="s">
        <v>815</v>
      </c>
      <c r="B831" s="25"/>
      <c r="C831" s="14" t="s">
        <v>18</v>
      </c>
      <c r="D831" s="21" t="s">
        <v>19</v>
      </c>
      <c r="E831" s="21" t="s">
        <v>20</v>
      </c>
      <c r="F831" s="30" t="s">
        <v>815</v>
      </c>
      <c r="G831" s="30" t="s">
        <v>816</v>
      </c>
      <c r="H831" s="30" t="s">
        <v>267</v>
      </c>
      <c r="I831" s="31"/>
      <c r="J831" s="28" t="str">
        <f>lifetime_note!$A$1 &amp; "[Personid: "&amp; VLOOKUP(A831,person_identifiers!A:B,2,FALSE) &amp; "]"</f>
        <v>Date range = lifetime of collector. [Personid: https://www.wikidata.org/wiki/Q105830376]</v>
      </c>
      <c r="K831" s="19"/>
    </row>
    <row r="832" ht="15.75" customHeight="1">
      <c r="A832" s="24" t="s">
        <v>815</v>
      </c>
      <c r="B832" s="25" t="s">
        <v>23</v>
      </c>
      <c r="C832" s="25" t="s">
        <v>18</v>
      </c>
      <c r="D832" s="26" t="s">
        <v>19</v>
      </c>
      <c r="E832" s="26" t="s">
        <v>20</v>
      </c>
      <c r="F832" s="29" t="s">
        <v>815</v>
      </c>
      <c r="G832" s="30" t="s">
        <v>21</v>
      </c>
      <c r="H832" s="30" t="s">
        <v>21</v>
      </c>
      <c r="I832" s="31"/>
      <c r="J832" s="23" t="str">
        <f> "[Personid: "&amp; VLOOKUP(A832,person_identifiers!A:B,2,FALSE) &amp; "]"</f>
        <v>[Personid: https://www.wikidata.org/wiki/Q105830376]</v>
      </c>
      <c r="K832" s="26"/>
    </row>
    <row r="833" ht="15.75" customHeight="1">
      <c r="A833" s="20" t="s">
        <v>817</v>
      </c>
      <c r="B833" s="25"/>
      <c r="C833" s="14" t="s">
        <v>18</v>
      </c>
      <c r="D833" s="21" t="s">
        <v>19</v>
      </c>
      <c r="E833" s="21" t="s">
        <v>20</v>
      </c>
      <c r="F833" s="30" t="s">
        <v>817</v>
      </c>
      <c r="G833" s="30" t="s">
        <v>65</v>
      </c>
      <c r="H833" s="30" t="s">
        <v>542</v>
      </c>
      <c r="I833" s="31"/>
      <c r="J833" s="28" t="str">
        <f>lifetime_note!$A$1 &amp; "[Personid: "&amp; VLOOKUP(A833,person_identifiers!A:B,2,FALSE) &amp; "]"</f>
        <v>Date range = lifetime of collector. [Personid: ]</v>
      </c>
      <c r="K833" s="19"/>
    </row>
    <row r="834" ht="15.75" customHeight="1">
      <c r="A834" s="24" t="s">
        <v>817</v>
      </c>
      <c r="B834" s="25" t="s">
        <v>23</v>
      </c>
      <c r="C834" s="25" t="s">
        <v>18</v>
      </c>
      <c r="D834" s="26" t="s">
        <v>19</v>
      </c>
      <c r="E834" s="26" t="s">
        <v>20</v>
      </c>
      <c r="F834" s="29" t="s">
        <v>817</v>
      </c>
      <c r="G834" s="30" t="s">
        <v>21</v>
      </c>
      <c r="H834" s="30" t="s">
        <v>21</v>
      </c>
      <c r="I834" s="31"/>
      <c r="J834" s="23" t="str">
        <f> "[Personid: "&amp; VLOOKUP(A834,person_identifiers!A:B,2,FALSE) &amp; "]"</f>
        <v>[Personid: ]</v>
      </c>
      <c r="K834" s="26"/>
    </row>
    <row r="835" ht="15.75" customHeight="1">
      <c r="A835" s="20" t="s">
        <v>818</v>
      </c>
      <c r="B835" s="25"/>
      <c r="C835" s="14" t="s">
        <v>18</v>
      </c>
      <c r="D835" s="21" t="s">
        <v>19</v>
      </c>
      <c r="E835" s="21" t="s">
        <v>20</v>
      </c>
      <c r="F835" s="30" t="s">
        <v>818</v>
      </c>
      <c r="G835" s="30" t="s">
        <v>183</v>
      </c>
      <c r="H835" s="30" t="s">
        <v>735</v>
      </c>
      <c r="I835" s="31"/>
      <c r="J835" s="28" t="str">
        <f>lifetime_note!$A$1 &amp; "[Personid: "&amp; VLOOKUP(A835,person_identifiers!A:B,2,FALSE) &amp; "]"</f>
        <v>Date range = lifetime of collector. [Personid: https://www.wikidata.org/wiki/Q115326085]</v>
      </c>
      <c r="K835" s="19"/>
    </row>
    <row r="836" ht="15.75" customHeight="1">
      <c r="A836" s="24" t="s">
        <v>818</v>
      </c>
      <c r="B836" s="25" t="s">
        <v>23</v>
      </c>
      <c r="C836" s="25" t="s">
        <v>18</v>
      </c>
      <c r="D836" s="26" t="s">
        <v>19</v>
      </c>
      <c r="E836" s="26" t="s">
        <v>20</v>
      </c>
      <c r="F836" s="29" t="s">
        <v>818</v>
      </c>
      <c r="G836" s="30" t="s">
        <v>21</v>
      </c>
      <c r="H836" s="30" t="s">
        <v>21</v>
      </c>
      <c r="I836" s="31"/>
      <c r="J836" s="23" t="str">
        <f> "[Personid: "&amp; VLOOKUP(A836,person_identifiers!A:B,2,FALSE) &amp; "]"</f>
        <v>[Personid: https://www.wikidata.org/wiki/Q115326085]</v>
      </c>
      <c r="K836" s="26"/>
    </row>
    <row r="837" ht="15.75" customHeight="1">
      <c r="A837" s="20" t="s">
        <v>819</v>
      </c>
      <c r="B837" s="14" t="s">
        <v>18</v>
      </c>
      <c r="C837" s="14" t="s">
        <v>18</v>
      </c>
      <c r="D837" s="21" t="s">
        <v>19</v>
      </c>
      <c r="E837" s="21" t="s">
        <v>20</v>
      </c>
      <c r="F837" s="30" t="s">
        <v>819</v>
      </c>
      <c r="G837" s="30" t="s">
        <v>21</v>
      </c>
      <c r="H837" s="30" t="s">
        <v>21</v>
      </c>
      <c r="I837" s="31"/>
      <c r="J837" s="23" t="str">
        <f> "[Personid: "&amp; VLOOKUP(A837,person_identifiers!A:B,2,FALSE) &amp; "]"</f>
        <v>[Personid: ]</v>
      </c>
      <c r="K837" s="47" t="s">
        <v>820</v>
      </c>
    </row>
    <row r="838" ht="15.75" customHeight="1">
      <c r="A838" s="20" t="s">
        <v>821</v>
      </c>
      <c r="B838" s="14" t="s">
        <v>18</v>
      </c>
      <c r="C838" s="14" t="s">
        <v>18</v>
      </c>
      <c r="D838" s="21" t="s">
        <v>19</v>
      </c>
      <c r="E838" s="21" t="s">
        <v>20</v>
      </c>
      <c r="F838" s="30" t="s">
        <v>821</v>
      </c>
      <c r="G838" s="30" t="s">
        <v>21</v>
      </c>
      <c r="H838" s="30" t="s">
        <v>21</v>
      </c>
      <c r="I838" s="31"/>
      <c r="J838" s="23" t="str">
        <f> "[Personid: "&amp; VLOOKUP(A838,person_identifiers!A:B,2,FALSE) &amp; "]"</f>
        <v>[Personid: ]</v>
      </c>
      <c r="K838" s="19"/>
    </row>
    <row r="839" ht="15.75" customHeight="1">
      <c r="A839" s="20" t="s">
        <v>822</v>
      </c>
      <c r="B839" s="14" t="s">
        <v>18</v>
      </c>
      <c r="C839" s="14" t="s">
        <v>18</v>
      </c>
      <c r="D839" s="21" t="s">
        <v>19</v>
      </c>
      <c r="E839" s="21" t="s">
        <v>20</v>
      </c>
      <c r="F839" s="30" t="s">
        <v>822</v>
      </c>
      <c r="G839" s="30" t="s">
        <v>21</v>
      </c>
      <c r="H839" s="30" t="s">
        <v>21</v>
      </c>
      <c r="I839" s="31"/>
      <c r="J839" s="23" t="str">
        <f> "[Personid: "&amp; VLOOKUP(A839,person_identifiers!A:B,2,FALSE) &amp; "]"</f>
        <v>[Personid: ]</v>
      </c>
      <c r="K839" s="19"/>
    </row>
    <row r="840" ht="15.75" customHeight="1">
      <c r="A840" s="20" t="s">
        <v>823</v>
      </c>
      <c r="B840" s="25"/>
      <c r="C840" s="14" t="s">
        <v>18</v>
      </c>
      <c r="D840" s="21" t="s">
        <v>19</v>
      </c>
      <c r="E840" s="21" t="s">
        <v>20</v>
      </c>
      <c r="F840" s="30" t="s">
        <v>823</v>
      </c>
      <c r="G840" s="30" t="s">
        <v>339</v>
      </c>
      <c r="H840" s="30" t="s">
        <v>198</v>
      </c>
      <c r="I840" s="31"/>
      <c r="J840" s="28" t="str">
        <f>lifetime_note!$A$1 &amp; "[Personid: "&amp; VLOOKUP(A840,person_identifiers!A:B,2,FALSE) &amp; "]"</f>
        <v>Date range = lifetime of collector. [Personid: https://www.wikidata.org/wiki/Q115326119]</v>
      </c>
      <c r="K840" s="19"/>
    </row>
    <row r="841" ht="15.75" customHeight="1">
      <c r="A841" s="24" t="s">
        <v>823</v>
      </c>
      <c r="B841" s="25" t="s">
        <v>23</v>
      </c>
      <c r="C841" s="25" t="s">
        <v>18</v>
      </c>
      <c r="D841" s="26" t="s">
        <v>19</v>
      </c>
      <c r="E841" s="26" t="s">
        <v>20</v>
      </c>
      <c r="F841" s="29" t="s">
        <v>823</v>
      </c>
      <c r="G841" s="30" t="s">
        <v>21</v>
      </c>
      <c r="H841" s="30" t="s">
        <v>21</v>
      </c>
      <c r="I841" s="31"/>
      <c r="J841" s="23" t="str">
        <f> "[Personid: "&amp; VLOOKUP(A841,person_identifiers!A:B,2,FALSE) &amp; "]"</f>
        <v>[Personid: https://www.wikidata.org/wiki/Q115326119]</v>
      </c>
      <c r="K841" s="26"/>
    </row>
    <row r="842" ht="15.75" customHeight="1">
      <c r="A842" s="20" t="s">
        <v>824</v>
      </c>
      <c r="B842" s="14" t="s">
        <v>18</v>
      </c>
      <c r="C842" s="14" t="s">
        <v>18</v>
      </c>
      <c r="D842" s="21" t="s">
        <v>19</v>
      </c>
      <c r="E842" s="21" t="s">
        <v>20</v>
      </c>
      <c r="F842" s="30" t="s">
        <v>824</v>
      </c>
      <c r="G842" s="30" t="s">
        <v>21</v>
      </c>
      <c r="H842" s="30" t="s">
        <v>21</v>
      </c>
      <c r="I842" s="31"/>
      <c r="J842" s="23" t="str">
        <f> "[Personid: "&amp; VLOOKUP(A842,person_identifiers!A:B,2,FALSE) &amp; "]"</f>
        <v>[Personid: ]</v>
      </c>
      <c r="K842" s="47" t="s">
        <v>825</v>
      </c>
    </row>
    <row r="843" ht="15.75" customHeight="1">
      <c r="A843" s="20" t="s">
        <v>826</v>
      </c>
      <c r="B843" s="25"/>
      <c r="C843" s="14" t="s">
        <v>18</v>
      </c>
      <c r="D843" s="21" t="s">
        <v>19</v>
      </c>
      <c r="E843" s="21" t="s">
        <v>20</v>
      </c>
      <c r="F843" s="30" t="s">
        <v>826</v>
      </c>
      <c r="G843" s="30" t="s">
        <v>91</v>
      </c>
      <c r="H843" s="30" t="s">
        <v>827</v>
      </c>
      <c r="I843" s="31"/>
      <c r="J843" s="28" t="str">
        <f>lifetime_note!$A$1 &amp; "[Personid: "&amp; VLOOKUP(A843,person_identifiers!A:B,2,FALSE) &amp; "]"</f>
        <v>Date range = lifetime of collector. [Personid: https://www.wikidata.org/wiki/Q106613391]</v>
      </c>
      <c r="K843" s="19"/>
    </row>
    <row r="844" ht="15.75" customHeight="1">
      <c r="A844" s="24" t="s">
        <v>826</v>
      </c>
      <c r="B844" s="25" t="s">
        <v>23</v>
      </c>
      <c r="C844" s="25" t="s">
        <v>18</v>
      </c>
      <c r="D844" s="26" t="s">
        <v>19</v>
      </c>
      <c r="E844" s="26" t="s">
        <v>20</v>
      </c>
      <c r="F844" s="29" t="s">
        <v>826</v>
      </c>
      <c r="G844" s="30" t="s">
        <v>21</v>
      </c>
      <c r="H844" s="30" t="s">
        <v>21</v>
      </c>
      <c r="I844" s="31"/>
      <c r="J844" s="23" t="str">
        <f> "[Personid: "&amp; VLOOKUP(A844,person_identifiers!A:B,2,FALSE) &amp; "]"</f>
        <v>[Personid: https://www.wikidata.org/wiki/Q106613391]</v>
      </c>
      <c r="K844" s="26"/>
    </row>
    <row r="845" ht="15.75" customHeight="1">
      <c r="A845" s="20" t="s">
        <v>828</v>
      </c>
      <c r="B845" s="25"/>
      <c r="C845" s="14" t="s">
        <v>18</v>
      </c>
      <c r="D845" s="21" t="s">
        <v>19</v>
      </c>
      <c r="E845" s="21" t="s">
        <v>20</v>
      </c>
      <c r="F845" s="30" t="s">
        <v>828</v>
      </c>
      <c r="G845" s="30" t="s">
        <v>206</v>
      </c>
      <c r="H845" s="30" t="s">
        <v>125</v>
      </c>
      <c r="I845" s="31"/>
      <c r="J845" s="28" t="str">
        <f>lifetime_note!$A$1 &amp; "[Personid: "&amp; VLOOKUP(A845,person_identifiers!A:B,2,FALSE) &amp; "]"</f>
        <v>Date range = lifetime of collector. [Personid: https://www.wikidata.org/wiki/Q22696771]</v>
      </c>
      <c r="K845" s="19"/>
    </row>
    <row r="846" ht="15.75" customHeight="1">
      <c r="A846" s="24" t="s">
        <v>828</v>
      </c>
      <c r="B846" s="25" t="s">
        <v>23</v>
      </c>
      <c r="C846" s="25" t="s">
        <v>18</v>
      </c>
      <c r="D846" s="26" t="s">
        <v>19</v>
      </c>
      <c r="E846" s="26" t="s">
        <v>20</v>
      </c>
      <c r="F846" s="29" t="s">
        <v>828</v>
      </c>
      <c r="G846" s="30" t="s">
        <v>21</v>
      </c>
      <c r="H846" s="30" t="s">
        <v>21</v>
      </c>
      <c r="I846" s="31"/>
      <c r="J846" s="23" t="str">
        <f> "[Personid: "&amp; VLOOKUP(A846,person_identifiers!A:B,2,FALSE) &amp; "]"</f>
        <v>[Personid: https://www.wikidata.org/wiki/Q22696771]</v>
      </c>
      <c r="K846" s="26"/>
    </row>
    <row r="847" ht="15.75" customHeight="1">
      <c r="A847" s="20" t="s">
        <v>829</v>
      </c>
      <c r="B847" s="14" t="s">
        <v>18</v>
      </c>
      <c r="C847" s="14" t="s">
        <v>18</v>
      </c>
      <c r="D847" s="21" t="s">
        <v>19</v>
      </c>
      <c r="E847" s="21" t="s">
        <v>20</v>
      </c>
      <c r="F847" s="30" t="s">
        <v>829</v>
      </c>
      <c r="G847" s="30" t="s">
        <v>21</v>
      </c>
      <c r="H847" s="30" t="s">
        <v>21</v>
      </c>
      <c r="I847" s="31"/>
      <c r="J847" s="23" t="str">
        <f> "[Personid: "&amp; VLOOKUP(A847,person_identifiers!A:B,2,FALSE) &amp; "]"</f>
        <v>[Personid: ]</v>
      </c>
      <c r="K847" s="19"/>
    </row>
    <row r="848" ht="15.75" customHeight="1">
      <c r="A848" s="20" t="s">
        <v>830</v>
      </c>
      <c r="B848" s="25"/>
      <c r="C848" s="14" t="s">
        <v>18</v>
      </c>
      <c r="D848" s="21" t="s">
        <v>19</v>
      </c>
      <c r="E848" s="21" t="s">
        <v>20</v>
      </c>
      <c r="F848" s="30" t="s">
        <v>830</v>
      </c>
      <c r="G848" s="30" t="s">
        <v>325</v>
      </c>
      <c r="H848" s="30" t="s">
        <v>831</v>
      </c>
      <c r="I848" s="31"/>
      <c r="J848" s="28" t="str">
        <f>lifetime_note!$A$1 &amp; "[Personid: "&amp; VLOOKUP(A848,person_identifiers!A:B,2,FALSE) &amp; "]"</f>
        <v>Date range = lifetime of collector. [Personid: https://www.wikidata.org/wiki/Q115326232]</v>
      </c>
      <c r="K848" s="19"/>
    </row>
    <row r="849" ht="15.75" customHeight="1">
      <c r="A849" s="24" t="s">
        <v>830</v>
      </c>
      <c r="B849" s="25" t="s">
        <v>23</v>
      </c>
      <c r="C849" s="25" t="s">
        <v>18</v>
      </c>
      <c r="D849" s="26" t="s">
        <v>19</v>
      </c>
      <c r="E849" s="26" t="s">
        <v>20</v>
      </c>
      <c r="F849" s="29" t="s">
        <v>830</v>
      </c>
      <c r="G849" s="30" t="s">
        <v>21</v>
      </c>
      <c r="H849" s="30" t="s">
        <v>21</v>
      </c>
      <c r="I849" s="31"/>
      <c r="J849" s="23" t="str">
        <f> "[Personid: "&amp; VLOOKUP(A849,person_identifiers!A:B,2,FALSE) &amp; "]"</f>
        <v>[Personid: https://www.wikidata.org/wiki/Q115326232]</v>
      </c>
      <c r="K849" s="26"/>
    </row>
    <row r="850" ht="15.75" customHeight="1">
      <c r="A850" s="20" t="s">
        <v>832</v>
      </c>
      <c r="B850" s="25"/>
      <c r="C850" s="14" t="s">
        <v>18</v>
      </c>
      <c r="D850" s="21" t="s">
        <v>19</v>
      </c>
      <c r="E850" s="21" t="s">
        <v>20</v>
      </c>
      <c r="F850" s="30" t="s">
        <v>832</v>
      </c>
      <c r="G850" s="30" t="s">
        <v>68</v>
      </c>
      <c r="H850" s="30" t="s">
        <v>335</v>
      </c>
      <c r="I850" s="31"/>
      <c r="J850" s="28" t="str">
        <f>lifetime_note!$A$1 &amp; "[Personid: "&amp; VLOOKUP(A850,person_identifiers!A:B,2,FALSE) &amp; "]"</f>
        <v>Date range = lifetime of collector. [Personid: ]</v>
      </c>
      <c r="K850" s="19"/>
    </row>
    <row r="851" ht="15.75" customHeight="1">
      <c r="A851" s="24" t="s">
        <v>832</v>
      </c>
      <c r="B851" s="25" t="s">
        <v>23</v>
      </c>
      <c r="C851" s="25" t="s">
        <v>18</v>
      </c>
      <c r="D851" s="26" t="s">
        <v>19</v>
      </c>
      <c r="E851" s="26" t="s">
        <v>20</v>
      </c>
      <c r="F851" s="29" t="s">
        <v>832</v>
      </c>
      <c r="G851" s="30" t="s">
        <v>21</v>
      </c>
      <c r="H851" s="30" t="s">
        <v>21</v>
      </c>
      <c r="I851" s="31"/>
      <c r="J851" s="23" t="str">
        <f> "[Personid: "&amp; VLOOKUP(A851,person_identifiers!A:B,2,FALSE) &amp; "]"</f>
        <v>[Personid: ]</v>
      </c>
      <c r="K851" s="26"/>
    </row>
    <row r="852" ht="15.75" customHeight="1">
      <c r="A852" s="20" t="s">
        <v>833</v>
      </c>
      <c r="B852" s="14" t="s">
        <v>18</v>
      </c>
      <c r="C852" s="14" t="s">
        <v>18</v>
      </c>
      <c r="D852" s="21" t="s">
        <v>19</v>
      </c>
      <c r="E852" s="21" t="s">
        <v>20</v>
      </c>
      <c r="F852" s="30" t="s">
        <v>833</v>
      </c>
      <c r="G852" s="30" t="s">
        <v>21</v>
      </c>
      <c r="H852" s="30" t="s">
        <v>21</v>
      </c>
      <c r="I852" s="31"/>
      <c r="J852" s="23" t="str">
        <f> "[Personid: "&amp; VLOOKUP(A852,person_identifiers!A:B,2,FALSE) &amp; "]"</f>
        <v>[Personid: ]</v>
      </c>
      <c r="K852" s="19"/>
    </row>
    <row r="853" ht="15.75" customHeight="1">
      <c r="A853" s="20" t="s">
        <v>834</v>
      </c>
      <c r="B853" s="25"/>
      <c r="C853" s="14" t="s">
        <v>18</v>
      </c>
      <c r="D853" s="21" t="s">
        <v>19</v>
      </c>
      <c r="E853" s="21" t="s">
        <v>20</v>
      </c>
      <c r="F853" s="30" t="s">
        <v>834</v>
      </c>
      <c r="G853" s="30" t="s">
        <v>835</v>
      </c>
      <c r="H853" s="30" t="s">
        <v>836</v>
      </c>
      <c r="I853" s="31"/>
      <c r="J853" s="28" t="str">
        <f>lifetime_note!$A$1 &amp; "[Personid: "&amp; VLOOKUP(A853,person_identifiers!A:B,2,FALSE) &amp; "]"</f>
        <v>Date range = lifetime of collector. [Personid: https://www.wikidata.org/wiki/Q1374645]</v>
      </c>
      <c r="K853" s="19"/>
    </row>
    <row r="854" ht="15.75" customHeight="1">
      <c r="A854" s="24" t="s">
        <v>834</v>
      </c>
      <c r="B854" s="25" t="s">
        <v>23</v>
      </c>
      <c r="C854" s="25" t="s">
        <v>18</v>
      </c>
      <c r="D854" s="26" t="s">
        <v>19</v>
      </c>
      <c r="E854" s="26" t="s">
        <v>20</v>
      </c>
      <c r="F854" s="29" t="s">
        <v>834</v>
      </c>
      <c r="G854" s="30" t="s">
        <v>21</v>
      </c>
      <c r="H854" s="30" t="s">
        <v>21</v>
      </c>
      <c r="I854" s="31"/>
      <c r="J854" s="23" t="str">
        <f> "[Personid: "&amp; VLOOKUP(A854,person_identifiers!A:B,2,FALSE) &amp; "]"</f>
        <v>[Personid: https://www.wikidata.org/wiki/Q1374645]</v>
      </c>
      <c r="K854" s="26"/>
    </row>
    <row r="855" ht="15.75" customHeight="1">
      <c r="A855" s="20" t="s">
        <v>837</v>
      </c>
      <c r="B855" s="14" t="s">
        <v>18</v>
      </c>
      <c r="C855" s="14" t="s">
        <v>18</v>
      </c>
      <c r="D855" s="21" t="s">
        <v>19</v>
      </c>
      <c r="E855" s="21" t="s">
        <v>20</v>
      </c>
      <c r="F855" s="30" t="s">
        <v>837</v>
      </c>
      <c r="G855" s="30" t="s">
        <v>21</v>
      </c>
      <c r="H855" s="30" t="s">
        <v>21</v>
      </c>
      <c r="I855" s="31"/>
      <c r="J855" s="23" t="str">
        <f> "[Personid: "&amp; VLOOKUP(A855,person_identifiers!A:B,2,FALSE) &amp; "]"</f>
        <v>[Personid: ]</v>
      </c>
      <c r="K855" s="19"/>
    </row>
    <row r="856" ht="15.75" customHeight="1">
      <c r="A856" s="20" t="s">
        <v>838</v>
      </c>
      <c r="B856" s="14" t="s">
        <v>18</v>
      </c>
      <c r="C856" s="14" t="s">
        <v>18</v>
      </c>
      <c r="D856" s="21" t="s">
        <v>19</v>
      </c>
      <c r="E856" s="21" t="s">
        <v>20</v>
      </c>
      <c r="F856" s="30" t="s">
        <v>838</v>
      </c>
      <c r="G856" s="30" t="s">
        <v>21</v>
      </c>
      <c r="H856" s="30" t="s">
        <v>21</v>
      </c>
      <c r="I856" s="31"/>
      <c r="J856" s="23" t="str">
        <f> "[Personid: "&amp; VLOOKUP(A856,person_identifiers!A:B,2,FALSE) &amp; "]"</f>
        <v>[Personid: ]</v>
      </c>
      <c r="K856" s="19"/>
    </row>
    <row r="857" ht="15.75" customHeight="1">
      <c r="A857" s="20" t="s">
        <v>839</v>
      </c>
      <c r="B857" s="14" t="s">
        <v>18</v>
      </c>
      <c r="C857" s="14" t="s">
        <v>18</v>
      </c>
      <c r="D857" s="21" t="s">
        <v>19</v>
      </c>
      <c r="E857" s="21" t="s">
        <v>20</v>
      </c>
      <c r="F857" s="30" t="s">
        <v>839</v>
      </c>
      <c r="G857" s="30" t="s">
        <v>21</v>
      </c>
      <c r="H857" s="30" t="s">
        <v>21</v>
      </c>
      <c r="I857" s="31"/>
      <c r="J857" s="23" t="str">
        <f> "[Personid: "&amp; VLOOKUP(A857,person_identifiers!A:B,2,FALSE) &amp; "]"</f>
        <v>[Personid: ]</v>
      </c>
      <c r="K857" s="19"/>
    </row>
    <row r="858" ht="15.75" customHeight="1">
      <c r="A858" s="20" t="s">
        <v>840</v>
      </c>
      <c r="B858" s="25"/>
      <c r="C858" s="14" t="s">
        <v>18</v>
      </c>
      <c r="D858" s="21" t="s">
        <v>19</v>
      </c>
      <c r="E858" s="21" t="s">
        <v>20</v>
      </c>
      <c r="F858" s="30" t="s">
        <v>840</v>
      </c>
      <c r="G858" s="30" t="s">
        <v>36</v>
      </c>
      <c r="H858" s="30" t="s">
        <v>841</v>
      </c>
      <c r="I858" s="31"/>
      <c r="J858" s="28" t="str">
        <f>lifetime_note!$A$1 &amp; "[Personid: "&amp; VLOOKUP(A858,person_identifiers!A:B,2,FALSE) &amp; "]"</f>
        <v>Date range = lifetime of collector. [Personid: ]</v>
      </c>
      <c r="K858" s="19"/>
    </row>
    <row r="859" ht="15.75" customHeight="1">
      <c r="A859" s="24" t="s">
        <v>840</v>
      </c>
      <c r="B859" s="25" t="s">
        <v>23</v>
      </c>
      <c r="C859" s="25" t="s">
        <v>18</v>
      </c>
      <c r="D859" s="26" t="s">
        <v>19</v>
      </c>
      <c r="E859" s="26" t="s">
        <v>20</v>
      </c>
      <c r="F859" s="29" t="s">
        <v>840</v>
      </c>
      <c r="G859" s="30" t="s">
        <v>21</v>
      </c>
      <c r="H859" s="30" t="s">
        <v>21</v>
      </c>
      <c r="I859" s="31"/>
      <c r="J859" s="23" t="str">
        <f> "[Personid: "&amp; VLOOKUP(A859,person_identifiers!A:B,2,FALSE) &amp; "]"</f>
        <v>[Personid: ]</v>
      </c>
      <c r="K859" s="26"/>
    </row>
    <row r="860" ht="15.75" customHeight="1">
      <c r="A860" s="20" t="s">
        <v>842</v>
      </c>
      <c r="B860" s="25"/>
      <c r="C860" s="14" t="s">
        <v>18</v>
      </c>
      <c r="D860" s="21" t="s">
        <v>19</v>
      </c>
      <c r="E860" s="21" t="s">
        <v>20</v>
      </c>
      <c r="F860" s="30" t="s">
        <v>842</v>
      </c>
      <c r="G860" s="30" t="s">
        <v>255</v>
      </c>
      <c r="H860" s="30" t="s">
        <v>843</v>
      </c>
      <c r="I860" s="31"/>
      <c r="J860" s="28" t="str">
        <f>lifetime_note!$A$1 &amp; "[Personid: "&amp; VLOOKUP(A860,person_identifiers!A:B,2,FALSE) &amp; "]"</f>
        <v>Date range = lifetime of collector. [Personid: https://www.wikidata.org/wiki/Q115326348]</v>
      </c>
      <c r="K860" s="19"/>
    </row>
    <row r="861" ht="15.75" customHeight="1">
      <c r="A861" s="24" t="s">
        <v>842</v>
      </c>
      <c r="B861" s="25" t="s">
        <v>23</v>
      </c>
      <c r="C861" s="25" t="s">
        <v>18</v>
      </c>
      <c r="D861" s="26" t="s">
        <v>19</v>
      </c>
      <c r="E861" s="26" t="s">
        <v>20</v>
      </c>
      <c r="F861" s="29" t="s">
        <v>842</v>
      </c>
      <c r="G861" s="30" t="s">
        <v>21</v>
      </c>
      <c r="H861" s="30" t="s">
        <v>21</v>
      </c>
      <c r="I861" s="31"/>
      <c r="J861" s="23" t="str">
        <f> "[Personid: "&amp; VLOOKUP(A861,person_identifiers!A:B,2,FALSE) &amp; "]"</f>
        <v>[Personid: https://www.wikidata.org/wiki/Q115326348]</v>
      </c>
      <c r="K861" s="26"/>
    </row>
    <row r="862" ht="15.75" customHeight="1">
      <c r="A862" s="20" t="s">
        <v>844</v>
      </c>
      <c r="B862" s="25"/>
      <c r="C862" s="14" t="s">
        <v>18</v>
      </c>
      <c r="D862" s="21" t="s">
        <v>19</v>
      </c>
      <c r="E862" s="21" t="s">
        <v>20</v>
      </c>
      <c r="F862" s="30" t="s">
        <v>845</v>
      </c>
      <c r="G862" s="30" t="s">
        <v>266</v>
      </c>
      <c r="H862" s="30" t="s">
        <v>846</v>
      </c>
      <c r="I862" s="31"/>
      <c r="J862" s="28" t="str">
        <f>lifetime_note!$A$1 &amp; "[Personid: "&amp; VLOOKUP(A862,person_identifiers!A:B,2,FALSE) &amp; "]"</f>
        <v>Date range = lifetime of collector. [Personid: https://www.wikidata.org/wiki/Q11852244]</v>
      </c>
      <c r="K862" s="19"/>
    </row>
    <row r="863" ht="15.75" customHeight="1">
      <c r="A863" s="24" t="s">
        <v>844</v>
      </c>
      <c r="B863" s="25" t="s">
        <v>23</v>
      </c>
      <c r="C863" s="25" t="s">
        <v>18</v>
      </c>
      <c r="D863" s="26" t="s">
        <v>19</v>
      </c>
      <c r="E863" s="26" t="s">
        <v>20</v>
      </c>
      <c r="F863" s="30" t="s">
        <v>845</v>
      </c>
      <c r="G863" s="30" t="s">
        <v>21</v>
      </c>
      <c r="H863" s="30" t="s">
        <v>21</v>
      </c>
      <c r="I863" s="31"/>
      <c r="J863" s="23" t="str">
        <f> "[Personid: "&amp; VLOOKUP(A863,person_identifiers!A:B,2,FALSE) &amp; "]"</f>
        <v>[Personid: https://www.wikidata.org/wiki/Q11852244]</v>
      </c>
      <c r="K863" s="26"/>
    </row>
    <row r="864" ht="15.75" customHeight="1">
      <c r="A864" s="20" t="s">
        <v>847</v>
      </c>
      <c r="B864" s="14" t="s">
        <v>18</v>
      </c>
      <c r="C864" s="14" t="s">
        <v>18</v>
      </c>
      <c r="D864" s="21" t="s">
        <v>19</v>
      </c>
      <c r="E864" s="21" t="s">
        <v>20</v>
      </c>
      <c r="F864" s="30" t="s">
        <v>847</v>
      </c>
      <c r="G864" s="30" t="s">
        <v>21</v>
      </c>
      <c r="H864" s="30" t="s">
        <v>21</v>
      </c>
      <c r="I864" s="31"/>
      <c r="J864" s="23" t="str">
        <f> "[Personid: "&amp; VLOOKUP(A864,person_identifiers!A:B,2,FALSE) &amp; "]"</f>
        <v>[Personid: ]</v>
      </c>
      <c r="K864" s="19"/>
    </row>
    <row r="865" ht="15.75" customHeight="1">
      <c r="A865" s="20" t="s">
        <v>848</v>
      </c>
      <c r="B865" s="25"/>
      <c r="C865" s="14" t="s">
        <v>18</v>
      </c>
      <c r="D865" s="21" t="s">
        <v>19</v>
      </c>
      <c r="E865" s="21" t="s">
        <v>20</v>
      </c>
      <c r="F865" s="30" t="s">
        <v>848</v>
      </c>
      <c r="G865" s="30" t="s">
        <v>266</v>
      </c>
      <c r="H865" s="30" t="s">
        <v>846</v>
      </c>
      <c r="I865" s="31" t="s">
        <v>849</v>
      </c>
      <c r="J865" s="28" t="str">
        <f>lifetime_note!$A$1 &amp; "[Personid: "&amp; VLOOKUP(A865,person_identifiers!A:B,2,FALSE) &amp; "]"</f>
        <v>Date range = lifetime of collector. [Personid: https://www.wikidata.org/wiki/Q11852244]</v>
      </c>
      <c r="K865" s="19"/>
    </row>
    <row r="866" ht="15.75" customHeight="1">
      <c r="A866" s="24" t="s">
        <v>848</v>
      </c>
      <c r="B866" s="25" t="s">
        <v>23</v>
      </c>
      <c r="C866" s="25" t="s">
        <v>18</v>
      </c>
      <c r="D866" s="26" t="s">
        <v>19</v>
      </c>
      <c r="E866" s="26" t="s">
        <v>20</v>
      </c>
      <c r="F866" s="29" t="s">
        <v>848</v>
      </c>
      <c r="G866" s="30" t="s">
        <v>21</v>
      </c>
      <c r="H866" s="30" t="s">
        <v>21</v>
      </c>
      <c r="I866" s="31" t="s">
        <v>850</v>
      </c>
      <c r="J866" s="23" t="str">
        <f> "[Personid: "&amp; VLOOKUP(A866,person_identifiers!A:B,2,FALSE) &amp; "]"</f>
        <v>[Personid: https://www.wikidata.org/wiki/Q11852244]</v>
      </c>
      <c r="K866" s="26"/>
    </row>
    <row r="867" ht="15.75" customHeight="1">
      <c r="A867" s="20" t="s">
        <v>851</v>
      </c>
      <c r="B867" s="25"/>
      <c r="C867" s="14" t="s">
        <v>18</v>
      </c>
      <c r="D867" s="21" t="s">
        <v>19</v>
      </c>
      <c r="E867" s="21" t="s">
        <v>20</v>
      </c>
      <c r="F867" s="30" t="s">
        <v>851</v>
      </c>
      <c r="G867" s="30" t="s">
        <v>793</v>
      </c>
      <c r="H867" s="30" t="s">
        <v>852</v>
      </c>
      <c r="I867" s="31"/>
      <c r="J867" s="28" t="str">
        <f>lifetime_note!$A$1 &amp; "[Personid: "&amp; VLOOKUP(A867,person_identifiers!A:B,2,FALSE) &amp; "]"</f>
        <v>Date range = lifetime of collector. [Personid: https://www.wikidata.org/wiki/Q115326443]</v>
      </c>
      <c r="K867" s="19"/>
    </row>
    <row r="868" ht="15.75" customHeight="1">
      <c r="A868" s="24" t="s">
        <v>851</v>
      </c>
      <c r="B868" s="25" t="s">
        <v>23</v>
      </c>
      <c r="C868" s="25" t="s">
        <v>18</v>
      </c>
      <c r="D868" s="26" t="s">
        <v>19</v>
      </c>
      <c r="E868" s="26" t="s">
        <v>20</v>
      </c>
      <c r="F868" s="29" t="s">
        <v>851</v>
      </c>
      <c r="G868" s="30" t="s">
        <v>21</v>
      </c>
      <c r="H868" s="30" t="s">
        <v>21</v>
      </c>
      <c r="I868" s="31"/>
      <c r="J868" s="23" t="str">
        <f> "[Personid: "&amp; VLOOKUP(A868,person_identifiers!A:B,2,FALSE) &amp; "]"</f>
        <v>[Personid: https://www.wikidata.org/wiki/Q115326443]</v>
      </c>
      <c r="K868" s="26"/>
    </row>
    <row r="869" ht="15.75" customHeight="1">
      <c r="A869" s="20" t="s">
        <v>853</v>
      </c>
      <c r="B869" s="14" t="s">
        <v>18</v>
      </c>
      <c r="C869" s="14" t="s">
        <v>18</v>
      </c>
      <c r="D869" s="21" t="s">
        <v>19</v>
      </c>
      <c r="E869" s="21" t="s">
        <v>20</v>
      </c>
      <c r="F869" s="30" t="s">
        <v>853</v>
      </c>
      <c r="G869" s="30" t="s">
        <v>21</v>
      </c>
      <c r="H869" s="30" t="s">
        <v>21</v>
      </c>
      <c r="I869" s="31"/>
      <c r="J869" s="23" t="str">
        <f> "[Personid: "&amp; VLOOKUP(A869,person_identifiers!A:B,2,FALSE) &amp; "]"</f>
        <v>[Personid: ]</v>
      </c>
      <c r="K869" s="19"/>
    </row>
    <row r="870" ht="15.75" customHeight="1">
      <c r="A870" s="20" t="s">
        <v>854</v>
      </c>
      <c r="B870" s="14" t="s">
        <v>18</v>
      </c>
      <c r="C870" s="14" t="s">
        <v>18</v>
      </c>
      <c r="D870" s="21" t="s">
        <v>19</v>
      </c>
      <c r="E870" s="21" t="s">
        <v>20</v>
      </c>
      <c r="F870" s="30" t="s">
        <v>854</v>
      </c>
      <c r="G870" s="30" t="s">
        <v>21</v>
      </c>
      <c r="H870" s="30" t="s">
        <v>21</v>
      </c>
      <c r="I870" s="31"/>
      <c r="J870" s="23" t="str">
        <f> "[Personid: "&amp; VLOOKUP(A870,person_identifiers!A:B,2,FALSE) &amp; "]"</f>
        <v>[Personid: ]</v>
      </c>
      <c r="K870" s="19"/>
    </row>
    <row r="871" ht="15.75" customHeight="1">
      <c r="A871" s="20" t="s">
        <v>855</v>
      </c>
      <c r="B871" s="14" t="s">
        <v>18</v>
      </c>
      <c r="C871" s="14" t="s">
        <v>18</v>
      </c>
      <c r="D871" s="21" t="s">
        <v>19</v>
      </c>
      <c r="E871" s="21" t="s">
        <v>20</v>
      </c>
      <c r="F871" s="30" t="s">
        <v>855</v>
      </c>
      <c r="G871" s="30" t="s">
        <v>21</v>
      </c>
      <c r="H871" s="30" t="s">
        <v>21</v>
      </c>
      <c r="I871" s="31"/>
      <c r="J871" s="23" t="str">
        <f> "[Personid: "&amp; VLOOKUP(A871,person_identifiers!A:B,2,FALSE) &amp; "]"</f>
        <v>[Personid: ]</v>
      </c>
      <c r="K871" s="19"/>
    </row>
    <row r="872" ht="15.75" customHeight="1">
      <c r="A872" s="20" t="s">
        <v>856</v>
      </c>
      <c r="B872" s="14" t="s">
        <v>18</v>
      </c>
      <c r="C872" s="14" t="s">
        <v>18</v>
      </c>
      <c r="D872" s="21" t="s">
        <v>19</v>
      </c>
      <c r="E872" s="21" t="s">
        <v>20</v>
      </c>
      <c r="F872" s="30" t="s">
        <v>856</v>
      </c>
      <c r="G872" s="30" t="s">
        <v>21</v>
      </c>
      <c r="H872" s="30" t="s">
        <v>21</v>
      </c>
      <c r="I872" s="31"/>
      <c r="J872" s="23" t="str">
        <f> "[Personid: "&amp; VLOOKUP(A872,person_identifiers!A:B,2,FALSE) &amp; "]"</f>
        <v>[Personid: ]</v>
      </c>
      <c r="K872" s="19"/>
    </row>
    <row r="873" ht="15.75" customHeight="1">
      <c r="A873" s="20" t="s">
        <v>857</v>
      </c>
      <c r="B873" s="25"/>
      <c r="C873" s="14" t="s">
        <v>18</v>
      </c>
      <c r="D873" s="21" t="s">
        <v>19</v>
      </c>
      <c r="E873" s="21" t="s">
        <v>20</v>
      </c>
      <c r="F873" s="30" t="s">
        <v>857</v>
      </c>
      <c r="G873" s="30" t="s">
        <v>598</v>
      </c>
      <c r="H873" s="30" t="s">
        <v>201</v>
      </c>
      <c r="I873" s="31"/>
      <c r="J873" s="28" t="str">
        <f>lifetime_note!$A$1 &amp; "[Personid: "&amp; VLOOKUP(A873,person_identifiers!A:B,2,FALSE) &amp; "]"</f>
        <v>Date range = lifetime of collector. [Personid: https://www.wikidata.org/wiki/Q11857804]</v>
      </c>
      <c r="K873" s="19"/>
    </row>
    <row r="874" ht="15.75" customHeight="1">
      <c r="A874" s="24" t="s">
        <v>857</v>
      </c>
      <c r="B874" s="25" t="s">
        <v>23</v>
      </c>
      <c r="C874" s="25" t="s">
        <v>18</v>
      </c>
      <c r="D874" s="26" t="s">
        <v>19</v>
      </c>
      <c r="E874" s="26" t="s">
        <v>20</v>
      </c>
      <c r="F874" s="29" t="s">
        <v>857</v>
      </c>
      <c r="G874" s="30" t="s">
        <v>21</v>
      </c>
      <c r="H874" s="30" t="s">
        <v>21</v>
      </c>
      <c r="I874" s="31"/>
      <c r="J874" s="23" t="str">
        <f> "[Personid: "&amp; VLOOKUP(A874,person_identifiers!A:B,2,FALSE) &amp; "]"</f>
        <v>[Personid: https://www.wikidata.org/wiki/Q11857804]</v>
      </c>
      <c r="K874" s="26"/>
    </row>
    <row r="875" ht="15.75" customHeight="1">
      <c r="A875" s="20" t="s">
        <v>858</v>
      </c>
      <c r="B875" s="25"/>
      <c r="C875" s="14" t="s">
        <v>18</v>
      </c>
      <c r="D875" s="21" t="s">
        <v>19</v>
      </c>
      <c r="E875" s="21" t="s">
        <v>20</v>
      </c>
      <c r="F875" s="30" t="s">
        <v>858</v>
      </c>
      <c r="G875" s="30" t="s">
        <v>816</v>
      </c>
      <c r="H875" s="30" t="s">
        <v>482</v>
      </c>
      <c r="I875" s="31"/>
      <c r="J875" s="28" t="str">
        <f>lifetime_note!$A$1 &amp; "[Personid: "&amp; VLOOKUP(A875,person_identifiers!A:B,2,FALSE) &amp; "]"</f>
        <v>Date range = lifetime of collector. [Personid: https://www.wikidata.org/wiki/Q770555]</v>
      </c>
      <c r="K875" s="19"/>
    </row>
    <row r="876" ht="15.75" customHeight="1">
      <c r="A876" s="20" t="s">
        <v>858</v>
      </c>
      <c r="B876" s="25" t="s">
        <v>23</v>
      </c>
      <c r="C876" s="14" t="s">
        <v>18</v>
      </c>
      <c r="D876" s="21" t="s">
        <v>19</v>
      </c>
      <c r="E876" s="21" t="s">
        <v>20</v>
      </c>
      <c r="F876" s="30" t="s">
        <v>858</v>
      </c>
      <c r="G876" s="30" t="s">
        <v>21</v>
      </c>
      <c r="H876" s="30" t="s">
        <v>21</v>
      </c>
      <c r="I876" s="31"/>
      <c r="J876" s="23" t="str">
        <f> "[Personid: "&amp; VLOOKUP(A876,person_identifiers!A:B,2,FALSE) &amp; "]"</f>
        <v>[Personid: https://www.wikidata.org/wiki/Q770555]</v>
      </c>
      <c r="K876" s="19"/>
    </row>
    <row r="877" ht="15.75" customHeight="1">
      <c r="A877" s="20" t="s">
        <v>859</v>
      </c>
      <c r="B877" s="25"/>
      <c r="C877" s="14" t="s">
        <v>18</v>
      </c>
      <c r="D877" s="21" t="s">
        <v>19</v>
      </c>
      <c r="E877" s="21" t="s">
        <v>20</v>
      </c>
      <c r="F877" s="30" t="s">
        <v>859</v>
      </c>
      <c r="G877" s="30" t="s">
        <v>77</v>
      </c>
      <c r="H877" s="30" t="s">
        <v>221</v>
      </c>
      <c r="I877" s="31"/>
      <c r="J877" s="28" t="str">
        <f>lifetime_note!$A$1 &amp; "[Personid: "&amp; VLOOKUP(A877,person_identifiers!A:B,2,FALSE) &amp; "]"</f>
        <v>Date range = lifetime of collector. [Personid: ]</v>
      </c>
      <c r="K877" s="19"/>
    </row>
    <row r="878" ht="15.75" customHeight="1">
      <c r="A878" s="24" t="s">
        <v>859</v>
      </c>
      <c r="B878" s="25" t="s">
        <v>23</v>
      </c>
      <c r="C878" s="25" t="s">
        <v>18</v>
      </c>
      <c r="D878" s="26" t="s">
        <v>19</v>
      </c>
      <c r="E878" s="26" t="s">
        <v>20</v>
      </c>
      <c r="F878" s="29" t="s">
        <v>859</v>
      </c>
      <c r="G878" s="30" t="s">
        <v>21</v>
      </c>
      <c r="H878" s="30" t="s">
        <v>21</v>
      </c>
      <c r="I878" s="31"/>
      <c r="J878" s="23" t="str">
        <f> "[Personid: "&amp; VLOOKUP(A878,person_identifiers!A:B,2,FALSE) &amp; "]"</f>
        <v>[Personid: ]</v>
      </c>
      <c r="K878" s="26"/>
    </row>
    <row r="879" ht="15.75" customHeight="1">
      <c r="A879" s="20" t="s">
        <v>860</v>
      </c>
      <c r="B879" s="25"/>
      <c r="C879" s="14" t="s">
        <v>18</v>
      </c>
      <c r="D879" s="21" t="s">
        <v>19</v>
      </c>
      <c r="E879" s="21" t="s">
        <v>20</v>
      </c>
      <c r="F879" s="30" t="s">
        <v>860</v>
      </c>
      <c r="G879" s="30" t="s">
        <v>466</v>
      </c>
      <c r="H879" s="30" t="s">
        <v>745</v>
      </c>
      <c r="I879" s="31"/>
      <c r="J879" s="28" t="str">
        <f>lifetime_note!$A$1 &amp; "[Personid: "&amp; VLOOKUP(A879,person_identifiers!A:B,2,FALSE) &amp; "]"</f>
        <v>Date range = lifetime of collector. [Personid: https://www.wikidata.org/wiki/Q11902414]</v>
      </c>
      <c r="K879" s="19"/>
    </row>
    <row r="880" ht="15.75" customHeight="1">
      <c r="A880" s="24" t="s">
        <v>860</v>
      </c>
      <c r="B880" s="25" t="s">
        <v>23</v>
      </c>
      <c r="C880" s="25" t="s">
        <v>18</v>
      </c>
      <c r="D880" s="26" t="s">
        <v>19</v>
      </c>
      <c r="E880" s="26" t="s">
        <v>20</v>
      </c>
      <c r="F880" s="29" t="s">
        <v>860</v>
      </c>
      <c r="G880" s="30" t="s">
        <v>21</v>
      </c>
      <c r="H880" s="30" t="s">
        <v>21</v>
      </c>
      <c r="I880" s="31"/>
      <c r="J880" s="23" t="str">
        <f> "[Personid: "&amp; VLOOKUP(A880,person_identifiers!A:B,2,FALSE) &amp; "]"</f>
        <v>[Personid: https://www.wikidata.org/wiki/Q11902414]</v>
      </c>
      <c r="K880" s="26"/>
    </row>
    <row r="881" ht="15.75" customHeight="1">
      <c r="A881" s="20" t="s">
        <v>861</v>
      </c>
      <c r="B881" s="14" t="s">
        <v>18</v>
      </c>
      <c r="C881" s="14" t="s">
        <v>18</v>
      </c>
      <c r="D881" s="21" t="s">
        <v>19</v>
      </c>
      <c r="E881" s="21" t="s">
        <v>20</v>
      </c>
      <c r="F881" s="30" t="s">
        <v>861</v>
      </c>
      <c r="G881" s="30" t="s">
        <v>21</v>
      </c>
      <c r="H881" s="30" t="s">
        <v>21</v>
      </c>
      <c r="I881" s="31"/>
      <c r="J881" s="23" t="str">
        <f> "[Personid: "&amp; VLOOKUP(A881,person_identifiers!A:B,2,FALSE) &amp; "]"</f>
        <v>[Personid: ]</v>
      </c>
      <c r="K881" s="19"/>
    </row>
    <row r="882" ht="15.75" customHeight="1">
      <c r="A882" s="20" t="s">
        <v>862</v>
      </c>
      <c r="B882" s="14" t="s">
        <v>18</v>
      </c>
      <c r="C882" s="14" t="s">
        <v>18</v>
      </c>
      <c r="D882" s="21" t="s">
        <v>19</v>
      </c>
      <c r="E882" s="21" t="s">
        <v>20</v>
      </c>
      <c r="F882" s="30" t="s">
        <v>862</v>
      </c>
      <c r="G882" s="30" t="s">
        <v>21</v>
      </c>
      <c r="H882" s="30" t="s">
        <v>21</v>
      </c>
      <c r="I882" s="31"/>
      <c r="J882" s="23" t="str">
        <f> "[Personid: "&amp; VLOOKUP(A882,person_identifiers!A:B,2,FALSE) &amp; "]"</f>
        <v>[Personid: ]</v>
      </c>
      <c r="K882" s="19"/>
    </row>
    <row r="883" ht="15.75" customHeight="1">
      <c r="A883" s="20" t="s">
        <v>863</v>
      </c>
      <c r="B883" s="14" t="s">
        <v>18</v>
      </c>
      <c r="C883" s="14" t="s">
        <v>18</v>
      </c>
      <c r="D883" s="21" t="s">
        <v>19</v>
      </c>
      <c r="E883" s="21" t="s">
        <v>20</v>
      </c>
      <c r="F883" s="30" t="s">
        <v>863</v>
      </c>
      <c r="G883" s="30" t="s">
        <v>21</v>
      </c>
      <c r="H883" s="30" t="s">
        <v>21</v>
      </c>
      <c r="I883" s="31"/>
      <c r="J883" s="23" t="str">
        <f> "[Personid: "&amp; VLOOKUP(A883,person_identifiers!A:B,2,FALSE) &amp; "]"</f>
        <v>[Personid: ]</v>
      </c>
      <c r="K883" s="19"/>
    </row>
    <row r="884" ht="15.75" customHeight="1">
      <c r="A884" s="20" t="s">
        <v>864</v>
      </c>
      <c r="B884" s="25"/>
      <c r="C884" s="14" t="s">
        <v>18</v>
      </c>
      <c r="D884" s="21" t="s">
        <v>19</v>
      </c>
      <c r="E884" s="21" t="s">
        <v>20</v>
      </c>
      <c r="F884" s="30" t="s">
        <v>864</v>
      </c>
      <c r="G884" s="30" t="s">
        <v>549</v>
      </c>
      <c r="H884" s="30" t="s">
        <v>433</v>
      </c>
      <c r="I884" s="31"/>
      <c r="J884" s="28" t="str">
        <f>lifetime_note!$A$1 &amp; "[Personid: "&amp; VLOOKUP(A884,person_identifiers!A:B,2,FALSE) &amp; "]"</f>
        <v>Date range = lifetime of collector. [Personid: https://www.wikidata.org/wiki/Q115326565]</v>
      </c>
      <c r="K884" s="19"/>
    </row>
    <row r="885" ht="15.75" customHeight="1">
      <c r="A885" s="24" t="s">
        <v>864</v>
      </c>
      <c r="B885" s="25" t="s">
        <v>23</v>
      </c>
      <c r="C885" s="25" t="s">
        <v>18</v>
      </c>
      <c r="D885" s="26" t="s">
        <v>19</v>
      </c>
      <c r="E885" s="26" t="s">
        <v>20</v>
      </c>
      <c r="F885" s="29" t="s">
        <v>864</v>
      </c>
      <c r="G885" s="30" t="s">
        <v>21</v>
      </c>
      <c r="H885" s="30" t="s">
        <v>21</v>
      </c>
      <c r="I885" s="31"/>
      <c r="J885" s="23" t="str">
        <f> "[Personid: "&amp; VLOOKUP(A885,person_identifiers!A:B,2,FALSE) &amp; "]"</f>
        <v>[Personid: https://www.wikidata.org/wiki/Q115326565]</v>
      </c>
      <c r="K885" s="26"/>
    </row>
    <row r="886" ht="15.75" customHeight="1">
      <c r="A886" s="20" t="s">
        <v>865</v>
      </c>
      <c r="B886" s="25"/>
      <c r="C886" s="14" t="s">
        <v>18</v>
      </c>
      <c r="D886" s="21" t="s">
        <v>19</v>
      </c>
      <c r="E886" s="21" t="s">
        <v>20</v>
      </c>
      <c r="F886" s="30" t="s">
        <v>865</v>
      </c>
      <c r="G886" s="30" t="s">
        <v>401</v>
      </c>
      <c r="H886" s="30" t="s">
        <v>198</v>
      </c>
      <c r="I886" s="31"/>
      <c r="J886" s="28" t="str">
        <f>lifetime_note!$A$1 &amp; "[Personid: "&amp; VLOOKUP(A886,person_identifiers!A:B,2,FALSE) &amp; "]"</f>
        <v>Date range = lifetime of collector. [Personid: https://www.wikidata.org/wiki/Q21338548]</v>
      </c>
      <c r="K886" s="19"/>
    </row>
    <row r="887" ht="15.75" customHeight="1">
      <c r="A887" s="24" t="s">
        <v>865</v>
      </c>
      <c r="B887" s="25" t="s">
        <v>23</v>
      </c>
      <c r="C887" s="25" t="s">
        <v>18</v>
      </c>
      <c r="D887" s="26" t="s">
        <v>19</v>
      </c>
      <c r="E887" s="26" t="s">
        <v>20</v>
      </c>
      <c r="F887" s="29" t="s">
        <v>865</v>
      </c>
      <c r="G887" s="30" t="s">
        <v>21</v>
      </c>
      <c r="H887" s="30" t="s">
        <v>21</v>
      </c>
      <c r="I887" s="31"/>
      <c r="J887" s="23" t="str">
        <f> "[Personid: "&amp; VLOOKUP(A887,person_identifiers!A:B,2,FALSE) &amp; "]"</f>
        <v>[Personid: https://www.wikidata.org/wiki/Q21338548]</v>
      </c>
      <c r="K887" s="26"/>
    </row>
    <row r="888" ht="15.75" customHeight="1">
      <c r="A888" s="20" t="s">
        <v>866</v>
      </c>
      <c r="B888" s="14" t="s">
        <v>18</v>
      </c>
      <c r="C888" s="14" t="s">
        <v>18</v>
      </c>
      <c r="D888" s="21" t="s">
        <v>19</v>
      </c>
      <c r="E888" s="21" t="s">
        <v>20</v>
      </c>
      <c r="F888" s="30" t="s">
        <v>866</v>
      </c>
      <c r="G888" s="30" t="s">
        <v>21</v>
      </c>
      <c r="H888" s="30" t="s">
        <v>21</v>
      </c>
      <c r="I888" s="31"/>
      <c r="J888" s="23" t="str">
        <f> "[Personid: "&amp; VLOOKUP(A888,person_identifiers!A:B,2,FALSE) &amp; "]"</f>
        <v>[Personid: ]</v>
      </c>
      <c r="K888" s="19"/>
    </row>
    <row r="889" ht="15.75" customHeight="1">
      <c r="A889" s="20" t="s">
        <v>867</v>
      </c>
      <c r="B889" s="14"/>
      <c r="C889" s="14" t="s">
        <v>18</v>
      </c>
      <c r="D889" s="21" t="s">
        <v>19</v>
      </c>
      <c r="E889" s="21" t="s">
        <v>20</v>
      </c>
      <c r="F889" s="30" t="s">
        <v>867</v>
      </c>
      <c r="G889" s="30" t="s">
        <v>407</v>
      </c>
      <c r="H889" s="30" t="s">
        <v>300</v>
      </c>
      <c r="I889" s="31"/>
      <c r="J889" s="28" t="str">
        <f>lifetime_note!$A$1 &amp; "[Personid: "&amp; VLOOKUP(A889,person_identifiers!A:B,2,FALSE) &amp; "]"</f>
        <v>Date range = lifetime of collector. [Personid: https://www.wikidata.org/wiki/Q115379930]</v>
      </c>
      <c r="K889" s="19"/>
    </row>
    <row r="890" ht="15.75" customHeight="1">
      <c r="A890" s="20" t="s">
        <v>867</v>
      </c>
      <c r="B890" s="25" t="s">
        <v>23</v>
      </c>
      <c r="C890" s="14" t="s">
        <v>18</v>
      </c>
      <c r="D890" s="21" t="s">
        <v>19</v>
      </c>
      <c r="E890" s="21" t="s">
        <v>20</v>
      </c>
      <c r="F890" s="30" t="s">
        <v>867</v>
      </c>
      <c r="G890" s="30" t="s">
        <v>21</v>
      </c>
      <c r="H890" s="30" t="s">
        <v>21</v>
      </c>
      <c r="I890" s="31"/>
      <c r="J890" s="23" t="str">
        <f> "[Personid: "&amp; VLOOKUP(A890,person_identifiers!A:B,2,FALSE) &amp; "]"</f>
        <v>[Personid: https://www.wikidata.org/wiki/Q115379930]</v>
      </c>
      <c r="K890" s="19"/>
    </row>
    <row r="891" ht="15.75" customHeight="1">
      <c r="A891" s="20" t="s">
        <v>868</v>
      </c>
      <c r="B891" s="25"/>
      <c r="C891" s="14" t="s">
        <v>18</v>
      </c>
      <c r="D891" s="21" t="s">
        <v>19</v>
      </c>
      <c r="E891" s="21" t="s">
        <v>20</v>
      </c>
      <c r="F891" s="30" t="s">
        <v>868</v>
      </c>
      <c r="G891" s="30" t="s">
        <v>665</v>
      </c>
      <c r="H891" s="30" t="s">
        <v>138</v>
      </c>
      <c r="I891" s="31"/>
      <c r="J891" s="28" t="str">
        <f>lifetime_note!$A$1 &amp; "[Personid: "&amp; VLOOKUP(A891,person_identifiers!A:B,2,FALSE) &amp; "]"</f>
        <v>Date range = lifetime of collector. [Personid: https://www.wikidata.org/wiki/Q115326646]</v>
      </c>
      <c r="K891" s="19"/>
    </row>
    <row r="892" ht="15.75" customHeight="1">
      <c r="A892" s="24" t="s">
        <v>868</v>
      </c>
      <c r="B892" s="25" t="s">
        <v>23</v>
      </c>
      <c r="C892" s="25" t="s">
        <v>18</v>
      </c>
      <c r="D892" s="26" t="s">
        <v>19</v>
      </c>
      <c r="E892" s="26" t="s">
        <v>20</v>
      </c>
      <c r="F892" s="29" t="s">
        <v>868</v>
      </c>
      <c r="G892" s="30" t="s">
        <v>21</v>
      </c>
      <c r="H892" s="30" t="s">
        <v>21</v>
      </c>
      <c r="I892" s="31"/>
      <c r="J892" s="23" t="str">
        <f> "[Personid: "&amp; VLOOKUP(A892,person_identifiers!A:B,2,FALSE) &amp; "]"</f>
        <v>[Personid: https://www.wikidata.org/wiki/Q115326646]</v>
      </c>
      <c r="K892" s="26"/>
    </row>
    <row r="893" ht="15.75" customHeight="1">
      <c r="A893" s="20" t="s">
        <v>869</v>
      </c>
      <c r="B893" s="25"/>
      <c r="C893" s="14" t="s">
        <v>18</v>
      </c>
      <c r="D893" s="21" t="s">
        <v>19</v>
      </c>
      <c r="E893" s="21" t="s">
        <v>20</v>
      </c>
      <c r="F893" s="30" t="s">
        <v>869</v>
      </c>
      <c r="G893" s="30" t="s">
        <v>471</v>
      </c>
      <c r="H893" s="30" t="s">
        <v>332</v>
      </c>
      <c r="I893" s="31"/>
      <c r="J893" s="28" t="str">
        <f>lifetime_note!$A$1 &amp; "[Personid: "&amp; VLOOKUP(A893,person_identifiers!A:B,2,FALSE) &amp; "]"</f>
        <v>Date range = lifetime of collector. [Personid: https://www.wikidata.org/wiki/Q115326680]</v>
      </c>
      <c r="K893" s="19"/>
    </row>
    <row r="894" ht="15.75" customHeight="1">
      <c r="A894" s="24" t="s">
        <v>869</v>
      </c>
      <c r="B894" s="25" t="s">
        <v>23</v>
      </c>
      <c r="C894" s="25" t="s">
        <v>18</v>
      </c>
      <c r="D894" s="26" t="s">
        <v>19</v>
      </c>
      <c r="E894" s="26" t="s">
        <v>20</v>
      </c>
      <c r="F894" s="29" t="s">
        <v>869</v>
      </c>
      <c r="G894" s="30" t="s">
        <v>21</v>
      </c>
      <c r="H894" s="30" t="s">
        <v>21</v>
      </c>
      <c r="I894" s="31"/>
      <c r="J894" s="23" t="str">
        <f> "[Personid: "&amp; VLOOKUP(A894,person_identifiers!A:B,2,FALSE) &amp; "]"</f>
        <v>[Personid: https://www.wikidata.org/wiki/Q115326680]</v>
      </c>
      <c r="K894" s="26"/>
    </row>
    <row r="895" ht="15.75" customHeight="1">
      <c r="A895" s="20" t="s">
        <v>870</v>
      </c>
      <c r="B895" s="25"/>
      <c r="C895" s="14" t="s">
        <v>18</v>
      </c>
      <c r="D895" s="21" t="s">
        <v>19</v>
      </c>
      <c r="E895" s="21" t="s">
        <v>20</v>
      </c>
      <c r="F895" s="30" t="s">
        <v>870</v>
      </c>
      <c r="G895" s="30" t="s">
        <v>240</v>
      </c>
      <c r="H895" s="30" t="s">
        <v>262</v>
      </c>
      <c r="I895" s="23"/>
      <c r="J895" s="28" t="str">
        <f>lifetime_note!$A$1 &amp; "[Personid: "&amp; VLOOKUP(A895,person_identifiers!A:B,2,FALSE) &amp; "]"</f>
        <v>Date range = lifetime of collector. [Personid: https://www.wikidata.org/wiki/Q28840212]</v>
      </c>
      <c r="K895" s="19"/>
    </row>
    <row r="896" ht="15.75" customHeight="1">
      <c r="A896" s="24" t="s">
        <v>870</v>
      </c>
      <c r="B896" s="25" t="s">
        <v>23</v>
      </c>
      <c r="C896" s="25" t="s">
        <v>18</v>
      </c>
      <c r="D896" s="26" t="s">
        <v>19</v>
      </c>
      <c r="E896" s="26" t="s">
        <v>20</v>
      </c>
      <c r="F896" s="29" t="s">
        <v>870</v>
      </c>
      <c r="G896" s="30" t="s">
        <v>21</v>
      </c>
      <c r="H896" s="30" t="s">
        <v>21</v>
      </c>
      <c r="I896" s="23"/>
      <c r="J896" s="23" t="str">
        <f> "[Personid: "&amp; VLOOKUP(A896,person_identifiers!A:B,2,FALSE) &amp; "]"</f>
        <v>[Personid: https://www.wikidata.org/wiki/Q28840212]</v>
      </c>
      <c r="K896" s="26"/>
    </row>
    <row r="897" ht="15.75" customHeight="1">
      <c r="A897" s="20" t="s">
        <v>871</v>
      </c>
      <c r="B897" s="25"/>
      <c r="C897" s="14" t="s">
        <v>18</v>
      </c>
      <c r="D897" s="21" t="s">
        <v>19</v>
      </c>
      <c r="E897" s="21" t="s">
        <v>20</v>
      </c>
      <c r="F897" s="30" t="s">
        <v>871</v>
      </c>
      <c r="G897" s="30" t="s">
        <v>471</v>
      </c>
      <c r="H897" s="30" t="s">
        <v>267</v>
      </c>
      <c r="I897" s="31"/>
      <c r="J897" s="28" t="str">
        <f>lifetime_note!$A$1 &amp; "[Personid: "&amp; VLOOKUP(A897,person_identifiers!A:B,2,FALSE) &amp; "]"</f>
        <v>Date range = lifetime of collector. [Personid: https://www.wikidata.org/wiki/Q17381689]</v>
      </c>
      <c r="K897" s="19"/>
    </row>
    <row r="898" ht="15.75" customHeight="1">
      <c r="A898" s="20" t="s">
        <v>871</v>
      </c>
      <c r="B898" s="25" t="s">
        <v>23</v>
      </c>
      <c r="C898" s="14" t="s">
        <v>18</v>
      </c>
      <c r="D898" s="21" t="s">
        <v>19</v>
      </c>
      <c r="E898" s="21" t="s">
        <v>20</v>
      </c>
      <c r="F898" s="30" t="s">
        <v>871</v>
      </c>
      <c r="G898" s="30" t="s">
        <v>21</v>
      </c>
      <c r="H898" s="30" t="s">
        <v>21</v>
      </c>
      <c r="I898" s="31"/>
      <c r="J898" s="23" t="str">
        <f> "[Personid: "&amp; VLOOKUP(A898,person_identifiers!A:B,2,FALSE) &amp; "]"</f>
        <v>[Personid: https://www.wikidata.org/wiki/Q17381689]</v>
      </c>
      <c r="K898" s="19"/>
    </row>
    <row r="899" ht="15.75" customHeight="1">
      <c r="A899" s="20" t="s">
        <v>872</v>
      </c>
      <c r="B899" s="25"/>
      <c r="C899" s="14" t="s">
        <v>18</v>
      </c>
      <c r="D899" s="21" t="s">
        <v>19</v>
      </c>
      <c r="E899" s="21" t="s">
        <v>20</v>
      </c>
      <c r="F899" s="30" t="s">
        <v>872</v>
      </c>
      <c r="G899" s="30" t="s">
        <v>220</v>
      </c>
      <c r="H899" s="30" t="s">
        <v>496</v>
      </c>
      <c r="I899" s="31"/>
      <c r="J899" s="28" t="str">
        <f>lifetime_note!$A$1 &amp; "[Personid: "&amp; VLOOKUP(A899,person_identifiers!A:B,2,FALSE) &amp; "]"</f>
        <v>Date range = lifetime of collector. [Personid: https://www.wikidata.org/wiki/Q115379833]</v>
      </c>
      <c r="K899" s="19"/>
    </row>
    <row r="900" ht="15.75" customHeight="1">
      <c r="A900" s="24" t="s">
        <v>872</v>
      </c>
      <c r="B900" s="25" t="s">
        <v>23</v>
      </c>
      <c r="C900" s="25" t="s">
        <v>18</v>
      </c>
      <c r="D900" s="26" t="s">
        <v>19</v>
      </c>
      <c r="E900" s="26" t="s">
        <v>20</v>
      </c>
      <c r="F900" s="29" t="s">
        <v>872</v>
      </c>
      <c r="G900" s="30" t="s">
        <v>21</v>
      </c>
      <c r="H900" s="30" t="s">
        <v>21</v>
      </c>
      <c r="I900" s="31"/>
      <c r="J900" s="23" t="str">
        <f> "[Personid: "&amp; VLOOKUP(A900,person_identifiers!A:B,2,FALSE) &amp; "]"</f>
        <v>[Personid: https://www.wikidata.org/wiki/Q115379833]</v>
      </c>
      <c r="K900" s="26"/>
    </row>
    <row r="901" ht="15.75" customHeight="1">
      <c r="A901" s="20" t="s">
        <v>873</v>
      </c>
      <c r="B901" s="25"/>
      <c r="C901" s="14" t="s">
        <v>18</v>
      </c>
      <c r="D901" s="21" t="s">
        <v>19</v>
      </c>
      <c r="E901" s="21" t="s">
        <v>20</v>
      </c>
      <c r="F901" s="30" t="s">
        <v>873</v>
      </c>
      <c r="G901" s="30" t="s">
        <v>155</v>
      </c>
      <c r="H901" s="30" t="s">
        <v>165</v>
      </c>
      <c r="I901" s="31"/>
      <c r="J901" s="28" t="str">
        <f>lifetime_note!$A$1 &amp; "[Personid: "&amp; VLOOKUP(A901,person_identifiers!A:B,2,FALSE) &amp; "]"</f>
        <v>Date range = lifetime of collector. [Personid: https://www.wikidata.org/wiki/Q23040842]</v>
      </c>
      <c r="K901" s="19"/>
    </row>
    <row r="902" ht="15.75" customHeight="1">
      <c r="A902" s="24" t="s">
        <v>873</v>
      </c>
      <c r="B902" s="25" t="s">
        <v>23</v>
      </c>
      <c r="C902" s="25" t="s">
        <v>18</v>
      </c>
      <c r="D902" s="26" t="s">
        <v>19</v>
      </c>
      <c r="E902" s="26" t="s">
        <v>20</v>
      </c>
      <c r="F902" s="29" t="s">
        <v>873</v>
      </c>
      <c r="G902" s="30" t="s">
        <v>21</v>
      </c>
      <c r="H902" s="30" t="s">
        <v>21</v>
      </c>
      <c r="I902" s="31"/>
      <c r="J902" s="23" t="str">
        <f> "[Personid: "&amp; VLOOKUP(A902,person_identifiers!A:B,2,FALSE) &amp; "]"</f>
        <v>[Personid: https://www.wikidata.org/wiki/Q23040842]</v>
      </c>
      <c r="K902" s="26"/>
    </row>
    <row r="903" ht="15.75" customHeight="1">
      <c r="A903" s="20" t="s">
        <v>874</v>
      </c>
      <c r="B903" s="25"/>
      <c r="C903" s="14" t="s">
        <v>18</v>
      </c>
      <c r="D903" s="21" t="s">
        <v>19</v>
      </c>
      <c r="E903" s="21" t="s">
        <v>20</v>
      </c>
      <c r="F903" s="30" t="s">
        <v>874</v>
      </c>
      <c r="G903" s="30" t="s">
        <v>264</v>
      </c>
      <c r="H903" s="30" t="s">
        <v>502</v>
      </c>
      <c r="I903" s="31"/>
      <c r="J903" s="28" t="str">
        <f>lifetime_note!$A$1 &amp; "[Personid: "&amp; VLOOKUP(A903,person_identifiers!A:B,2,FALSE) &amp; "]"</f>
        <v>Date range = lifetime of collector. [Personid: https://www.wikidata.org/wiki/Q115326757]</v>
      </c>
      <c r="K903" s="19"/>
    </row>
    <row r="904" ht="15.75" customHeight="1">
      <c r="A904" s="24" t="s">
        <v>874</v>
      </c>
      <c r="B904" s="25" t="s">
        <v>23</v>
      </c>
      <c r="C904" s="25" t="s">
        <v>18</v>
      </c>
      <c r="D904" s="26" t="s">
        <v>19</v>
      </c>
      <c r="E904" s="26" t="s">
        <v>20</v>
      </c>
      <c r="F904" s="29" t="s">
        <v>874</v>
      </c>
      <c r="G904" s="30" t="s">
        <v>21</v>
      </c>
      <c r="H904" s="30" t="s">
        <v>21</v>
      </c>
      <c r="I904" s="31"/>
      <c r="J904" s="23" t="str">
        <f> "[Personid: "&amp; VLOOKUP(A904,person_identifiers!A:B,2,FALSE) &amp; "]"</f>
        <v>[Personid: https://www.wikidata.org/wiki/Q115326757]</v>
      </c>
      <c r="K904" s="26"/>
    </row>
    <row r="905" ht="15.75" customHeight="1">
      <c r="A905" s="20" t="s">
        <v>875</v>
      </c>
      <c r="B905" s="25"/>
      <c r="C905" s="14" t="s">
        <v>18</v>
      </c>
      <c r="D905" s="21" t="s">
        <v>19</v>
      </c>
      <c r="E905" s="21" t="s">
        <v>20</v>
      </c>
      <c r="F905" s="30" t="s">
        <v>875</v>
      </c>
      <c r="G905" s="30" t="s">
        <v>582</v>
      </c>
      <c r="H905" s="30" t="s">
        <v>447</v>
      </c>
      <c r="I905" s="31"/>
      <c r="J905" s="28" t="str">
        <f>lifetime_note!$A$1 &amp; "[Personid: "&amp; VLOOKUP(A905,person_identifiers!A:B,2,FALSE) &amp; "]"</f>
        <v>Date range = lifetime of collector. [Personid: https://www.wikidata.org/wiki/Q115326839]</v>
      </c>
      <c r="K905" s="19"/>
    </row>
    <row r="906" ht="15.75" customHeight="1">
      <c r="A906" s="24" t="s">
        <v>875</v>
      </c>
      <c r="B906" s="25" t="s">
        <v>23</v>
      </c>
      <c r="C906" s="25" t="s">
        <v>18</v>
      </c>
      <c r="D906" s="26" t="s">
        <v>19</v>
      </c>
      <c r="E906" s="26" t="s">
        <v>20</v>
      </c>
      <c r="F906" s="29" t="s">
        <v>875</v>
      </c>
      <c r="G906" s="30" t="s">
        <v>21</v>
      </c>
      <c r="H906" s="30" t="s">
        <v>21</v>
      </c>
      <c r="I906" s="31"/>
      <c r="J906" s="23" t="str">
        <f> "[Personid: "&amp; VLOOKUP(A906,person_identifiers!A:B,2,FALSE) &amp; "]"</f>
        <v>[Personid: https://www.wikidata.org/wiki/Q115326839]</v>
      </c>
      <c r="K906" s="26"/>
    </row>
    <row r="907" ht="15.75" customHeight="1">
      <c r="A907" s="20" t="s">
        <v>876</v>
      </c>
      <c r="B907" s="25"/>
      <c r="C907" s="14" t="s">
        <v>18</v>
      </c>
      <c r="D907" s="21" t="s">
        <v>19</v>
      </c>
      <c r="E907" s="21" t="s">
        <v>20</v>
      </c>
      <c r="F907" s="30" t="s">
        <v>876</v>
      </c>
      <c r="G907" s="30" t="s">
        <v>68</v>
      </c>
      <c r="H907" s="30" t="s">
        <v>241</v>
      </c>
      <c r="I907" s="31"/>
      <c r="J907" s="28" t="str">
        <f>lifetime_note!$A$1 &amp; "[Personid: "&amp; VLOOKUP(A907,person_identifiers!A:B,2,FALSE) &amp; "]"</f>
        <v>Date range = lifetime of collector. [Personid: https://www.wikidata.org/wiki/Q20914835]</v>
      </c>
      <c r="K907" s="19"/>
    </row>
    <row r="908" ht="15.75" customHeight="1">
      <c r="A908" s="24" t="s">
        <v>876</v>
      </c>
      <c r="B908" s="25" t="s">
        <v>23</v>
      </c>
      <c r="C908" s="25" t="s">
        <v>18</v>
      </c>
      <c r="D908" s="26" t="s">
        <v>19</v>
      </c>
      <c r="E908" s="26" t="s">
        <v>20</v>
      </c>
      <c r="F908" s="29" t="s">
        <v>876</v>
      </c>
      <c r="G908" s="30" t="s">
        <v>21</v>
      </c>
      <c r="H908" s="30" t="s">
        <v>21</v>
      </c>
      <c r="I908" s="31"/>
      <c r="J908" s="23" t="str">
        <f> "[Personid: "&amp; VLOOKUP(A908,person_identifiers!A:B,2,FALSE) &amp; "]"</f>
        <v>[Personid: https://www.wikidata.org/wiki/Q20914835]</v>
      </c>
      <c r="K908" s="26"/>
    </row>
    <row r="909" ht="15.75" customHeight="1">
      <c r="A909" s="20" t="s">
        <v>877</v>
      </c>
      <c r="B909" s="25"/>
      <c r="C909" s="14" t="s">
        <v>18</v>
      </c>
      <c r="D909" s="21" t="s">
        <v>19</v>
      </c>
      <c r="E909" s="21" t="s">
        <v>20</v>
      </c>
      <c r="F909" s="30" t="s">
        <v>877</v>
      </c>
      <c r="G909" s="30" t="s">
        <v>878</v>
      </c>
      <c r="H909" s="30" t="s">
        <v>879</v>
      </c>
      <c r="I909" s="31"/>
      <c r="J909" s="28" t="str">
        <f>lifetime_note!$A$1 &amp; "[Personid: "&amp; VLOOKUP(A909,person_identifiers!A:B,2,FALSE) &amp; "]"</f>
        <v>Date range = lifetime of collector. [Personid: https://www.wikidata.org/wiki/Q6193465]</v>
      </c>
      <c r="K909" s="19"/>
    </row>
    <row r="910" ht="15.75" customHeight="1">
      <c r="A910" s="24" t="s">
        <v>877</v>
      </c>
      <c r="B910" s="25" t="s">
        <v>23</v>
      </c>
      <c r="C910" s="25" t="s">
        <v>18</v>
      </c>
      <c r="D910" s="26" t="s">
        <v>19</v>
      </c>
      <c r="E910" s="26" t="s">
        <v>20</v>
      </c>
      <c r="F910" s="29" t="s">
        <v>877</v>
      </c>
      <c r="G910" s="30" t="s">
        <v>21</v>
      </c>
      <c r="H910" s="30" t="s">
        <v>21</v>
      </c>
      <c r="I910" s="31"/>
      <c r="J910" s="23" t="str">
        <f> "[Personid: "&amp; VLOOKUP(A910,person_identifiers!A:B,2,FALSE) &amp; "]"</f>
        <v>[Personid: https://www.wikidata.org/wiki/Q6193465]</v>
      </c>
      <c r="K910" s="26"/>
    </row>
    <row r="911" ht="15.75" customHeight="1">
      <c r="A911" s="20" t="s">
        <v>880</v>
      </c>
      <c r="B911" s="14" t="s">
        <v>18</v>
      </c>
      <c r="C911" s="14" t="s">
        <v>18</v>
      </c>
      <c r="D911" s="21" t="s">
        <v>19</v>
      </c>
      <c r="E911" s="21" t="s">
        <v>20</v>
      </c>
      <c r="F911" s="30" t="s">
        <v>880</v>
      </c>
      <c r="G911" s="30" t="s">
        <v>21</v>
      </c>
      <c r="H911" s="30" t="s">
        <v>21</v>
      </c>
      <c r="I911" s="31"/>
      <c r="J911" s="23" t="str">
        <f> "[Personid: "&amp; VLOOKUP(A911,person_identifiers!A:B,2,FALSE) &amp; "]"</f>
        <v>[Personid: ]</v>
      </c>
      <c r="K911" s="19"/>
    </row>
    <row r="912" ht="15.75" customHeight="1">
      <c r="A912" s="20" t="s">
        <v>881</v>
      </c>
      <c r="B912" s="14" t="s">
        <v>18</v>
      </c>
      <c r="C912" s="14" t="s">
        <v>18</v>
      </c>
      <c r="D912" s="21" t="s">
        <v>19</v>
      </c>
      <c r="E912" s="21" t="s">
        <v>20</v>
      </c>
      <c r="F912" s="30" t="s">
        <v>881</v>
      </c>
      <c r="G912" s="30" t="s">
        <v>21</v>
      </c>
      <c r="H912" s="30" t="s">
        <v>21</v>
      </c>
      <c r="I912" s="31"/>
      <c r="J912" s="23" t="str">
        <f> "[Personid: "&amp; VLOOKUP(A912,person_identifiers!A:B,2,FALSE) &amp; "]"</f>
        <v>[Personid: ]</v>
      </c>
      <c r="K912" s="19"/>
    </row>
    <row r="913" ht="15.75" customHeight="1">
      <c r="A913" s="20" t="s">
        <v>882</v>
      </c>
      <c r="B913" s="25"/>
      <c r="C913" s="14" t="s">
        <v>18</v>
      </c>
      <c r="D913" s="21" t="s">
        <v>19</v>
      </c>
      <c r="E913" s="21" t="s">
        <v>20</v>
      </c>
      <c r="F913" s="30" t="s">
        <v>882</v>
      </c>
      <c r="G913" s="30" t="s">
        <v>816</v>
      </c>
      <c r="H913" s="30" t="s">
        <v>883</v>
      </c>
      <c r="I913" s="31"/>
      <c r="J913" s="28" t="str">
        <f>lifetime_note!$A$1 &amp; "[Personid: "&amp; VLOOKUP(A913,person_identifiers!A:B,2,FALSE) &amp; "]"</f>
        <v>Date range = lifetime of collector. [Personid: https://www.wikidata.org/wiki/Q115326988]</v>
      </c>
      <c r="K913" s="19"/>
    </row>
    <row r="914" ht="15.75" customHeight="1">
      <c r="A914" s="24" t="s">
        <v>882</v>
      </c>
      <c r="B914" s="25" t="s">
        <v>23</v>
      </c>
      <c r="C914" s="25" t="s">
        <v>18</v>
      </c>
      <c r="D914" s="26" t="s">
        <v>19</v>
      </c>
      <c r="E914" s="26" t="s">
        <v>20</v>
      </c>
      <c r="F914" s="29" t="s">
        <v>882</v>
      </c>
      <c r="G914" s="30" t="s">
        <v>21</v>
      </c>
      <c r="H914" s="30" t="s">
        <v>21</v>
      </c>
      <c r="I914" s="31"/>
      <c r="J914" s="23" t="str">
        <f> "[Personid: "&amp; VLOOKUP(A914,person_identifiers!A:B,2,FALSE) &amp; "]"</f>
        <v>[Personid: https://www.wikidata.org/wiki/Q115326988]</v>
      </c>
      <c r="K914" s="26"/>
    </row>
    <row r="915" ht="15.75" customHeight="1">
      <c r="A915" s="20" t="s">
        <v>884</v>
      </c>
      <c r="B915" s="25"/>
      <c r="C915" s="14" t="s">
        <v>18</v>
      </c>
      <c r="D915" s="21" t="s">
        <v>19</v>
      </c>
      <c r="E915" s="21" t="s">
        <v>20</v>
      </c>
      <c r="F915" s="30" t="s">
        <v>884</v>
      </c>
      <c r="G915" s="30" t="s">
        <v>225</v>
      </c>
      <c r="H915" s="30" t="s">
        <v>192</v>
      </c>
      <c r="I915" s="31"/>
      <c r="J915" s="28" t="str">
        <f>lifetime_note!$A$1 &amp; "[Personid: "&amp; VLOOKUP(A915,person_identifiers!A:B,2,FALSE) &amp; "]"</f>
        <v>Date range = lifetime of collector. [Personid: https://www.wikidata.org/wiki/Q115327033]</v>
      </c>
      <c r="K915" s="19"/>
    </row>
    <row r="916" ht="15.75" customHeight="1">
      <c r="A916" s="24" t="s">
        <v>884</v>
      </c>
      <c r="B916" s="25" t="s">
        <v>23</v>
      </c>
      <c r="C916" s="25" t="s">
        <v>18</v>
      </c>
      <c r="D916" s="26" t="s">
        <v>19</v>
      </c>
      <c r="E916" s="26" t="s">
        <v>20</v>
      </c>
      <c r="F916" s="29" t="s">
        <v>884</v>
      </c>
      <c r="G916" s="30" t="s">
        <v>21</v>
      </c>
      <c r="H916" s="30" t="s">
        <v>21</v>
      </c>
      <c r="I916" s="31"/>
      <c r="J916" s="23" t="str">
        <f> "[Personid: "&amp; VLOOKUP(A916,person_identifiers!A:B,2,FALSE) &amp; "]"</f>
        <v>[Personid: https://www.wikidata.org/wiki/Q115327033]</v>
      </c>
      <c r="K916" s="26"/>
    </row>
    <row r="917" ht="15.75" customHeight="1">
      <c r="A917" s="20" t="s">
        <v>885</v>
      </c>
      <c r="B917" s="14" t="s">
        <v>18</v>
      </c>
      <c r="C917" s="14" t="s">
        <v>18</v>
      </c>
      <c r="D917" s="21" t="s">
        <v>19</v>
      </c>
      <c r="E917" s="21" t="s">
        <v>20</v>
      </c>
      <c r="F917" s="30" t="s">
        <v>885</v>
      </c>
      <c r="G917" s="30" t="s">
        <v>21</v>
      </c>
      <c r="H917" s="30" t="s">
        <v>21</v>
      </c>
      <c r="I917" s="31"/>
      <c r="J917" s="23" t="str">
        <f> "[Personid: "&amp; VLOOKUP(A917,person_identifiers!A:B,2,FALSE) &amp; "]"</f>
        <v>[Personid: ]</v>
      </c>
      <c r="K917" s="19"/>
    </row>
    <row r="918" ht="15.75" customHeight="1">
      <c r="A918" s="20" t="s">
        <v>886</v>
      </c>
      <c r="B918" s="25"/>
      <c r="C918" s="14" t="s">
        <v>18</v>
      </c>
      <c r="D918" s="21" t="s">
        <v>19</v>
      </c>
      <c r="E918" s="21" t="s">
        <v>20</v>
      </c>
      <c r="F918" s="30" t="s">
        <v>886</v>
      </c>
      <c r="G918" s="30" t="s">
        <v>331</v>
      </c>
      <c r="H918" s="30" t="s">
        <v>92</v>
      </c>
      <c r="I918" s="31"/>
      <c r="J918" s="28" t="str">
        <f>lifetime_note!$A$1 &amp; "[Personid: "&amp; VLOOKUP(A918,person_identifiers!A:B,2,FALSE) &amp; "]"</f>
        <v>Date range = lifetime of collector. [Personid: https://www.wikidata.org/wiki/Q115327067]</v>
      </c>
      <c r="K918" s="19"/>
    </row>
    <row r="919" ht="15.75" customHeight="1">
      <c r="A919" s="24" t="s">
        <v>886</v>
      </c>
      <c r="B919" s="25" t="s">
        <v>23</v>
      </c>
      <c r="C919" s="25" t="s">
        <v>18</v>
      </c>
      <c r="D919" s="26" t="s">
        <v>19</v>
      </c>
      <c r="E919" s="26" t="s">
        <v>20</v>
      </c>
      <c r="F919" s="29" t="s">
        <v>886</v>
      </c>
      <c r="G919" s="30" t="s">
        <v>21</v>
      </c>
      <c r="H919" s="30" t="s">
        <v>21</v>
      </c>
      <c r="I919" s="31"/>
      <c r="J919" s="23" t="str">
        <f> "[Personid: "&amp; VLOOKUP(A919,person_identifiers!A:B,2,FALSE) &amp; "]"</f>
        <v>[Personid: https://www.wikidata.org/wiki/Q115327067]</v>
      </c>
      <c r="K919" s="26"/>
    </row>
    <row r="920" ht="15.75" customHeight="1">
      <c r="A920" s="20" t="s">
        <v>887</v>
      </c>
      <c r="B920" s="25"/>
      <c r="C920" s="14" t="s">
        <v>18</v>
      </c>
      <c r="D920" s="21" t="s">
        <v>19</v>
      </c>
      <c r="E920" s="21" t="s">
        <v>20</v>
      </c>
      <c r="F920" s="30" t="s">
        <v>887</v>
      </c>
      <c r="G920" s="30" t="s">
        <v>212</v>
      </c>
      <c r="H920" s="30" t="s">
        <v>92</v>
      </c>
      <c r="I920" s="31"/>
      <c r="J920" s="28" t="str">
        <f>lifetime_note!$A$1 &amp; "[Personid: "&amp; VLOOKUP(A920,person_identifiers!A:B,2,FALSE) &amp; "]"</f>
        <v>Date range = lifetime of collector. [Personid: https://www.wikidata.org/wiki/Q55626852]</v>
      </c>
      <c r="K920" s="19"/>
    </row>
    <row r="921" ht="15.75" customHeight="1">
      <c r="A921" s="24" t="s">
        <v>887</v>
      </c>
      <c r="B921" s="25" t="s">
        <v>23</v>
      </c>
      <c r="C921" s="25" t="s">
        <v>18</v>
      </c>
      <c r="D921" s="26" t="s">
        <v>19</v>
      </c>
      <c r="E921" s="26" t="s">
        <v>20</v>
      </c>
      <c r="F921" s="29" t="s">
        <v>887</v>
      </c>
      <c r="G921" s="30" t="s">
        <v>21</v>
      </c>
      <c r="H921" s="30" t="s">
        <v>21</v>
      </c>
      <c r="I921" s="31"/>
      <c r="J921" s="23" t="str">
        <f> "[Personid: "&amp; VLOOKUP(A921,person_identifiers!A:B,2,FALSE) &amp; "]"</f>
        <v>[Personid: https://www.wikidata.org/wiki/Q55626852]</v>
      </c>
      <c r="K921" s="26"/>
    </row>
    <row r="922" ht="15.75" customHeight="1">
      <c r="A922" s="20" t="s">
        <v>888</v>
      </c>
      <c r="B922" s="25"/>
      <c r="C922" s="14" t="s">
        <v>18</v>
      </c>
      <c r="D922" s="21" t="s">
        <v>19</v>
      </c>
      <c r="E922" s="21" t="s">
        <v>20</v>
      </c>
      <c r="F922" s="30" t="s">
        <v>888</v>
      </c>
      <c r="G922" s="30" t="s">
        <v>889</v>
      </c>
      <c r="H922" s="30" t="s">
        <v>192</v>
      </c>
      <c r="I922" s="31"/>
      <c r="J922" s="28" t="str">
        <f>lifetime_note!$A$1 &amp; "[Personid: "&amp; VLOOKUP(A922,person_identifiers!A:B,2,FALSE) &amp; "]"</f>
        <v>Date range = lifetime of collector. [Personid: https://www.wikidata.org/wiki/Q11858516]</v>
      </c>
      <c r="K922" s="19"/>
    </row>
    <row r="923" ht="15.75" customHeight="1">
      <c r="A923" s="24" t="s">
        <v>888</v>
      </c>
      <c r="B923" s="25" t="s">
        <v>23</v>
      </c>
      <c r="C923" s="25" t="s">
        <v>18</v>
      </c>
      <c r="D923" s="26" t="s">
        <v>19</v>
      </c>
      <c r="E923" s="26" t="s">
        <v>20</v>
      </c>
      <c r="F923" s="29" t="s">
        <v>888</v>
      </c>
      <c r="G923" s="30" t="s">
        <v>21</v>
      </c>
      <c r="H923" s="30" t="s">
        <v>21</v>
      </c>
      <c r="I923" s="31"/>
      <c r="J923" s="23" t="str">
        <f> "[Personid: "&amp; VLOOKUP(A923,person_identifiers!A:B,2,FALSE) &amp; "]"</f>
        <v>[Personid: https://www.wikidata.org/wiki/Q11858516]</v>
      </c>
      <c r="K923" s="26"/>
    </row>
    <row r="924" ht="15.75" customHeight="1">
      <c r="A924" s="20" t="s">
        <v>890</v>
      </c>
      <c r="B924" s="25"/>
      <c r="C924" s="14" t="s">
        <v>18</v>
      </c>
      <c r="D924" s="21" t="s">
        <v>19</v>
      </c>
      <c r="E924" s="21" t="s">
        <v>20</v>
      </c>
      <c r="F924" s="30" t="s">
        <v>890</v>
      </c>
      <c r="G924" s="30" t="s">
        <v>135</v>
      </c>
      <c r="H924" s="30" t="s">
        <v>836</v>
      </c>
      <c r="I924" s="31"/>
      <c r="J924" s="28" t="str">
        <f>lifetime_note!$A$1 &amp; "[Personid: "&amp; VLOOKUP(A924,person_identifiers!A:B,2,FALSE) &amp; "]"</f>
        <v>Date range = lifetime of collector. [Personid: https://www.wikidata.org/wiki/Q11856446]</v>
      </c>
      <c r="K924" s="19"/>
    </row>
    <row r="925" ht="15.75" customHeight="1">
      <c r="A925" s="24" t="s">
        <v>890</v>
      </c>
      <c r="B925" s="25" t="s">
        <v>23</v>
      </c>
      <c r="C925" s="25" t="s">
        <v>18</v>
      </c>
      <c r="D925" s="26" t="s">
        <v>19</v>
      </c>
      <c r="E925" s="26" t="s">
        <v>20</v>
      </c>
      <c r="F925" s="29" t="s">
        <v>890</v>
      </c>
      <c r="G925" s="30" t="s">
        <v>21</v>
      </c>
      <c r="H925" s="30" t="s">
        <v>21</v>
      </c>
      <c r="I925" s="31"/>
      <c r="J925" s="23" t="str">
        <f> "[Personid: "&amp; VLOOKUP(A925,person_identifiers!A:B,2,FALSE) &amp; "]"</f>
        <v>[Personid: https://www.wikidata.org/wiki/Q11856446]</v>
      </c>
      <c r="K925" s="26"/>
    </row>
    <row r="926" ht="15.75" customHeight="1">
      <c r="A926" s="20" t="s">
        <v>891</v>
      </c>
      <c r="B926" s="25"/>
      <c r="C926" s="14" t="s">
        <v>18</v>
      </c>
      <c r="D926" s="21" t="s">
        <v>19</v>
      </c>
      <c r="E926" s="21" t="s">
        <v>20</v>
      </c>
      <c r="F926" s="30" t="s">
        <v>891</v>
      </c>
      <c r="G926" s="30" t="s">
        <v>582</v>
      </c>
      <c r="H926" s="30" t="s">
        <v>733</v>
      </c>
      <c r="I926" s="31"/>
      <c r="J926" s="28" t="str">
        <f>lifetime_note!$A$1 &amp; "[Personid: "&amp; VLOOKUP(A926,person_identifiers!A:B,2,FALSE) &amp; "]"</f>
        <v>Date range = lifetime of collector. [Personid: https://www.wikidata.org/wiki/Q11858748]</v>
      </c>
      <c r="K926" s="19"/>
    </row>
    <row r="927" ht="15.75" customHeight="1">
      <c r="A927" s="24" t="s">
        <v>891</v>
      </c>
      <c r="B927" s="25" t="s">
        <v>23</v>
      </c>
      <c r="C927" s="25" t="s">
        <v>18</v>
      </c>
      <c r="D927" s="26" t="s">
        <v>19</v>
      </c>
      <c r="E927" s="26" t="s">
        <v>20</v>
      </c>
      <c r="F927" s="29" t="s">
        <v>891</v>
      </c>
      <c r="G927" s="30" t="s">
        <v>21</v>
      </c>
      <c r="H927" s="30" t="s">
        <v>21</v>
      </c>
      <c r="I927" s="31"/>
      <c r="J927" s="23" t="str">
        <f> "[Personid: "&amp; VLOOKUP(A927,person_identifiers!A:B,2,FALSE) &amp; "]"</f>
        <v>[Personid: https://www.wikidata.org/wiki/Q11858748]</v>
      </c>
      <c r="K927" s="26"/>
    </row>
    <row r="928" ht="15.75" customHeight="1">
      <c r="A928" s="20" t="s">
        <v>892</v>
      </c>
      <c r="B928" s="14" t="s">
        <v>18</v>
      </c>
      <c r="C928" s="14" t="s">
        <v>18</v>
      </c>
      <c r="D928" s="21" t="s">
        <v>19</v>
      </c>
      <c r="E928" s="21" t="s">
        <v>20</v>
      </c>
      <c r="F928" s="30" t="s">
        <v>892</v>
      </c>
      <c r="G928" s="30" t="s">
        <v>21</v>
      </c>
      <c r="H928" s="30" t="s">
        <v>21</v>
      </c>
      <c r="I928" s="31"/>
      <c r="J928" s="23" t="str">
        <f> "[Personid: "&amp; VLOOKUP(A928,person_identifiers!A:B,2,FALSE) &amp; "]"</f>
        <v>[Personid: ]</v>
      </c>
      <c r="K928" s="19"/>
    </row>
    <row r="929" ht="15.75" customHeight="1">
      <c r="A929" s="20" t="s">
        <v>893</v>
      </c>
      <c r="B929" s="25"/>
      <c r="C929" s="14" t="s">
        <v>18</v>
      </c>
      <c r="D929" s="21" t="s">
        <v>19</v>
      </c>
      <c r="E929" s="21" t="s">
        <v>20</v>
      </c>
      <c r="F929" s="30" t="s">
        <v>893</v>
      </c>
      <c r="G929" s="30" t="s">
        <v>68</v>
      </c>
      <c r="H929" s="30" t="s">
        <v>335</v>
      </c>
      <c r="I929" s="31"/>
      <c r="J929" s="28" t="str">
        <f>lifetime_note!$A$1 &amp; "[Personid: "&amp; VLOOKUP(A929,person_identifiers!A:B,2,FALSE) &amp; "]"</f>
        <v>Date range = lifetime of collector. [Personid: https://www.wikidata.org/wiki/Q11886323]</v>
      </c>
      <c r="K929" s="19"/>
    </row>
    <row r="930" ht="15.75" customHeight="1">
      <c r="A930" s="24" t="s">
        <v>893</v>
      </c>
      <c r="B930" s="25" t="s">
        <v>23</v>
      </c>
      <c r="C930" s="25" t="s">
        <v>18</v>
      </c>
      <c r="D930" s="26" t="s">
        <v>19</v>
      </c>
      <c r="E930" s="26" t="s">
        <v>20</v>
      </c>
      <c r="F930" s="29" t="s">
        <v>893</v>
      </c>
      <c r="G930" s="30" t="s">
        <v>21</v>
      </c>
      <c r="H930" s="30" t="s">
        <v>21</v>
      </c>
      <c r="I930" s="31"/>
      <c r="J930" s="23" t="str">
        <f> "[Personid: "&amp; VLOOKUP(A930,person_identifiers!A:B,2,FALSE) &amp; "]"</f>
        <v>[Personid: https://www.wikidata.org/wiki/Q11886323]</v>
      </c>
      <c r="K930" s="26"/>
    </row>
    <row r="931" ht="15.75" customHeight="1">
      <c r="A931" s="20" t="s">
        <v>894</v>
      </c>
      <c r="B931" s="14" t="s">
        <v>18</v>
      </c>
      <c r="C931" s="14" t="s">
        <v>18</v>
      </c>
      <c r="D931" s="21" t="s">
        <v>19</v>
      </c>
      <c r="E931" s="21" t="s">
        <v>20</v>
      </c>
      <c r="F931" s="30" t="s">
        <v>894</v>
      </c>
      <c r="G931" s="30" t="s">
        <v>21</v>
      </c>
      <c r="H931" s="30" t="s">
        <v>21</v>
      </c>
      <c r="I931" s="31"/>
      <c r="J931" s="23" t="str">
        <f> "[Personid: "&amp; VLOOKUP(A931,person_identifiers!A:B,2,FALSE) &amp; "]"</f>
        <v>[Personid: ]</v>
      </c>
      <c r="K931" s="19"/>
    </row>
    <row r="932" ht="15.75" customHeight="1">
      <c r="A932" s="20" t="s">
        <v>895</v>
      </c>
      <c r="B932" s="25"/>
      <c r="C932" s="14" t="s">
        <v>18</v>
      </c>
      <c r="D932" s="21" t="s">
        <v>19</v>
      </c>
      <c r="E932" s="21" t="s">
        <v>20</v>
      </c>
      <c r="F932" s="30" t="s">
        <v>895</v>
      </c>
      <c r="G932" s="30" t="s">
        <v>793</v>
      </c>
      <c r="H932" s="30" t="s">
        <v>95</v>
      </c>
      <c r="I932" s="31"/>
      <c r="J932" s="28" t="str">
        <f>lifetime_note!$A$1 &amp; "[Personid: "&amp; VLOOKUP(A932,person_identifiers!A:B,2,FALSE) &amp; "]"</f>
        <v>Date range = lifetime of collector. [Personid: https://www.wikidata.org/wiki/Q6088004]</v>
      </c>
      <c r="K932" s="19"/>
    </row>
    <row r="933" ht="15.75" customHeight="1">
      <c r="A933" s="24" t="s">
        <v>895</v>
      </c>
      <c r="B933" s="25" t="s">
        <v>23</v>
      </c>
      <c r="C933" s="25" t="s">
        <v>18</v>
      </c>
      <c r="D933" s="26" t="s">
        <v>19</v>
      </c>
      <c r="E933" s="26" t="s">
        <v>20</v>
      </c>
      <c r="F933" s="29" t="s">
        <v>895</v>
      </c>
      <c r="G933" s="30" t="s">
        <v>21</v>
      </c>
      <c r="H933" s="30" t="s">
        <v>21</v>
      </c>
      <c r="I933" s="31"/>
      <c r="J933" s="23" t="str">
        <f> "[Personid: "&amp; VLOOKUP(A933,person_identifiers!A:B,2,FALSE) &amp; "]"</f>
        <v>[Personid: https://www.wikidata.org/wiki/Q6088004]</v>
      </c>
      <c r="K933" s="26"/>
    </row>
    <row r="934" ht="15.75" customHeight="1">
      <c r="A934" s="20" t="s">
        <v>896</v>
      </c>
      <c r="B934" s="25"/>
      <c r="C934" s="14" t="s">
        <v>18</v>
      </c>
      <c r="D934" s="21" t="s">
        <v>19</v>
      </c>
      <c r="E934" s="21" t="s">
        <v>20</v>
      </c>
      <c r="F934" s="30" t="s">
        <v>896</v>
      </c>
      <c r="G934" s="30" t="s">
        <v>264</v>
      </c>
      <c r="H934" s="30" t="s">
        <v>594</v>
      </c>
      <c r="I934" s="31"/>
      <c r="J934" s="28" t="str">
        <f>lifetime_note!$A$1 &amp; "[Personid: "&amp; VLOOKUP(A934,person_identifiers!A:B,2,FALSE) &amp; "]"</f>
        <v>Date range = lifetime of collector. [Personid: ]</v>
      </c>
      <c r="K934" s="19"/>
    </row>
    <row r="935" ht="15.75" customHeight="1">
      <c r="A935" s="24" t="s">
        <v>896</v>
      </c>
      <c r="B935" s="25" t="s">
        <v>23</v>
      </c>
      <c r="C935" s="25" t="s">
        <v>18</v>
      </c>
      <c r="D935" s="26" t="s">
        <v>19</v>
      </c>
      <c r="E935" s="26" t="s">
        <v>20</v>
      </c>
      <c r="F935" s="29" t="s">
        <v>896</v>
      </c>
      <c r="G935" s="30" t="s">
        <v>21</v>
      </c>
      <c r="H935" s="30" t="s">
        <v>21</v>
      </c>
      <c r="I935" s="31"/>
      <c r="J935" s="23" t="str">
        <f> "[Personid: "&amp; VLOOKUP(A935,person_identifiers!A:B,2,FALSE) &amp; "]"</f>
        <v>[Personid: ]</v>
      </c>
      <c r="K935" s="26"/>
    </row>
    <row r="936" ht="15.75" customHeight="1">
      <c r="A936" s="20" t="s">
        <v>897</v>
      </c>
      <c r="B936" s="25"/>
      <c r="C936" s="14" t="s">
        <v>18</v>
      </c>
      <c r="D936" s="21" t="s">
        <v>19</v>
      </c>
      <c r="E936" s="21" t="s">
        <v>20</v>
      </c>
      <c r="F936" s="30" t="s">
        <v>897</v>
      </c>
      <c r="G936" s="30" t="s">
        <v>264</v>
      </c>
      <c r="H936" s="30" t="s">
        <v>594</v>
      </c>
      <c r="I936" s="31"/>
      <c r="J936" s="28" t="str">
        <f>lifetime_note!$A$1 &amp; "[Personid: "&amp; VLOOKUP(A936,person_identifiers!A:B,2,FALSE) &amp; "]"</f>
        <v>Date range = lifetime of collector. [Personid: ]</v>
      </c>
      <c r="K936" s="19"/>
    </row>
    <row r="937" ht="15.75" customHeight="1">
      <c r="A937" s="24" t="s">
        <v>897</v>
      </c>
      <c r="B937" s="25" t="s">
        <v>23</v>
      </c>
      <c r="C937" s="25" t="s">
        <v>18</v>
      </c>
      <c r="D937" s="26" t="s">
        <v>19</v>
      </c>
      <c r="E937" s="26" t="s">
        <v>20</v>
      </c>
      <c r="F937" s="29" t="s">
        <v>897</v>
      </c>
      <c r="G937" s="30" t="s">
        <v>21</v>
      </c>
      <c r="H937" s="30" t="s">
        <v>21</v>
      </c>
      <c r="I937" s="31"/>
      <c r="J937" s="23" t="str">
        <f> "[Personid: "&amp; VLOOKUP(A937,person_identifiers!A:B,2,FALSE) &amp; "]"</f>
        <v>[Personid: ]</v>
      </c>
      <c r="K937" s="26"/>
    </row>
    <row r="938" ht="15.75" customHeight="1">
      <c r="A938" s="20" t="s">
        <v>898</v>
      </c>
      <c r="B938" s="25"/>
      <c r="C938" s="14" t="s">
        <v>18</v>
      </c>
      <c r="D938" s="21" t="s">
        <v>19</v>
      </c>
      <c r="E938" s="21" t="s">
        <v>20</v>
      </c>
      <c r="F938" s="30" t="s">
        <v>898</v>
      </c>
      <c r="G938" s="30" t="s">
        <v>74</v>
      </c>
      <c r="H938" s="30" t="s">
        <v>745</v>
      </c>
      <c r="I938" s="31"/>
      <c r="J938" s="28" t="str">
        <f>lifetime_note!$A$1 &amp; "[Personid: "&amp; VLOOKUP(A938,person_identifiers!A:B,2,FALSE) &amp; "]"</f>
        <v>Date range = lifetime of collector. [Personid: https://www.wikidata.org/wiki/Q85994518]</v>
      </c>
      <c r="K938" s="19"/>
    </row>
    <row r="939" ht="15.75" customHeight="1">
      <c r="A939" s="24" t="s">
        <v>898</v>
      </c>
      <c r="B939" s="25" t="s">
        <v>23</v>
      </c>
      <c r="C939" s="25" t="s">
        <v>18</v>
      </c>
      <c r="D939" s="26" t="s">
        <v>19</v>
      </c>
      <c r="E939" s="26" t="s">
        <v>20</v>
      </c>
      <c r="F939" s="29" t="s">
        <v>898</v>
      </c>
      <c r="G939" s="30" t="s">
        <v>21</v>
      </c>
      <c r="H939" s="30" t="s">
        <v>21</v>
      </c>
      <c r="I939" s="31"/>
      <c r="J939" s="23" t="str">
        <f> "[Personid: "&amp; VLOOKUP(A939,person_identifiers!A:B,2,FALSE) &amp; "]"</f>
        <v>[Personid: https://www.wikidata.org/wiki/Q85994518]</v>
      </c>
      <c r="K939" s="26"/>
    </row>
    <row r="940" ht="15.75" customHeight="1">
      <c r="A940" s="20" t="s">
        <v>899</v>
      </c>
      <c r="B940" s="25"/>
      <c r="C940" s="14" t="s">
        <v>18</v>
      </c>
      <c r="D940" s="21" t="s">
        <v>19</v>
      </c>
      <c r="E940" s="21" t="s">
        <v>20</v>
      </c>
      <c r="F940" s="30" t="s">
        <v>899</v>
      </c>
      <c r="G940" s="30" t="s">
        <v>68</v>
      </c>
      <c r="H940" s="30" t="s">
        <v>198</v>
      </c>
      <c r="I940" s="31"/>
      <c r="J940" s="28" t="str">
        <f>lifetime_note!$A$1 &amp; "[Personid: "&amp; VLOOKUP(A940,person_identifiers!A:B,2,FALSE) &amp; "]"</f>
        <v>Date range = lifetime of collector. [Personid: https://www.wikidata.org/wiki/Q11884399]</v>
      </c>
      <c r="K940" s="19"/>
    </row>
    <row r="941" ht="15.75" customHeight="1">
      <c r="A941" s="24" t="s">
        <v>899</v>
      </c>
      <c r="B941" s="25" t="s">
        <v>23</v>
      </c>
      <c r="C941" s="25" t="s">
        <v>18</v>
      </c>
      <c r="D941" s="26" t="s">
        <v>19</v>
      </c>
      <c r="E941" s="26" t="s">
        <v>20</v>
      </c>
      <c r="F941" s="29" t="s">
        <v>899</v>
      </c>
      <c r="G941" s="30" t="s">
        <v>21</v>
      </c>
      <c r="H941" s="30" t="s">
        <v>21</v>
      </c>
      <c r="I941" s="31"/>
      <c r="J941" s="23" t="str">
        <f> "[Personid: "&amp; VLOOKUP(A941,person_identifiers!A:B,2,FALSE) &amp; "]"</f>
        <v>[Personid: https://www.wikidata.org/wiki/Q11884399]</v>
      </c>
      <c r="K941" s="26"/>
    </row>
    <row r="942" ht="15.75" customHeight="1">
      <c r="A942" s="20" t="s">
        <v>900</v>
      </c>
      <c r="B942" s="25"/>
      <c r="C942" s="14" t="s">
        <v>18</v>
      </c>
      <c r="D942" s="21" t="s">
        <v>19</v>
      </c>
      <c r="E942" s="21" t="s">
        <v>20</v>
      </c>
      <c r="F942" s="30" t="s">
        <v>900</v>
      </c>
      <c r="G942" s="30" t="s">
        <v>101</v>
      </c>
      <c r="H942" s="30" t="s">
        <v>627</v>
      </c>
      <c r="I942" s="31"/>
      <c r="J942" s="28" t="str">
        <f>lifetime_note!$A$1 &amp; "[Personid: "&amp; VLOOKUP(A942,person_identifiers!A:B,2,FALSE) &amp; "]"</f>
        <v>Date range = lifetime of collector. [Personid: https://www.wikidata.org/wiki/Q115379760]</v>
      </c>
      <c r="K942" s="19"/>
    </row>
    <row r="943" ht="15.75" customHeight="1">
      <c r="A943" s="20" t="s">
        <v>900</v>
      </c>
      <c r="B943" s="25" t="s">
        <v>23</v>
      </c>
      <c r="C943" s="14" t="s">
        <v>18</v>
      </c>
      <c r="D943" s="21" t="s">
        <v>19</v>
      </c>
      <c r="E943" s="21" t="s">
        <v>20</v>
      </c>
      <c r="F943" s="30" t="s">
        <v>900</v>
      </c>
      <c r="G943" s="30" t="s">
        <v>21</v>
      </c>
      <c r="H943" s="30" t="s">
        <v>21</v>
      </c>
      <c r="I943" s="31"/>
      <c r="J943" s="23" t="str">
        <f> "[Personid: "&amp; VLOOKUP(A943,person_identifiers!A:B,2,FALSE) &amp; "]"</f>
        <v>[Personid: https://www.wikidata.org/wiki/Q115379760]</v>
      </c>
      <c r="K943" s="19"/>
    </row>
    <row r="944" ht="15.75" customHeight="1">
      <c r="A944" s="20" t="s">
        <v>901</v>
      </c>
      <c r="B944" s="14" t="s">
        <v>18</v>
      </c>
      <c r="C944" s="14" t="s">
        <v>18</v>
      </c>
      <c r="D944" s="21" t="s">
        <v>19</v>
      </c>
      <c r="E944" s="21" t="s">
        <v>20</v>
      </c>
      <c r="F944" s="30" t="s">
        <v>901</v>
      </c>
      <c r="G944" s="30" t="s">
        <v>21</v>
      </c>
      <c r="H944" s="30" t="s">
        <v>21</v>
      </c>
      <c r="I944" s="31"/>
      <c r="J944" s="23" t="str">
        <f> "[Personid: "&amp; VLOOKUP(A944,person_identifiers!A:B,2,FALSE) &amp; "]"</f>
        <v>[Personid: ]</v>
      </c>
      <c r="K944" s="19"/>
    </row>
    <row r="945" ht="15.75" customHeight="1">
      <c r="A945" s="20" t="s">
        <v>902</v>
      </c>
      <c r="B945" s="14" t="s">
        <v>18</v>
      </c>
      <c r="C945" s="14" t="s">
        <v>18</v>
      </c>
      <c r="D945" s="21" t="s">
        <v>19</v>
      </c>
      <c r="E945" s="21" t="s">
        <v>20</v>
      </c>
      <c r="F945" s="30" t="s">
        <v>902</v>
      </c>
      <c r="G945" s="30" t="s">
        <v>21</v>
      </c>
      <c r="H945" s="30" t="s">
        <v>21</v>
      </c>
      <c r="I945" s="31"/>
      <c r="J945" s="23" t="str">
        <f> "[Personid: "&amp; VLOOKUP(A945,person_identifiers!A:B,2,FALSE) &amp; "]"</f>
        <v>[Personid: ]</v>
      </c>
      <c r="K945" s="19"/>
    </row>
    <row r="946" ht="15.75" customHeight="1">
      <c r="A946" s="20" t="s">
        <v>903</v>
      </c>
      <c r="B946" s="14" t="s">
        <v>18</v>
      </c>
      <c r="C946" s="14" t="s">
        <v>18</v>
      </c>
      <c r="D946" s="21" t="s">
        <v>19</v>
      </c>
      <c r="E946" s="21" t="s">
        <v>20</v>
      </c>
      <c r="F946" s="30" t="s">
        <v>903</v>
      </c>
      <c r="G946" s="30" t="s">
        <v>21</v>
      </c>
      <c r="H946" s="30" t="s">
        <v>21</v>
      </c>
      <c r="I946" s="31"/>
      <c r="J946" s="23" t="str">
        <f> "[Personid: "&amp; VLOOKUP(A946,person_identifiers!A:B,2,FALSE) &amp; "]"</f>
        <v>[Personid: ]</v>
      </c>
      <c r="K946" s="19"/>
    </row>
    <row r="947" ht="15.75" customHeight="1">
      <c r="A947" s="20" t="s">
        <v>904</v>
      </c>
      <c r="B947" s="25"/>
      <c r="C947" s="14" t="s">
        <v>18</v>
      </c>
      <c r="D947" s="21" t="s">
        <v>19</v>
      </c>
      <c r="E947" s="21" t="s">
        <v>20</v>
      </c>
      <c r="F947" s="30" t="s">
        <v>904</v>
      </c>
      <c r="G947" s="30" t="s">
        <v>249</v>
      </c>
      <c r="H947" s="30" t="s">
        <v>130</v>
      </c>
      <c r="I947" s="31"/>
      <c r="J947" s="28" t="str">
        <f>lifetime_note!$A$1 &amp; "[Personid: "&amp; VLOOKUP(A947,person_identifiers!A:B,2,FALSE) &amp; "]"</f>
        <v>Date range = lifetime of collector. [Personid: https://www.wikidata.org/wiki/Q115327199]</v>
      </c>
      <c r="K947" s="19"/>
    </row>
    <row r="948" ht="15.75" customHeight="1">
      <c r="A948" s="24" t="s">
        <v>904</v>
      </c>
      <c r="B948" s="25" t="s">
        <v>23</v>
      </c>
      <c r="C948" s="25" t="s">
        <v>18</v>
      </c>
      <c r="D948" s="26" t="s">
        <v>19</v>
      </c>
      <c r="E948" s="26" t="s">
        <v>20</v>
      </c>
      <c r="F948" s="29" t="s">
        <v>904</v>
      </c>
      <c r="G948" s="30" t="s">
        <v>21</v>
      </c>
      <c r="H948" s="30" t="s">
        <v>21</v>
      </c>
      <c r="I948" s="31"/>
      <c r="J948" s="23" t="str">
        <f> "[Personid: "&amp; VLOOKUP(A948,person_identifiers!A:B,2,FALSE) &amp; "]"</f>
        <v>[Personid: https://www.wikidata.org/wiki/Q115327199]</v>
      </c>
      <c r="K948" s="26"/>
    </row>
    <row r="949" ht="15.75" customHeight="1">
      <c r="A949" s="20" t="s">
        <v>905</v>
      </c>
      <c r="B949" s="25"/>
      <c r="C949" s="14" t="s">
        <v>18</v>
      </c>
      <c r="D949" s="21" t="s">
        <v>19</v>
      </c>
      <c r="E949" s="21" t="s">
        <v>20</v>
      </c>
      <c r="F949" s="30" t="s">
        <v>905</v>
      </c>
      <c r="G949" s="30" t="s">
        <v>316</v>
      </c>
      <c r="H949" s="30" t="s">
        <v>307</v>
      </c>
      <c r="I949" s="31"/>
      <c r="J949" s="28" t="str">
        <f>lifetime_note!$A$1 &amp; "[Personid: "&amp; VLOOKUP(A949,person_identifiers!A:B,2,FALSE) &amp; "]"</f>
        <v>Date range = lifetime of collector. [Personid: https://www.wikidata.org/wiki/Q115327246]</v>
      </c>
      <c r="K949" s="19"/>
    </row>
    <row r="950" ht="15.75" customHeight="1">
      <c r="A950" s="24" t="s">
        <v>905</v>
      </c>
      <c r="B950" s="25" t="s">
        <v>23</v>
      </c>
      <c r="C950" s="25" t="s">
        <v>18</v>
      </c>
      <c r="D950" s="26" t="s">
        <v>19</v>
      </c>
      <c r="E950" s="26" t="s">
        <v>20</v>
      </c>
      <c r="F950" s="29" t="s">
        <v>905</v>
      </c>
      <c r="G950" s="30" t="s">
        <v>21</v>
      </c>
      <c r="H950" s="30" t="s">
        <v>21</v>
      </c>
      <c r="I950" s="31"/>
      <c r="J950" s="23" t="str">
        <f> "[Personid: "&amp; VLOOKUP(A950,person_identifiers!A:B,2,FALSE) &amp; "]"</f>
        <v>[Personid: https://www.wikidata.org/wiki/Q115327246]</v>
      </c>
      <c r="K950" s="26"/>
    </row>
    <row r="951" ht="15.75" customHeight="1">
      <c r="A951" s="20" t="s">
        <v>906</v>
      </c>
      <c r="B951" s="14" t="s">
        <v>18</v>
      </c>
      <c r="C951" s="14" t="s">
        <v>18</v>
      </c>
      <c r="D951" s="21" t="s">
        <v>19</v>
      </c>
      <c r="E951" s="21" t="s">
        <v>20</v>
      </c>
      <c r="F951" s="30" t="s">
        <v>906</v>
      </c>
      <c r="G951" s="30" t="s">
        <v>21</v>
      </c>
      <c r="H951" s="30" t="s">
        <v>21</v>
      </c>
      <c r="I951" s="31"/>
      <c r="J951" s="23" t="str">
        <f> "[Personid: "&amp; VLOOKUP(A951,person_identifiers!A:B,2,FALSE) &amp; "]"</f>
        <v>[Personid: ]</v>
      </c>
      <c r="K951" s="19"/>
    </row>
    <row r="952" ht="15.75" customHeight="1">
      <c r="A952" s="20" t="s">
        <v>907</v>
      </c>
      <c r="B952" s="14" t="s">
        <v>18</v>
      </c>
      <c r="C952" s="14" t="s">
        <v>18</v>
      </c>
      <c r="D952" s="21" t="s">
        <v>19</v>
      </c>
      <c r="E952" s="21" t="s">
        <v>20</v>
      </c>
      <c r="F952" s="30" t="s">
        <v>907</v>
      </c>
      <c r="G952" s="30" t="s">
        <v>21</v>
      </c>
      <c r="H952" s="30" t="s">
        <v>21</v>
      </c>
      <c r="I952" s="31"/>
      <c r="J952" s="23" t="str">
        <f> "[Personid: "&amp; VLOOKUP(A952,person_identifiers!A:B,2,FALSE) &amp; "]"</f>
        <v>[Personid: ]</v>
      </c>
      <c r="K952" s="19"/>
    </row>
    <row r="953" ht="15.75" customHeight="1">
      <c r="A953" s="20" t="s">
        <v>908</v>
      </c>
      <c r="B953" s="14" t="s">
        <v>18</v>
      </c>
      <c r="C953" s="14" t="s">
        <v>18</v>
      </c>
      <c r="D953" s="21" t="s">
        <v>19</v>
      </c>
      <c r="E953" s="21" t="s">
        <v>20</v>
      </c>
      <c r="F953" s="30" t="s">
        <v>908</v>
      </c>
      <c r="G953" s="30" t="s">
        <v>21</v>
      </c>
      <c r="H953" s="30" t="s">
        <v>21</v>
      </c>
      <c r="I953" s="31"/>
      <c r="J953" s="23" t="str">
        <f> "[Personid: "&amp; VLOOKUP(A953,person_identifiers!A:B,2,FALSE) &amp; "]"</f>
        <v>[Personid: ]</v>
      </c>
      <c r="K953" s="19"/>
    </row>
    <row r="954" ht="15.75" customHeight="1">
      <c r="A954" s="20" t="s">
        <v>909</v>
      </c>
      <c r="B954" s="25"/>
      <c r="C954" s="14" t="s">
        <v>18</v>
      </c>
      <c r="D954" s="21" t="s">
        <v>19</v>
      </c>
      <c r="E954" s="21" t="s">
        <v>20</v>
      </c>
      <c r="F954" s="30" t="s">
        <v>909</v>
      </c>
      <c r="G954" s="30" t="s">
        <v>171</v>
      </c>
      <c r="H954" s="30" t="s">
        <v>25</v>
      </c>
      <c r="I954" s="31"/>
      <c r="J954" s="28" t="str">
        <f>lifetime_note!$A$1 &amp; "[Personid: "&amp; VLOOKUP(A954,person_identifiers!A:B,2,FALSE) &amp; "]"</f>
        <v>Date range = lifetime of collector. [Personid: https://www.wikidata.org/wiki/Q5438851]</v>
      </c>
      <c r="K954" s="19"/>
    </row>
    <row r="955" ht="15.75" customHeight="1">
      <c r="A955" s="24" t="s">
        <v>909</v>
      </c>
      <c r="B955" s="25" t="s">
        <v>23</v>
      </c>
      <c r="C955" s="25" t="s">
        <v>18</v>
      </c>
      <c r="D955" s="26" t="s">
        <v>19</v>
      </c>
      <c r="E955" s="26" t="s">
        <v>20</v>
      </c>
      <c r="F955" s="29" t="s">
        <v>909</v>
      </c>
      <c r="G955" s="30" t="s">
        <v>21</v>
      </c>
      <c r="H955" s="30" t="s">
        <v>21</v>
      </c>
      <c r="I955" s="31"/>
      <c r="J955" s="23" t="str">
        <f> "[Personid: "&amp; VLOOKUP(A955,person_identifiers!A:B,2,FALSE) &amp; "]"</f>
        <v>[Personid: https://www.wikidata.org/wiki/Q5438851]</v>
      </c>
      <c r="K955" s="26"/>
    </row>
    <row r="956" ht="15.75" customHeight="1">
      <c r="A956" s="20" t="s">
        <v>910</v>
      </c>
      <c r="B956" s="25"/>
      <c r="C956" s="14" t="s">
        <v>18</v>
      </c>
      <c r="D956" s="21" t="s">
        <v>19</v>
      </c>
      <c r="E956" s="21" t="s">
        <v>20</v>
      </c>
      <c r="F956" s="30" t="s">
        <v>910</v>
      </c>
      <c r="G956" s="30" t="s">
        <v>152</v>
      </c>
      <c r="H956" s="30" t="s">
        <v>66</v>
      </c>
      <c r="I956" s="31"/>
      <c r="J956" s="28" t="str">
        <f>lifetime_note!$A$1 &amp; "[Personid: "&amp; VLOOKUP(A956,person_identifiers!A:B,2,FALSE) &amp; "]"</f>
        <v>Date range = lifetime of collector. [Personid: https://www.wikidata.org/wiki/Q55073252]</v>
      </c>
      <c r="K956" s="19"/>
    </row>
    <row r="957" ht="15.75" customHeight="1">
      <c r="A957" s="24" t="s">
        <v>910</v>
      </c>
      <c r="B957" s="25" t="s">
        <v>23</v>
      </c>
      <c r="C957" s="25" t="s">
        <v>18</v>
      </c>
      <c r="D957" s="26" t="s">
        <v>19</v>
      </c>
      <c r="E957" s="26" t="s">
        <v>20</v>
      </c>
      <c r="F957" s="29" t="s">
        <v>910</v>
      </c>
      <c r="G957" s="30" t="s">
        <v>21</v>
      </c>
      <c r="H957" s="30" t="s">
        <v>21</v>
      </c>
      <c r="I957" s="31"/>
      <c r="J957" s="23" t="str">
        <f> "[Personid: "&amp; VLOOKUP(A957,person_identifiers!A:B,2,FALSE) &amp; "]"</f>
        <v>[Personid: https://www.wikidata.org/wiki/Q55073252]</v>
      </c>
      <c r="K957" s="26"/>
    </row>
    <row r="958" ht="15.75" customHeight="1">
      <c r="A958" s="20" t="s">
        <v>911</v>
      </c>
      <c r="B958" s="25"/>
      <c r="C958" s="14" t="s">
        <v>18</v>
      </c>
      <c r="D958" s="21" t="s">
        <v>19</v>
      </c>
      <c r="E958" s="21" t="s">
        <v>20</v>
      </c>
      <c r="F958" s="30" t="s">
        <v>911</v>
      </c>
      <c r="G958" s="30" t="s">
        <v>912</v>
      </c>
      <c r="H958" s="30" t="s">
        <v>120</v>
      </c>
      <c r="I958" s="31"/>
      <c r="J958" s="28" t="str">
        <f>lifetime_note!$A$1 &amp; "[Personid: "&amp; VLOOKUP(A958,person_identifiers!A:B,2,FALSE) &amp; "]"</f>
        <v>Date range = lifetime of collector. [Personid: ]</v>
      </c>
      <c r="K958" s="19"/>
    </row>
    <row r="959" ht="15.75" customHeight="1">
      <c r="A959" s="24" t="s">
        <v>911</v>
      </c>
      <c r="B959" s="25" t="s">
        <v>23</v>
      </c>
      <c r="C959" s="25" t="s">
        <v>18</v>
      </c>
      <c r="D959" s="26" t="s">
        <v>19</v>
      </c>
      <c r="E959" s="26" t="s">
        <v>20</v>
      </c>
      <c r="F959" s="29" t="s">
        <v>911</v>
      </c>
      <c r="G959" s="30" t="s">
        <v>21</v>
      </c>
      <c r="H959" s="30" t="s">
        <v>21</v>
      </c>
      <c r="I959" s="31"/>
      <c r="J959" s="23" t="str">
        <f> "[Personid: "&amp; VLOOKUP(A959,person_identifiers!A:B,2,FALSE) &amp; "]"</f>
        <v>[Personid: ]</v>
      </c>
      <c r="K959" s="26"/>
    </row>
    <row r="960" ht="15.75" customHeight="1">
      <c r="A960" s="20" t="s">
        <v>913</v>
      </c>
      <c r="B960" s="25"/>
      <c r="C960" s="14" t="s">
        <v>18</v>
      </c>
      <c r="D960" s="21" t="s">
        <v>19</v>
      </c>
      <c r="E960" s="21" t="s">
        <v>20</v>
      </c>
      <c r="F960" s="30" t="s">
        <v>913</v>
      </c>
      <c r="G960" s="30" t="s">
        <v>264</v>
      </c>
      <c r="H960" s="30" t="s">
        <v>145</v>
      </c>
      <c r="I960" s="31"/>
      <c r="J960" s="28" t="str">
        <f>lifetime_note!$A$1 &amp; "[Personid: "&amp; VLOOKUP(A960,person_identifiers!A:B,2,FALSE) &amp; "]"</f>
        <v>Date range = lifetime of collector. [Personid: https://www.wikidata.org/wiki/Q115327293]</v>
      </c>
      <c r="K960" s="19"/>
    </row>
    <row r="961" ht="15.75" customHeight="1">
      <c r="A961" s="24" t="s">
        <v>913</v>
      </c>
      <c r="B961" s="25" t="s">
        <v>23</v>
      </c>
      <c r="C961" s="25" t="s">
        <v>18</v>
      </c>
      <c r="D961" s="26" t="s">
        <v>19</v>
      </c>
      <c r="E961" s="26" t="s">
        <v>20</v>
      </c>
      <c r="F961" s="29" t="s">
        <v>913</v>
      </c>
      <c r="G961" s="30" t="s">
        <v>21</v>
      </c>
      <c r="H961" s="30" t="s">
        <v>21</v>
      </c>
      <c r="I961" s="31"/>
      <c r="J961" s="23" t="str">
        <f> "[Personid: "&amp; VLOOKUP(A961,person_identifiers!A:B,2,FALSE) &amp; "]"</f>
        <v>[Personid: https://www.wikidata.org/wiki/Q115327293]</v>
      </c>
      <c r="K961" s="26"/>
    </row>
    <row r="962" ht="15.75" customHeight="1">
      <c r="A962" s="20" t="s">
        <v>914</v>
      </c>
      <c r="B962" s="25"/>
      <c r="C962" s="14" t="s">
        <v>18</v>
      </c>
      <c r="D962" s="21" t="s">
        <v>19</v>
      </c>
      <c r="E962" s="21" t="s">
        <v>20</v>
      </c>
      <c r="F962" s="30" t="s">
        <v>914</v>
      </c>
      <c r="G962" s="30" t="s">
        <v>110</v>
      </c>
      <c r="H962" s="30" t="s">
        <v>915</v>
      </c>
      <c r="I962" s="31"/>
      <c r="J962" s="28" t="str">
        <f>lifetime_note!$A$1 &amp; "[Personid: "&amp; VLOOKUP(A962,person_identifiers!A:B,2,FALSE) &amp; "]"</f>
        <v>Date range = lifetime of collector. [Personid: https://www.wikidata.org/wiki/Q115327468]</v>
      </c>
      <c r="K962" s="19"/>
    </row>
    <row r="963" ht="15.75" customHeight="1">
      <c r="A963" s="24" t="s">
        <v>914</v>
      </c>
      <c r="B963" s="25" t="s">
        <v>23</v>
      </c>
      <c r="C963" s="25" t="s">
        <v>18</v>
      </c>
      <c r="D963" s="26" t="s">
        <v>19</v>
      </c>
      <c r="E963" s="26" t="s">
        <v>20</v>
      </c>
      <c r="F963" s="29" t="s">
        <v>914</v>
      </c>
      <c r="G963" s="30" t="s">
        <v>21</v>
      </c>
      <c r="H963" s="30" t="s">
        <v>21</v>
      </c>
      <c r="I963" s="31"/>
      <c r="J963" s="23" t="str">
        <f> "[Personid: "&amp; VLOOKUP(A963,person_identifiers!A:B,2,FALSE) &amp; "]"</f>
        <v>[Personid: https://www.wikidata.org/wiki/Q115327468]</v>
      </c>
      <c r="K963" s="26"/>
    </row>
    <row r="964" ht="15.75" customHeight="1">
      <c r="A964" s="20" t="s">
        <v>916</v>
      </c>
      <c r="B964" s="25"/>
      <c r="C964" s="14" t="s">
        <v>18</v>
      </c>
      <c r="D964" s="21" t="s">
        <v>19</v>
      </c>
      <c r="E964" s="21" t="s">
        <v>20</v>
      </c>
      <c r="F964" s="30" t="s">
        <v>916</v>
      </c>
      <c r="G964" s="30" t="s">
        <v>83</v>
      </c>
      <c r="H964" s="30" t="s">
        <v>335</v>
      </c>
      <c r="I964" s="31"/>
      <c r="J964" s="28" t="str">
        <f>lifetime_note!$A$1 &amp; "[Personid: "&amp; VLOOKUP(A964,person_identifiers!A:B,2,FALSE) &amp; "]"</f>
        <v>Date range = lifetime of collector. [Personid: https://www.wikidata.org/wiki/Q115367687]</v>
      </c>
      <c r="K964" s="19"/>
    </row>
    <row r="965" ht="15.75" customHeight="1">
      <c r="A965" s="24" t="s">
        <v>916</v>
      </c>
      <c r="B965" s="25" t="s">
        <v>23</v>
      </c>
      <c r="C965" s="25" t="s">
        <v>18</v>
      </c>
      <c r="D965" s="26" t="s">
        <v>19</v>
      </c>
      <c r="E965" s="26" t="s">
        <v>20</v>
      </c>
      <c r="F965" s="29" t="s">
        <v>916</v>
      </c>
      <c r="G965" s="30" t="s">
        <v>21</v>
      </c>
      <c r="H965" s="30" t="s">
        <v>21</v>
      </c>
      <c r="I965" s="31"/>
      <c r="J965" s="23" t="str">
        <f> "[Personid: "&amp; VLOOKUP(A965,person_identifiers!A:B,2,FALSE) &amp; "]"</f>
        <v>[Personid: https://www.wikidata.org/wiki/Q115367687]</v>
      </c>
      <c r="K965" s="26"/>
    </row>
    <row r="966" ht="15.75" customHeight="1">
      <c r="A966" s="20" t="s">
        <v>917</v>
      </c>
      <c r="B966" s="14" t="s">
        <v>18</v>
      </c>
      <c r="C966" s="14" t="s">
        <v>18</v>
      </c>
      <c r="D966" s="21" t="s">
        <v>19</v>
      </c>
      <c r="E966" s="21" t="s">
        <v>20</v>
      </c>
      <c r="F966" s="30" t="s">
        <v>917</v>
      </c>
      <c r="G966" s="30" t="s">
        <v>21</v>
      </c>
      <c r="H966" s="30" t="s">
        <v>21</v>
      </c>
      <c r="I966" s="31"/>
      <c r="J966" s="23" t="str">
        <f> "[Personid: "&amp; VLOOKUP(A966,person_identifiers!A:B,2,FALSE) &amp; "]"</f>
        <v>[Personid: ]</v>
      </c>
      <c r="K966" s="19"/>
    </row>
    <row r="967" ht="15.75" customHeight="1">
      <c r="A967" s="20" t="s">
        <v>918</v>
      </c>
      <c r="B967" s="25"/>
      <c r="C967" s="14" t="s">
        <v>18</v>
      </c>
      <c r="D967" s="21" t="s">
        <v>19</v>
      </c>
      <c r="E967" s="21" t="s">
        <v>20</v>
      </c>
      <c r="F967" s="30" t="s">
        <v>918</v>
      </c>
      <c r="G967" s="30" t="s">
        <v>119</v>
      </c>
      <c r="H967" s="30" t="s">
        <v>201</v>
      </c>
      <c r="I967" s="31"/>
      <c r="J967" s="28" t="str">
        <f>lifetime_note!$A$1 &amp; "[Personid: "&amp; VLOOKUP(A967,person_identifiers!A:B,2,FALSE) &amp; "]"</f>
        <v>Date range = lifetime of collector. [Personid: https://www.wikidata.org/wiki/Q11890938]</v>
      </c>
      <c r="K967" s="19"/>
    </row>
    <row r="968" ht="15.75" customHeight="1">
      <c r="A968" s="24" t="s">
        <v>918</v>
      </c>
      <c r="B968" s="25" t="s">
        <v>23</v>
      </c>
      <c r="C968" s="25" t="s">
        <v>18</v>
      </c>
      <c r="D968" s="26" t="s">
        <v>19</v>
      </c>
      <c r="E968" s="26" t="s">
        <v>20</v>
      </c>
      <c r="F968" s="29" t="s">
        <v>918</v>
      </c>
      <c r="G968" s="30" t="s">
        <v>21</v>
      </c>
      <c r="H968" s="30" t="s">
        <v>21</v>
      </c>
      <c r="I968" s="31"/>
      <c r="J968" s="23" t="str">
        <f> "[Personid: "&amp; VLOOKUP(A968,person_identifiers!A:B,2,FALSE) &amp; "]"</f>
        <v>[Personid: https://www.wikidata.org/wiki/Q11890938]</v>
      </c>
      <c r="K968" s="26"/>
    </row>
    <row r="969" ht="15.75" customHeight="1">
      <c r="A969" s="20" t="s">
        <v>919</v>
      </c>
      <c r="B969" s="14" t="s">
        <v>18</v>
      </c>
      <c r="C969" s="14" t="s">
        <v>18</v>
      </c>
      <c r="D969" s="21" t="s">
        <v>19</v>
      </c>
      <c r="E969" s="21" t="s">
        <v>20</v>
      </c>
      <c r="F969" s="30" t="s">
        <v>919</v>
      </c>
      <c r="G969" s="30" t="s">
        <v>21</v>
      </c>
      <c r="H969" s="30" t="s">
        <v>21</v>
      </c>
      <c r="I969" s="31"/>
      <c r="J969" s="23" t="str">
        <f> "[Personid: "&amp; VLOOKUP(A969,person_identifiers!A:B,2,FALSE) &amp; "]"</f>
        <v>[Personid: ]</v>
      </c>
      <c r="K969" s="19"/>
    </row>
    <row r="970" ht="15.75" customHeight="1">
      <c r="A970" s="20" t="s">
        <v>920</v>
      </c>
      <c r="B970" s="25"/>
      <c r="C970" s="14" t="s">
        <v>18</v>
      </c>
      <c r="D970" s="21" t="s">
        <v>19</v>
      </c>
      <c r="E970" s="21" t="s">
        <v>20</v>
      </c>
      <c r="F970" s="30" t="s">
        <v>920</v>
      </c>
      <c r="G970" s="30" t="s">
        <v>140</v>
      </c>
      <c r="H970" s="30" t="s">
        <v>733</v>
      </c>
      <c r="I970" s="31"/>
      <c r="J970" s="28" t="str">
        <f>lifetime_note!$A$1 &amp; "[Personid: "&amp; VLOOKUP(A970,person_identifiers!A:B,2,FALSE) &amp; "]"</f>
        <v>Date range = lifetime of collector. [Personid: https://www.wikidata.org/wiki/Q112420044]</v>
      </c>
      <c r="K970" s="19"/>
    </row>
    <row r="971" ht="15.75" customHeight="1">
      <c r="A971" s="24" t="s">
        <v>920</v>
      </c>
      <c r="B971" s="25" t="s">
        <v>23</v>
      </c>
      <c r="C971" s="25" t="s">
        <v>18</v>
      </c>
      <c r="D971" s="26" t="s">
        <v>19</v>
      </c>
      <c r="E971" s="26" t="s">
        <v>20</v>
      </c>
      <c r="F971" s="29" t="s">
        <v>920</v>
      </c>
      <c r="G971" s="30" t="s">
        <v>21</v>
      </c>
      <c r="H971" s="30" t="s">
        <v>21</v>
      </c>
      <c r="I971" s="31"/>
      <c r="J971" s="23" t="str">
        <f> "[Personid: "&amp; VLOOKUP(A971,person_identifiers!A:B,2,FALSE) &amp; "]"</f>
        <v>[Personid: https://www.wikidata.org/wiki/Q112420044]</v>
      </c>
      <c r="K971" s="26"/>
    </row>
    <row r="972" ht="15.75" customHeight="1">
      <c r="A972" s="20" t="s">
        <v>921</v>
      </c>
      <c r="B972" s="14" t="s">
        <v>18</v>
      </c>
      <c r="C972" s="14" t="s">
        <v>18</v>
      </c>
      <c r="D972" s="21" t="s">
        <v>19</v>
      </c>
      <c r="E972" s="21" t="s">
        <v>20</v>
      </c>
      <c r="F972" s="30" t="s">
        <v>921</v>
      </c>
      <c r="G972" s="30" t="s">
        <v>21</v>
      </c>
      <c r="H972" s="30" t="s">
        <v>21</v>
      </c>
      <c r="I972" s="31"/>
      <c r="J972" s="23" t="str">
        <f> "[Personid: "&amp; VLOOKUP(A972,person_identifiers!A:B,2,FALSE) &amp; "]"</f>
        <v>[Personid: ]</v>
      </c>
      <c r="K972" s="19"/>
    </row>
    <row r="973" ht="15.75" customHeight="1">
      <c r="A973" s="20" t="s">
        <v>922</v>
      </c>
      <c r="B973" s="14" t="s">
        <v>18</v>
      </c>
      <c r="C973" s="14" t="s">
        <v>18</v>
      </c>
      <c r="D973" s="21" t="s">
        <v>19</v>
      </c>
      <c r="E973" s="21" t="s">
        <v>20</v>
      </c>
      <c r="F973" s="30" t="s">
        <v>922</v>
      </c>
      <c r="G973" s="30" t="s">
        <v>21</v>
      </c>
      <c r="H973" s="30" t="s">
        <v>21</v>
      </c>
      <c r="I973" s="31"/>
      <c r="J973" s="23" t="str">
        <f> "[Personid: "&amp; VLOOKUP(A973,person_identifiers!A:B,2,FALSE) &amp; "]"</f>
        <v>[Personid: ]</v>
      </c>
      <c r="K973" s="19"/>
    </row>
    <row r="974" ht="15.75" customHeight="1">
      <c r="A974" s="20" t="s">
        <v>923</v>
      </c>
      <c r="B974" s="25"/>
      <c r="C974" s="14" t="s">
        <v>18</v>
      </c>
      <c r="D974" s="21" t="s">
        <v>19</v>
      </c>
      <c r="E974" s="21" t="s">
        <v>20</v>
      </c>
      <c r="F974" s="30" t="s">
        <v>923</v>
      </c>
      <c r="G974" s="30" t="s">
        <v>164</v>
      </c>
      <c r="H974" s="30" t="s">
        <v>162</v>
      </c>
      <c r="I974" s="31"/>
      <c r="J974" s="28" t="str">
        <f>lifetime_note!$A$1 &amp; "[Personid: "&amp; VLOOKUP(A974,person_identifiers!A:B,2,FALSE) &amp; "]"</f>
        <v>Date range = lifetime of collector. [Personid: https://www.wikidata.org/wiki/Q115368240]</v>
      </c>
      <c r="K974" s="19"/>
    </row>
    <row r="975" ht="15.75" customHeight="1">
      <c r="A975" s="24" t="s">
        <v>923</v>
      </c>
      <c r="B975" s="25" t="s">
        <v>23</v>
      </c>
      <c r="C975" s="25" t="s">
        <v>18</v>
      </c>
      <c r="D975" s="26" t="s">
        <v>19</v>
      </c>
      <c r="E975" s="26" t="s">
        <v>20</v>
      </c>
      <c r="F975" s="29" t="s">
        <v>923</v>
      </c>
      <c r="G975" s="30" t="s">
        <v>21</v>
      </c>
      <c r="H975" s="30" t="s">
        <v>21</v>
      </c>
      <c r="I975" s="31"/>
      <c r="J975" s="23" t="str">
        <f> "[Personid: "&amp; VLOOKUP(A975,person_identifiers!A:B,2,FALSE) &amp; "]"</f>
        <v>[Personid: https://www.wikidata.org/wiki/Q115368240]</v>
      </c>
      <c r="K975" s="26"/>
    </row>
    <row r="976" ht="15.75" customHeight="1">
      <c r="A976" s="20" t="s">
        <v>924</v>
      </c>
      <c r="B976" s="25"/>
      <c r="C976" s="14" t="s">
        <v>18</v>
      </c>
      <c r="D976" s="21" t="s">
        <v>19</v>
      </c>
      <c r="E976" s="21" t="s">
        <v>20</v>
      </c>
      <c r="F976" s="30" t="s">
        <v>924</v>
      </c>
      <c r="G976" s="30" t="s">
        <v>152</v>
      </c>
      <c r="H976" s="30" t="s">
        <v>122</v>
      </c>
      <c r="I976" s="31"/>
      <c r="J976" s="28" t="str">
        <f>lifetime_note!$A$1 &amp; "[Personid: "&amp; VLOOKUP(A976,person_identifiers!A:B,2,FALSE) &amp; "]"</f>
        <v>Date range = lifetime of collector. [Personid: https://www.wikidata.org/wiki/Q21611242]</v>
      </c>
      <c r="K976" s="19"/>
    </row>
    <row r="977" ht="15.75" customHeight="1">
      <c r="A977" s="24" t="s">
        <v>924</v>
      </c>
      <c r="B977" s="25" t="s">
        <v>23</v>
      </c>
      <c r="C977" s="25" t="s">
        <v>18</v>
      </c>
      <c r="D977" s="26" t="s">
        <v>19</v>
      </c>
      <c r="E977" s="26" t="s">
        <v>20</v>
      </c>
      <c r="F977" s="29" t="s">
        <v>924</v>
      </c>
      <c r="G977" s="30" t="s">
        <v>21</v>
      </c>
      <c r="H977" s="30" t="s">
        <v>21</v>
      </c>
      <c r="I977" s="31"/>
      <c r="J977" s="23" t="str">
        <f> "[Personid: "&amp; VLOOKUP(A977,person_identifiers!A:B,2,FALSE) &amp; "]"</f>
        <v>[Personid: https://www.wikidata.org/wiki/Q21611242]</v>
      </c>
      <c r="K977" s="26"/>
    </row>
    <row r="978" ht="15.75" customHeight="1">
      <c r="A978" s="20" t="s">
        <v>925</v>
      </c>
      <c r="B978" s="25"/>
      <c r="C978" s="14" t="s">
        <v>18</v>
      </c>
      <c r="D978" s="21" t="s">
        <v>19</v>
      </c>
      <c r="E978" s="21" t="s">
        <v>20</v>
      </c>
      <c r="F978" s="30" t="s">
        <v>925</v>
      </c>
      <c r="G978" s="30" t="s">
        <v>926</v>
      </c>
      <c r="H978" s="30" t="s">
        <v>447</v>
      </c>
      <c r="I978" s="31"/>
      <c r="J978" s="28" t="str">
        <f>lifetime_note!$A$1 &amp; "[Personid: "&amp; VLOOKUP(A978,person_identifiers!A:B,2,FALSE) &amp; "]"</f>
        <v>Date range = lifetime of collector. [Personid: https://www.wikidata.org/wiki/Q112534691]</v>
      </c>
      <c r="K978" s="19"/>
    </row>
    <row r="979" ht="15.75" customHeight="1">
      <c r="A979" s="24" t="s">
        <v>925</v>
      </c>
      <c r="B979" s="25" t="s">
        <v>23</v>
      </c>
      <c r="C979" s="25" t="s">
        <v>18</v>
      </c>
      <c r="D979" s="26" t="s">
        <v>19</v>
      </c>
      <c r="E979" s="26" t="s">
        <v>20</v>
      </c>
      <c r="F979" s="29" t="s">
        <v>925</v>
      </c>
      <c r="G979" s="30" t="s">
        <v>21</v>
      </c>
      <c r="H979" s="30" t="s">
        <v>21</v>
      </c>
      <c r="I979" s="31"/>
      <c r="J979" s="23" t="str">
        <f> "[Personid: "&amp; VLOOKUP(A979,person_identifiers!A:B,2,FALSE) &amp; "]"</f>
        <v>[Personid: https://www.wikidata.org/wiki/Q112534691]</v>
      </c>
      <c r="K979" s="26"/>
    </row>
    <row r="980" ht="15.75" customHeight="1">
      <c r="A980" s="20" t="s">
        <v>927</v>
      </c>
      <c r="B980" s="14" t="s">
        <v>18</v>
      </c>
      <c r="C980" s="14" t="s">
        <v>18</v>
      </c>
      <c r="D980" s="21" t="s">
        <v>19</v>
      </c>
      <c r="E980" s="21" t="s">
        <v>20</v>
      </c>
      <c r="F980" s="30" t="s">
        <v>927</v>
      </c>
      <c r="G980" s="30" t="s">
        <v>21</v>
      </c>
      <c r="H980" s="30" t="s">
        <v>21</v>
      </c>
      <c r="I980" s="31"/>
      <c r="J980" s="23" t="str">
        <f> "[Personid: "&amp; VLOOKUP(A980,person_identifiers!A:B,2,FALSE) &amp; "]"</f>
        <v>[Personid: ]</v>
      </c>
      <c r="K980" s="19"/>
    </row>
    <row r="981" ht="15.75" customHeight="1">
      <c r="A981" s="20" t="s">
        <v>928</v>
      </c>
      <c r="B981" s="14" t="s">
        <v>18</v>
      </c>
      <c r="C981" s="14" t="s">
        <v>18</v>
      </c>
      <c r="D981" s="21" t="s">
        <v>19</v>
      </c>
      <c r="E981" s="21" t="s">
        <v>20</v>
      </c>
      <c r="F981" s="30" t="s">
        <v>928</v>
      </c>
      <c r="G981" s="30" t="s">
        <v>21</v>
      </c>
      <c r="H981" s="30" t="s">
        <v>21</v>
      </c>
      <c r="I981" s="31"/>
      <c r="J981" s="23" t="str">
        <f> "[Personid: "&amp; VLOOKUP(A981,person_identifiers!A:B,2,FALSE) &amp; "]"</f>
        <v>[Personid: ]</v>
      </c>
      <c r="K981" s="19"/>
    </row>
    <row r="982" ht="15.75" customHeight="1">
      <c r="A982" s="20" t="s">
        <v>929</v>
      </c>
      <c r="B982" s="14" t="s">
        <v>18</v>
      </c>
      <c r="C982" s="14" t="s">
        <v>18</v>
      </c>
      <c r="D982" s="21" t="s">
        <v>19</v>
      </c>
      <c r="E982" s="21" t="s">
        <v>20</v>
      </c>
      <c r="F982" s="30" t="s">
        <v>929</v>
      </c>
      <c r="G982" s="30" t="s">
        <v>21</v>
      </c>
      <c r="H982" s="30" t="s">
        <v>21</v>
      </c>
      <c r="I982" s="31"/>
      <c r="J982" s="23" t="str">
        <f> "[Personid: "&amp; VLOOKUP(A982,person_identifiers!A:B,2,FALSE) &amp; "]"</f>
        <v>[Personid: ]</v>
      </c>
      <c r="K982" s="19"/>
    </row>
    <row r="983" ht="15.75" customHeight="1">
      <c r="A983" s="20" t="s">
        <v>930</v>
      </c>
      <c r="B983" s="25"/>
      <c r="C983" s="14" t="s">
        <v>18</v>
      </c>
      <c r="D983" s="21" t="s">
        <v>19</v>
      </c>
      <c r="E983" s="21" t="s">
        <v>20</v>
      </c>
      <c r="F983" s="30" t="s">
        <v>930</v>
      </c>
      <c r="G983" s="30" t="s">
        <v>150</v>
      </c>
      <c r="H983" s="30" t="s">
        <v>145</v>
      </c>
      <c r="I983" s="31"/>
      <c r="J983" s="28" t="str">
        <f>lifetime_note!$A$1 &amp; "[Personid: "&amp; VLOOKUP(A983,person_identifiers!A:B,2,FALSE) &amp; "]"</f>
        <v>Date range = lifetime of collector. [Personid: ]</v>
      </c>
      <c r="K983" s="19"/>
    </row>
    <row r="984" ht="15.75" customHeight="1">
      <c r="A984" s="24" t="s">
        <v>930</v>
      </c>
      <c r="B984" s="25" t="s">
        <v>23</v>
      </c>
      <c r="C984" s="25" t="s">
        <v>18</v>
      </c>
      <c r="D984" s="26" t="s">
        <v>19</v>
      </c>
      <c r="E984" s="26" t="s">
        <v>20</v>
      </c>
      <c r="F984" s="29" t="s">
        <v>930</v>
      </c>
      <c r="G984" s="30" t="s">
        <v>21</v>
      </c>
      <c r="H984" s="30" t="s">
        <v>21</v>
      </c>
      <c r="I984" s="31"/>
      <c r="J984" s="23" t="str">
        <f> "[Personid: "&amp; VLOOKUP(A984,person_identifiers!A:B,2,FALSE) &amp; "]"</f>
        <v>[Personid: ]</v>
      </c>
      <c r="K984" s="26"/>
    </row>
    <row r="985" ht="15.75" customHeight="1">
      <c r="A985" s="20" t="s">
        <v>931</v>
      </c>
      <c r="B985" s="14" t="s">
        <v>18</v>
      </c>
      <c r="C985" s="14" t="s">
        <v>18</v>
      </c>
      <c r="D985" s="21" t="s">
        <v>19</v>
      </c>
      <c r="E985" s="21" t="s">
        <v>20</v>
      </c>
      <c r="F985" s="30" t="s">
        <v>931</v>
      </c>
      <c r="G985" s="30" t="s">
        <v>21</v>
      </c>
      <c r="H985" s="30" t="s">
        <v>21</v>
      </c>
      <c r="I985" s="31"/>
      <c r="J985" s="23" t="str">
        <f> "[Personid: "&amp; VLOOKUP(A985,person_identifiers!A:B,2,FALSE) &amp; "]"</f>
        <v>[Personid: ]</v>
      </c>
      <c r="K985" s="19"/>
    </row>
    <row r="986" ht="15.75" customHeight="1">
      <c r="A986" s="20" t="s">
        <v>932</v>
      </c>
      <c r="B986" s="14" t="s">
        <v>18</v>
      </c>
      <c r="C986" s="14" t="s">
        <v>18</v>
      </c>
      <c r="D986" s="21" t="s">
        <v>19</v>
      </c>
      <c r="E986" s="21" t="s">
        <v>20</v>
      </c>
      <c r="F986" s="30" t="s">
        <v>932</v>
      </c>
      <c r="G986" s="30" t="s">
        <v>21</v>
      </c>
      <c r="H986" s="30" t="s">
        <v>21</v>
      </c>
      <c r="I986" s="31"/>
      <c r="J986" s="23" t="str">
        <f> "[Personid: "&amp; VLOOKUP(A986,person_identifiers!A:B,2,FALSE) &amp; "]"</f>
        <v>[Personid: ]</v>
      </c>
      <c r="K986" s="19"/>
    </row>
    <row r="987" ht="15.75" customHeight="1">
      <c r="A987" s="20" t="s">
        <v>933</v>
      </c>
      <c r="B987" s="14" t="s">
        <v>18</v>
      </c>
      <c r="C987" s="14" t="s">
        <v>18</v>
      </c>
      <c r="D987" s="21" t="s">
        <v>19</v>
      </c>
      <c r="E987" s="21" t="s">
        <v>20</v>
      </c>
      <c r="F987" s="30" t="s">
        <v>933</v>
      </c>
      <c r="G987" s="30" t="s">
        <v>21</v>
      </c>
      <c r="H987" s="30" t="s">
        <v>21</v>
      </c>
      <c r="I987" s="31"/>
      <c r="J987" s="23" t="str">
        <f> "[Personid: "&amp; VLOOKUP(A987,person_identifiers!A:B,2,FALSE) &amp; "]"</f>
        <v>[Personid: https://www.wikidata.org/wiki/Q5401518]</v>
      </c>
      <c r="K987" s="19"/>
    </row>
    <row r="988" ht="15.75" customHeight="1">
      <c r="A988" s="20" t="s">
        <v>934</v>
      </c>
      <c r="B988" s="25"/>
      <c r="C988" s="14" t="s">
        <v>18</v>
      </c>
      <c r="D988" s="21" t="s">
        <v>19</v>
      </c>
      <c r="E988" s="21" t="s">
        <v>20</v>
      </c>
      <c r="F988" s="30" t="s">
        <v>934</v>
      </c>
      <c r="G988" s="30" t="s">
        <v>435</v>
      </c>
      <c r="H988" s="30" t="s">
        <v>307</v>
      </c>
      <c r="I988" s="31"/>
      <c r="J988" s="28" t="str">
        <f>lifetime_note!$A$1 &amp; "[Personid: "&amp; VLOOKUP(A988,person_identifiers!A:B,2,FALSE) &amp; "]"</f>
        <v>Date range = lifetime of collector. [Personid: https://www.wikidata.org/wiki/Q115368338]</v>
      </c>
      <c r="K988" s="19"/>
    </row>
    <row r="989" ht="15.75" customHeight="1">
      <c r="A989" s="24" t="s">
        <v>934</v>
      </c>
      <c r="B989" s="25" t="s">
        <v>23</v>
      </c>
      <c r="C989" s="25" t="s">
        <v>18</v>
      </c>
      <c r="D989" s="26" t="s">
        <v>19</v>
      </c>
      <c r="E989" s="26" t="s">
        <v>20</v>
      </c>
      <c r="F989" s="29" t="s">
        <v>934</v>
      </c>
      <c r="G989" s="30" t="s">
        <v>21</v>
      </c>
      <c r="H989" s="30" t="s">
        <v>21</v>
      </c>
      <c r="I989" s="31"/>
      <c r="J989" s="23" t="str">
        <f> "[Personid: "&amp; VLOOKUP(A989,person_identifiers!A:B,2,FALSE) &amp; "]"</f>
        <v>[Personid: https://www.wikidata.org/wiki/Q115368338]</v>
      </c>
      <c r="K989" s="26"/>
    </row>
    <row r="990" ht="15.75" customHeight="1">
      <c r="A990" s="20" t="s">
        <v>935</v>
      </c>
      <c r="B990" s="25"/>
      <c r="C990" s="14" t="s">
        <v>18</v>
      </c>
      <c r="D990" s="21" t="s">
        <v>19</v>
      </c>
      <c r="E990" s="21" t="s">
        <v>20</v>
      </c>
      <c r="F990" s="30" t="s">
        <v>935</v>
      </c>
      <c r="G990" s="30" t="s">
        <v>68</v>
      </c>
      <c r="H990" s="30" t="s">
        <v>621</v>
      </c>
      <c r="I990" s="31"/>
      <c r="J990" s="28" t="str">
        <f>lifetime_note!$A$1 &amp; "[Personid: "&amp; VLOOKUP(A990,person_identifiers!A:B,2,FALSE) &amp; "]"</f>
        <v>Date range = lifetime of collector. [Personid: https://www.wikidata.org/wiki/Q115368705]</v>
      </c>
      <c r="K990" s="19"/>
    </row>
    <row r="991" ht="15.75" customHeight="1">
      <c r="A991" s="24" t="s">
        <v>935</v>
      </c>
      <c r="B991" s="25" t="s">
        <v>23</v>
      </c>
      <c r="C991" s="25" t="s">
        <v>18</v>
      </c>
      <c r="D991" s="26" t="s">
        <v>19</v>
      </c>
      <c r="E991" s="26" t="s">
        <v>20</v>
      </c>
      <c r="F991" s="29" t="s">
        <v>935</v>
      </c>
      <c r="G991" s="30" t="s">
        <v>21</v>
      </c>
      <c r="H991" s="30" t="s">
        <v>21</v>
      </c>
      <c r="I991" s="31"/>
      <c r="J991" s="23" t="str">
        <f> "[Personid: "&amp; VLOOKUP(A991,person_identifiers!A:B,2,FALSE) &amp; "]"</f>
        <v>[Personid: https://www.wikidata.org/wiki/Q115368705]</v>
      </c>
      <c r="K991" s="26"/>
    </row>
    <row r="992" ht="15.75" customHeight="1">
      <c r="A992" s="20" t="s">
        <v>936</v>
      </c>
      <c r="B992" s="14" t="s">
        <v>18</v>
      </c>
      <c r="C992" s="14" t="s">
        <v>18</v>
      </c>
      <c r="D992" s="21" t="s">
        <v>19</v>
      </c>
      <c r="E992" s="21" t="s">
        <v>20</v>
      </c>
      <c r="F992" s="30" t="s">
        <v>936</v>
      </c>
      <c r="G992" s="30" t="s">
        <v>21</v>
      </c>
      <c r="H992" s="30" t="s">
        <v>21</v>
      </c>
      <c r="I992" s="31"/>
      <c r="J992" s="23" t="str">
        <f> "[Personid: "&amp; VLOOKUP(A992,person_identifiers!A:B,2,FALSE) &amp; "]"</f>
        <v>[Personid: ]</v>
      </c>
      <c r="K992" s="19"/>
    </row>
    <row r="993" ht="15.75" customHeight="1">
      <c r="A993" s="20" t="s">
        <v>937</v>
      </c>
      <c r="B993" s="14" t="s">
        <v>18</v>
      </c>
      <c r="C993" s="14" t="s">
        <v>18</v>
      </c>
      <c r="D993" s="21" t="s">
        <v>19</v>
      </c>
      <c r="E993" s="21" t="s">
        <v>20</v>
      </c>
      <c r="F993" s="30" t="s">
        <v>937</v>
      </c>
      <c r="G993" s="30" t="s">
        <v>21</v>
      </c>
      <c r="H993" s="30" t="s">
        <v>21</v>
      </c>
      <c r="I993" s="31"/>
      <c r="J993" s="23" t="str">
        <f> "[Personid: "&amp; VLOOKUP(A993,person_identifiers!A:B,2,FALSE) &amp; "]"</f>
        <v>[Personid: ]</v>
      </c>
      <c r="K993" s="19"/>
    </row>
    <row r="994" ht="15.75" customHeight="1">
      <c r="A994" s="20" t="s">
        <v>938</v>
      </c>
      <c r="B994" s="14" t="s">
        <v>18</v>
      </c>
      <c r="C994" s="14" t="s">
        <v>18</v>
      </c>
      <c r="D994" s="21" t="s">
        <v>19</v>
      </c>
      <c r="E994" s="21" t="s">
        <v>20</v>
      </c>
      <c r="F994" s="30" t="s">
        <v>938</v>
      </c>
      <c r="G994" s="30" t="s">
        <v>21</v>
      </c>
      <c r="H994" s="30" t="s">
        <v>21</v>
      </c>
      <c r="I994" s="31"/>
      <c r="J994" s="23" t="str">
        <f> "[Personid: "&amp; VLOOKUP(A994,person_identifiers!A:B,2,FALSE) &amp; "]"</f>
        <v>[Personid: ]</v>
      </c>
      <c r="K994" s="19"/>
    </row>
    <row r="995" ht="15.75" customHeight="1">
      <c r="A995" s="20" t="s">
        <v>939</v>
      </c>
      <c r="B995" s="14" t="s">
        <v>18</v>
      </c>
      <c r="C995" s="14" t="s">
        <v>18</v>
      </c>
      <c r="D995" s="21" t="s">
        <v>19</v>
      </c>
      <c r="E995" s="21" t="s">
        <v>20</v>
      </c>
      <c r="F995" s="30" t="s">
        <v>939</v>
      </c>
      <c r="G995" s="30" t="s">
        <v>21</v>
      </c>
      <c r="H995" s="30" t="s">
        <v>21</v>
      </c>
      <c r="I995" s="31"/>
      <c r="J995" s="23" t="str">
        <f> "[Personid: "&amp; VLOOKUP(A995,person_identifiers!A:B,2,FALSE) &amp; "]"</f>
        <v>[Personid: ]</v>
      </c>
      <c r="K995" s="19"/>
    </row>
    <row r="996" ht="15.75" customHeight="1">
      <c r="A996" s="20" t="s">
        <v>940</v>
      </c>
      <c r="B996" s="25"/>
      <c r="C996" s="14" t="s">
        <v>18</v>
      </c>
      <c r="D996" s="21" t="s">
        <v>19</v>
      </c>
      <c r="E996" s="21" t="s">
        <v>20</v>
      </c>
      <c r="F996" s="30" t="s">
        <v>940</v>
      </c>
      <c r="G996" s="30" t="s">
        <v>152</v>
      </c>
      <c r="H996" s="30" t="s">
        <v>276</v>
      </c>
      <c r="I996" s="31"/>
      <c r="J996" s="28" t="str">
        <f>lifetime_note!$A$1 &amp; "[Personid: "&amp; VLOOKUP(A996,person_identifiers!A:B,2,FALSE) &amp; "]"</f>
        <v>Date range = lifetime of collector. [Personid: https://www.wikidata.org/wiki/Q55229390]</v>
      </c>
      <c r="K996" s="19"/>
    </row>
    <row r="997" ht="15.75" customHeight="1">
      <c r="A997" s="24" t="s">
        <v>940</v>
      </c>
      <c r="B997" s="25" t="s">
        <v>23</v>
      </c>
      <c r="C997" s="25" t="s">
        <v>18</v>
      </c>
      <c r="D997" s="26" t="s">
        <v>19</v>
      </c>
      <c r="E997" s="26" t="s">
        <v>20</v>
      </c>
      <c r="F997" s="29" t="s">
        <v>940</v>
      </c>
      <c r="G997" s="30" t="s">
        <v>21</v>
      </c>
      <c r="H997" s="30" t="s">
        <v>21</v>
      </c>
      <c r="I997" s="31"/>
      <c r="J997" s="23" t="str">
        <f> "[Personid: "&amp; VLOOKUP(A997,person_identifiers!A:B,2,FALSE) &amp; "]"</f>
        <v>[Personid: https://www.wikidata.org/wiki/Q55229390]</v>
      </c>
      <c r="K997" s="26"/>
    </row>
    <row r="998" ht="15.75" customHeight="1">
      <c r="A998" s="20" t="s">
        <v>941</v>
      </c>
      <c r="B998" s="14" t="s">
        <v>18</v>
      </c>
      <c r="C998" s="14" t="s">
        <v>18</v>
      </c>
      <c r="D998" s="21" t="s">
        <v>19</v>
      </c>
      <c r="E998" s="21" t="s">
        <v>20</v>
      </c>
      <c r="F998" s="30" t="s">
        <v>941</v>
      </c>
      <c r="G998" s="30" t="s">
        <v>21</v>
      </c>
      <c r="H998" s="30" t="s">
        <v>21</v>
      </c>
      <c r="I998" s="31"/>
      <c r="J998" s="23" t="str">
        <f> "[Personid: "&amp; VLOOKUP(A998,person_identifiers!A:B,2,FALSE) &amp; "]"</f>
        <v>[Personid: ]</v>
      </c>
      <c r="K998" s="19"/>
    </row>
    <row r="999" ht="15.75" customHeight="1">
      <c r="A999" s="20" t="s">
        <v>942</v>
      </c>
      <c r="B999" s="14" t="s">
        <v>18</v>
      </c>
      <c r="C999" s="14" t="s">
        <v>18</v>
      </c>
      <c r="D999" s="21" t="s">
        <v>19</v>
      </c>
      <c r="E999" s="21" t="s">
        <v>20</v>
      </c>
      <c r="F999" s="30" t="s">
        <v>942</v>
      </c>
      <c r="G999" s="30" t="s">
        <v>21</v>
      </c>
      <c r="H999" s="30" t="s">
        <v>21</v>
      </c>
      <c r="I999" s="31"/>
      <c r="J999" s="23" t="str">
        <f> "[Personid: "&amp; VLOOKUP(A999,person_identifiers!A:B,2,FALSE) &amp; "]"</f>
        <v>[Personid: ]</v>
      </c>
      <c r="K999" s="19"/>
    </row>
    <row r="1000" ht="15.75" customHeight="1">
      <c r="A1000" s="20" t="s">
        <v>943</v>
      </c>
      <c r="B1000" s="14" t="s">
        <v>18</v>
      </c>
      <c r="C1000" s="14" t="s">
        <v>18</v>
      </c>
      <c r="D1000" s="21" t="s">
        <v>19</v>
      </c>
      <c r="E1000" s="21" t="s">
        <v>20</v>
      </c>
      <c r="F1000" s="30" t="s">
        <v>943</v>
      </c>
      <c r="G1000" s="30" t="s">
        <v>21</v>
      </c>
      <c r="H1000" s="30" t="s">
        <v>21</v>
      </c>
      <c r="I1000" s="31"/>
      <c r="J1000" s="23" t="str">
        <f> "[Personid: "&amp; VLOOKUP(A1000,person_identifiers!A:B,2,FALSE) &amp; "]"</f>
        <v>[Personid: ]</v>
      </c>
      <c r="K1000" s="19"/>
    </row>
    <row r="1001" ht="15.75" customHeight="1">
      <c r="A1001" s="20" t="s">
        <v>944</v>
      </c>
      <c r="B1001" s="14" t="s">
        <v>18</v>
      </c>
      <c r="C1001" s="14" t="s">
        <v>18</v>
      </c>
      <c r="D1001" s="21" t="s">
        <v>19</v>
      </c>
      <c r="E1001" s="21" t="s">
        <v>20</v>
      </c>
      <c r="F1001" s="30" t="s">
        <v>944</v>
      </c>
      <c r="G1001" s="30" t="s">
        <v>21</v>
      </c>
      <c r="H1001" s="30" t="s">
        <v>21</v>
      </c>
      <c r="I1001" s="31"/>
      <c r="J1001" s="23" t="str">
        <f> "[Personid: "&amp; VLOOKUP(A1001,person_identifiers!A:B,2,FALSE) &amp; "]"</f>
        <v>[Personid: ]</v>
      </c>
      <c r="K1001" s="19"/>
    </row>
    <row r="1002" ht="15.75" customHeight="1">
      <c r="A1002" s="20" t="s">
        <v>945</v>
      </c>
      <c r="B1002" s="14" t="s">
        <v>18</v>
      </c>
      <c r="C1002" s="14" t="s">
        <v>18</v>
      </c>
      <c r="D1002" s="21" t="s">
        <v>19</v>
      </c>
      <c r="E1002" s="21" t="s">
        <v>20</v>
      </c>
      <c r="F1002" s="30" t="s">
        <v>945</v>
      </c>
      <c r="G1002" s="30" t="s">
        <v>21</v>
      </c>
      <c r="H1002" s="30" t="s">
        <v>21</v>
      </c>
      <c r="I1002" s="31"/>
      <c r="J1002" s="23" t="str">
        <f> "[Personid: "&amp; VLOOKUP(A1002,person_identifiers!A:B,2,FALSE) &amp; "]"</f>
        <v>[Personid: ]</v>
      </c>
      <c r="K1002" s="19"/>
    </row>
    <row r="1003" ht="15.75" customHeight="1">
      <c r="A1003" s="20" t="s">
        <v>946</v>
      </c>
      <c r="B1003" s="14" t="s">
        <v>18</v>
      </c>
      <c r="C1003" s="14" t="s">
        <v>18</v>
      </c>
      <c r="D1003" s="21" t="s">
        <v>19</v>
      </c>
      <c r="E1003" s="21" t="s">
        <v>20</v>
      </c>
      <c r="F1003" s="30" t="s">
        <v>946</v>
      </c>
      <c r="G1003" s="30" t="s">
        <v>21</v>
      </c>
      <c r="H1003" s="30" t="s">
        <v>21</v>
      </c>
      <c r="I1003" s="31"/>
      <c r="J1003" s="23" t="str">
        <f> "[Personid: "&amp; VLOOKUP(A1003,person_identifiers!A:B,2,FALSE) &amp; "]"</f>
        <v>[Personid: ]</v>
      </c>
      <c r="K1003" s="19"/>
    </row>
    <row r="1004" ht="15.75" customHeight="1">
      <c r="A1004" s="20" t="s">
        <v>947</v>
      </c>
      <c r="B1004" s="25"/>
      <c r="C1004" s="14" t="s">
        <v>18</v>
      </c>
      <c r="D1004" s="21" t="s">
        <v>19</v>
      </c>
      <c r="E1004" s="21" t="s">
        <v>20</v>
      </c>
      <c r="F1004" s="30" t="s">
        <v>947</v>
      </c>
      <c r="G1004" s="30" t="s">
        <v>86</v>
      </c>
      <c r="H1004" s="30" t="s">
        <v>323</v>
      </c>
      <c r="I1004" s="31"/>
      <c r="J1004" s="28" t="str">
        <f>lifetime_note!$A$1 &amp; "[Personid: "&amp; VLOOKUP(A1004,person_identifiers!A:B,2,FALSE) &amp; "]"</f>
        <v>Date range = lifetime of collector. [Personid: https://www.wikidata.org/wiki/Q115379691]</v>
      </c>
      <c r="K1004" s="19"/>
    </row>
    <row r="1005" ht="15.75" customHeight="1">
      <c r="A1005" s="24" t="s">
        <v>947</v>
      </c>
      <c r="B1005" s="25" t="s">
        <v>23</v>
      </c>
      <c r="C1005" s="25" t="s">
        <v>18</v>
      </c>
      <c r="D1005" s="26" t="s">
        <v>19</v>
      </c>
      <c r="E1005" s="26" t="s">
        <v>20</v>
      </c>
      <c r="F1005" s="29" t="s">
        <v>947</v>
      </c>
      <c r="G1005" s="30" t="s">
        <v>21</v>
      </c>
      <c r="H1005" s="30" t="s">
        <v>21</v>
      </c>
      <c r="I1005" s="31"/>
      <c r="J1005" s="23" t="str">
        <f> "[Personid: "&amp; VLOOKUP(A1005,person_identifiers!A:B,2,FALSE) &amp; "]"</f>
        <v>[Personid: https://www.wikidata.org/wiki/Q115379691]</v>
      </c>
      <c r="K1005" s="26"/>
    </row>
    <row r="1006" ht="15.75" customHeight="1">
      <c r="A1006" s="20" t="s">
        <v>948</v>
      </c>
      <c r="B1006" s="14" t="s">
        <v>18</v>
      </c>
      <c r="C1006" s="14" t="s">
        <v>18</v>
      </c>
      <c r="D1006" s="21" t="s">
        <v>19</v>
      </c>
      <c r="E1006" s="21" t="s">
        <v>20</v>
      </c>
      <c r="F1006" s="30" t="s">
        <v>948</v>
      </c>
      <c r="G1006" s="30" t="s">
        <v>21</v>
      </c>
      <c r="H1006" s="30" t="s">
        <v>21</v>
      </c>
      <c r="I1006" s="31"/>
      <c r="J1006" s="23" t="str">
        <f> "[Personid: "&amp; VLOOKUP(A1006,person_identifiers!A:B,2,FALSE) &amp; "]"</f>
        <v>[Personid: ]</v>
      </c>
      <c r="K1006" s="19"/>
    </row>
    <row r="1007" ht="15.75" customHeight="1">
      <c r="A1007" s="20" t="s">
        <v>949</v>
      </c>
      <c r="B1007" s="14" t="s">
        <v>18</v>
      </c>
      <c r="C1007" s="14" t="s">
        <v>18</v>
      </c>
      <c r="D1007" s="21" t="s">
        <v>19</v>
      </c>
      <c r="E1007" s="21" t="s">
        <v>20</v>
      </c>
      <c r="F1007" s="30" t="s">
        <v>949</v>
      </c>
      <c r="G1007" s="30" t="s">
        <v>21</v>
      </c>
      <c r="H1007" s="30" t="s">
        <v>21</v>
      </c>
      <c r="I1007" s="31"/>
      <c r="J1007" s="23" t="str">
        <f> "[Personid: "&amp; VLOOKUP(A1007,person_identifiers!A:B,2,FALSE) &amp; "]"</f>
        <v>[Personid: ]</v>
      </c>
      <c r="K1007" s="19"/>
    </row>
    <row r="1008" ht="15.75" customHeight="1">
      <c r="A1008" s="20" t="s">
        <v>950</v>
      </c>
      <c r="B1008" s="25"/>
      <c r="C1008" s="14" t="s">
        <v>18</v>
      </c>
      <c r="D1008" s="21" t="s">
        <v>19</v>
      </c>
      <c r="E1008" s="21" t="s">
        <v>20</v>
      </c>
      <c r="F1008" s="30" t="s">
        <v>950</v>
      </c>
      <c r="G1008" s="30" t="s">
        <v>951</v>
      </c>
      <c r="H1008" s="30" t="s">
        <v>404</v>
      </c>
      <c r="I1008" s="31"/>
      <c r="J1008" s="28" t="str">
        <f>lifetime_note!$A$1 &amp; "[Personid: "&amp; VLOOKUP(A1008,person_identifiers!A:B,2,FALSE) &amp; "]"</f>
        <v>Date range = lifetime of collector. [Personid: https://www.wikidata.org/wiki/Q115379654]</v>
      </c>
      <c r="K1008" s="19"/>
    </row>
    <row r="1009" ht="15.75" customHeight="1">
      <c r="A1009" s="24" t="s">
        <v>950</v>
      </c>
      <c r="B1009" s="25" t="s">
        <v>23</v>
      </c>
      <c r="C1009" s="25" t="s">
        <v>18</v>
      </c>
      <c r="D1009" s="26" t="s">
        <v>19</v>
      </c>
      <c r="E1009" s="26" t="s">
        <v>20</v>
      </c>
      <c r="F1009" s="29" t="s">
        <v>950</v>
      </c>
      <c r="G1009" s="30" t="s">
        <v>21</v>
      </c>
      <c r="H1009" s="30" t="s">
        <v>21</v>
      </c>
      <c r="I1009" s="31"/>
      <c r="J1009" s="23" t="str">
        <f> "[Personid: "&amp; VLOOKUP(A1009,person_identifiers!A:B,2,FALSE) &amp; "]"</f>
        <v>[Personid: https://www.wikidata.org/wiki/Q115379654]</v>
      </c>
      <c r="K1009" s="26"/>
    </row>
    <row r="1010" ht="15.75" customHeight="1">
      <c r="A1010" s="20" t="s">
        <v>952</v>
      </c>
      <c r="B1010" s="14" t="s">
        <v>18</v>
      </c>
      <c r="C1010" s="14" t="s">
        <v>18</v>
      </c>
      <c r="D1010" s="21" t="s">
        <v>19</v>
      </c>
      <c r="E1010" s="21" t="s">
        <v>20</v>
      </c>
      <c r="F1010" s="30" t="s">
        <v>952</v>
      </c>
      <c r="G1010" s="30" t="s">
        <v>21</v>
      </c>
      <c r="H1010" s="30" t="s">
        <v>21</v>
      </c>
      <c r="I1010" s="31"/>
      <c r="J1010" s="23" t="str">
        <f> "[Personid: "&amp; VLOOKUP(A1010,person_identifiers!A:B,2,FALSE) &amp; "]"</f>
        <v>[Personid: ]</v>
      </c>
      <c r="K1010" s="19"/>
    </row>
    <row r="1011" ht="15.75" customHeight="1">
      <c r="A1011" s="20" t="s">
        <v>953</v>
      </c>
      <c r="B1011" s="14" t="s">
        <v>18</v>
      </c>
      <c r="C1011" s="14" t="s">
        <v>18</v>
      </c>
      <c r="D1011" s="21" t="s">
        <v>19</v>
      </c>
      <c r="E1011" s="21" t="s">
        <v>20</v>
      </c>
      <c r="F1011" s="30" t="s">
        <v>953</v>
      </c>
      <c r="G1011" s="30" t="s">
        <v>21</v>
      </c>
      <c r="H1011" s="30" t="s">
        <v>21</v>
      </c>
      <c r="I1011" s="31"/>
      <c r="J1011" s="23" t="str">
        <f> "[Personid: "&amp; VLOOKUP(A1011,person_identifiers!A:B,2,FALSE) &amp; "]"</f>
        <v>[Personid: ]</v>
      </c>
      <c r="K1011" s="19"/>
    </row>
    <row r="1012" ht="15.75" customHeight="1">
      <c r="A1012" s="20" t="s">
        <v>954</v>
      </c>
      <c r="B1012" s="14" t="s">
        <v>18</v>
      </c>
      <c r="C1012" s="14" t="s">
        <v>18</v>
      </c>
      <c r="D1012" s="21" t="s">
        <v>19</v>
      </c>
      <c r="E1012" s="21" t="s">
        <v>20</v>
      </c>
      <c r="F1012" s="30" t="s">
        <v>954</v>
      </c>
      <c r="G1012" s="30" t="s">
        <v>21</v>
      </c>
      <c r="H1012" s="30" t="s">
        <v>21</v>
      </c>
      <c r="I1012" s="31"/>
      <c r="J1012" s="23" t="str">
        <f> "[Personid: "&amp; VLOOKUP(A1012,person_identifiers!A:B,2,FALSE) &amp; "]"</f>
        <v>[Personid: ]</v>
      </c>
      <c r="K1012" s="19"/>
    </row>
    <row r="1013" ht="15.75" customHeight="1">
      <c r="A1013" s="20" t="s">
        <v>955</v>
      </c>
      <c r="B1013" s="25"/>
      <c r="C1013" s="14" t="s">
        <v>18</v>
      </c>
      <c r="D1013" s="21" t="s">
        <v>19</v>
      </c>
      <c r="E1013" s="21" t="s">
        <v>20</v>
      </c>
      <c r="F1013" s="30" t="s">
        <v>955</v>
      </c>
      <c r="G1013" s="30" t="s">
        <v>110</v>
      </c>
      <c r="H1013" s="30" t="s">
        <v>60</v>
      </c>
      <c r="I1013" s="31"/>
      <c r="J1013" s="28" t="str">
        <f>lifetime_note!$A$1 &amp; "[Personid: "&amp; VLOOKUP(A1013,person_identifiers!A:B,2,FALSE) &amp; "]"</f>
        <v>Date range = lifetime of collector. [Personid: https://www.wikidata.org/wiki/Q5581958]</v>
      </c>
      <c r="K1013" s="37" t="s">
        <v>956</v>
      </c>
    </row>
    <row r="1014" ht="15.75" customHeight="1">
      <c r="A1014" s="24" t="s">
        <v>955</v>
      </c>
      <c r="B1014" s="25" t="s">
        <v>23</v>
      </c>
      <c r="C1014" s="25" t="s">
        <v>18</v>
      </c>
      <c r="D1014" s="26" t="s">
        <v>19</v>
      </c>
      <c r="E1014" s="26" t="s">
        <v>20</v>
      </c>
      <c r="F1014" s="29" t="s">
        <v>955</v>
      </c>
      <c r="G1014" s="30" t="s">
        <v>21</v>
      </c>
      <c r="H1014" s="30" t="s">
        <v>21</v>
      </c>
      <c r="I1014" s="31"/>
      <c r="J1014" s="23" t="str">
        <f> "[Personid: "&amp; VLOOKUP(A1014,person_identifiers!A:B,2,FALSE) &amp; "]"</f>
        <v>[Personid: https://www.wikidata.org/wiki/Q5581958]</v>
      </c>
      <c r="K1014" s="37" t="s">
        <v>956</v>
      </c>
    </row>
    <row r="1015" ht="15.75" customHeight="1">
      <c r="A1015" s="20" t="s">
        <v>957</v>
      </c>
      <c r="B1015" s="25"/>
      <c r="C1015" s="14" t="s">
        <v>18</v>
      </c>
      <c r="D1015" s="21" t="s">
        <v>19</v>
      </c>
      <c r="E1015" s="21" t="s">
        <v>20</v>
      </c>
      <c r="F1015" s="30" t="s">
        <v>957</v>
      </c>
      <c r="G1015" s="30" t="s">
        <v>958</v>
      </c>
      <c r="H1015" s="30" t="s">
        <v>959</v>
      </c>
      <c r="I1015" s="31"/>
      <c r="J1015" s="28" t="str">
        <f>lifetime_note!$A$1 &amp; "[Personid: "&amp; VLOOKUP(A1015,person_identifiers!A:B,2,FALSE) &amp; "]"</f>
        <v>Date range = lifetime of collector. [Personid: https://www.wikidata.org/wiki/Q5581969]</v>
      </c>
      <c r="K1015" s="37" t="s">
        <v>956</v>
      </c>
    </row>
    <row r="1016" ht="15.75" customHeight="1">
      <c r="A1016" s="24" t="s">
        <v>957</v>
      </c>
      <c r="B1016" s="25" t="s">
        <v>23</v>
      </c>
      <c r="C1016" s="25" t="s">
        <v>18</v>
      </c>
      <c r="D1016" s="26" t="s">
        <v>19</v>
      </c>
      <c r="E1016" s="26" t="s">
        <v>20</v>
      </c>
      <c r="F1016" s="29" t="s">
        <v>957</v>
      </c>
      <c r="G1016" s="30" t="s">
        <v>21</v>
      </c>
      <c r="H1016" s="30" t="s">
        <v>21</v>
      </c>
      <c r="I1016" s="31"/>
      <c r="J1016" s="23" t="str">
        <f> "[Personid: "&amp; VLOOKUP(A1016,person_identifiers!A:B,2,FALSE) &amp; "]"</f>
        <v>[Personid: https://www.wikidata.org/wiki/Q5581969]</v>
      </c>
      <c r="K1016" s="37" t="s">
        <v>956</v>
      </c>
    </row>
    <row r="1017" ht="15.75" customHeight="1">
      <c r="A1017" s="20" t="s">
        <v>960</v>
      </c>
      <c r="B1017" s="25"/>
      <c r="C1017" s="14" t="s">
        <v>18</v>
      </c>
      <c r="D1017" s="21" t="s">
        <v>19</v>
      </c>
      <c r="E1017" s="21" t="s">
        <v>20</v>
      </c>
      <c r="F1017" s="30" t="s">
        <v>960</v>
      </c>
      <c r="G1017" s="30" t="s">
        <v>65</v>
      </c>
      <c r="H1017" s="30" t="s">
        <v>92</v>
      </c>
      <c r="I1017" s="31"/>
      <c r="J1017" s="28" t="str">
        <f>lifetime_note!$A$1 &amp; "[Personid: "&amp; VLOOKUP(A1017,person_identifiers!A:B,2,FALSE) &amp; "]"</f>
        <v>Date range = lifetime of collector. [Personid: https://www.wikidata.org/wiki/Q115372021]</v>
      </c>
      <c r="K1017" s="37" t="s">
        <v>961</v>
      </c>
    </row>
    <row r="1018" ht="15.75" customHeight="1">
      <c r="A1018" s="24" t="s">
        <v>960</v>
      </c>
      <c r="B1018" s="25" t="s">
        <v>23</v>
      </c>
      <c r="C1018" s="25" t="s">
        <v>18</v>
      </c>
      <c r="D1018" s="26" t="s">
        <v>19</v>
      </c>
      <c r="E1018" s="26" t="s">
        <v>20</v>
      </c>
      <c r="F1018" s="29" t="s">
        <v>960</v>
      </c>
      <c r="G1018" s="30" t="s">
        <v>21</v>
      </c>
      <c r="H1018" s="30" t="s">
        <v>21</v>
      </c>
      <c r="I1018" s="31"/>
      <c r="J1018" s="23" t="str">
        <f> "[Personid: "&amp; VLOOKUP(A1018,person_identifiers!A:B,2,FALSE) &amp; "]"</f>
        <v>[Personid: https://www.wikidata.org/wiki/Q115372021]</v>
      </c>
      <c r="K1018" s="37" t="s">
        <v>961</v>
      </c>
    </row>
    <row r="1019" ht="15.75" customHeight="1">
      <c r="A1019" s="20" t="s">
        <v>962</v>
      </c>
      <c r="B1019" s="25"/>
      <c r="C1019" s="14" t="s">
        <v>18</v>
      </c>
      <c r="D1019" s="21" t="s">
        <v>19</v>
      </c>
      <c r="E1019" s="21" t="s">
        <v>20</v>
      </c>
      <c r="F1019" s="30" t="s">
        <v>962</v>
      </c>
      <c r="G1019" s="30" t="s">
        <v>963</v>
      </c>
      <c r="H1019" s="30" t="s">
        <v>964</v>
      </c>
      <c r="I1019" s="31"/>
      <c r="J1019" s="28" t="str">
        <f>lifetime_note!$A$1 &amp; "[Personid: "&amp; VLOOKUP(A1019,person_identifiers!A:B,2,FALSE) &amp; "]"</f>
        <v>Date range = lifetime of collector. [Personid: https://www.wikidata.org/wiki/Q5581990]</v>
      </c>
      <c r="K1019" s="37" t="s">
        <v>956</v>
      </c>
    </row>
    <row r="1020" ht="15.75" customHeight="1">
      <c r="A1020" s="24" t="s">
        <v>962</v>
      </c>
      <c r="B1020" s="25" t="s">
        <v>23</v>
      </c>
      <c r="C1020" s="25" t="s">
        <v>18</v>
      </c>
      <c r="D1020" s="26" t="s">
        <v>19</v>
      </c>
      <c r="E1020" s="26" t="s">
        <v>20</v>
      </c>
      <c r="F1020" s="29" t="s">
        <v>962</v>
      </c>
      <c r="G1020" s="30" t="s">
        <v>21</v>
      </c>
      <c r="H1020" s="30" t="s">
        <v>21</v>
      </c>
      <c r="I1020" s="31"/>
      <c r="J1020" s="23" t="str">
        <f> "[Personid: "&amp; VLOOKUP(A1020,person_identifiers!A:B,2,FALSE) &amp; "]"</f>
        <v>[Personid: https://www.wikidata.org/wiki/Q5581990]</v>
      </c>
      <c r="K1020" s="37" t="s">
        <v>956</v>
      </c>
    </row>
    <row r="1021" ht="15.75" customHeight="1">
      <c r="A1021" s="20" t="s">
        <v>965</v>
      </c>
      <c r="B1021" s="25"/>
      <c r="C1021" s="14" t="s">
        <v>18</v>
      </c>
      <c r="D1021" s="21" t="s">
        <v>19</v>
      </c>
      <c r="E1021" s="21" t="s">
        <v>20</v>
      </c>
      <c r="F1021" s="30" t="s">
        <v>965</v>
      </c>
      <c r="G1021" s="30" t="s">
        <v>68</v>
      </c>
      <c r="H1021" s="30" t="s">
        <v>122</v>
      </c>
      <c r="I1021" s="31"/>
      <c r="J1021" s="28" t="str">
        <f>lifetime_note!$A$1 &amp; "[Personid: "&amp; VLOOKUP(A1021,person_identifiers!A:B,2,FALSE) &amp; "]"</f>
        <v>Date range = lifetime of collector. [Personid: https://www.wikidata.org/wiki/Q115374106]</v>
      </c>
      <c r="K1021" s="37" t="s">
        <v>956</v>
      </c>
    </row>
    <row r="1022" ht="15.75" customHeight="1">
      <c r="A1022" s="24" t="s">
        <v>965</v>
      </c>
      <c r="B1022" s="25" t="s">
        <v>23</v>
      </c>
      <c r="C1022" s="25" t="s">
        <v>18</v>
      </c>
      <c r="D1022" s="26" t="s">
        <v>19</v>
      </c>
      <c r="E1022" s="26" t="s">
        <v>20</v>
      </c>
      <c r="F1022" s="29" t="s">
        <v>965</v>
      </c>
      <c r="G1022" s="30" t="s">
        <v>21</v>
      </c>
      <c r="H1022" s="30" t="s">
        <v>21</v>
      </c>
      <c r="I1022" s="31"/>
      <c r="J1022" s="23" t="str">
        <f> "[Personid: "&amp; VLOOKUP(A1022,person_identifiers!A:B,2,FALSE) &amp; "]"</f>
        <v>[Personid: https://www.wikidata.org/wiki/Q115374106]</v>
      </c>
      <c r="K1022" s="37" t="s">
        <v>956</v>
      </c>
    </row>
    <row r="1023" ht="15.75" customHeight="1">
      <c r="A1023" s="20" t="s">
        <v>966</v>
      </c>
      <c r="B1023" s="25"/>
      <c r="C1023" s="14" t="s">
        <v>18</v>
      </c>
      <c r="D1023" s="21" t="s">
        <v>19</v>
      </c>
      <c r="E1023" s="21" t="s">
        <v>20</v>
      </c>
      <c r="F1023" s="30" t="s">
        <v>966</v>
      </c>
      <c r="G1023" s="30" t="s">
        <v>348</v>
      </c>
      <c r="H1023" s="30" t="s">
        <v>843</v>
      </c>
      <c r="I1023" s="31"/>
      <c r="J1023" s="28" t="str">
        <f>lifetime_note!$A$1 &amp; "[Personid: "&amp; VLOOKUP(A1023,person_identifiers!A:B,2,FALSE) &amp; "]"</f>
        <v>Date range = lifetime of collector. [Personid: https://www.wikidata.org/wiki/Q115375081]</v>
      </c>
      <c r="K1023" s="19"/>
    </row>
    <row r="1024" ht="15.75" customHeight="1">
      <c r="A1024" s="24" t="s">
        <v>966</v>
      </c>
      <c r="B1024" s="25" t="s">
        <v>23</v>
      </c>
      <c r="C1024" s="25" t="s">
        <v>18</v>
      </c>
      <c r="D1024" s="26" t="s">
        <v>19</v>
      </c>
      <c r="E1024" s="26" t="s">
        <v>20</v>
      </c>
      <c r="F1024" s="29" t="s">
        <v>966</v>
      </c>
      <c r="G1024" s="30" t="s">
        <v>21</v>
      </c>
      <c r="H1024" s="30" t="s">
        <v>21</v>
      </c>
      <c r="I1024" s="31"/>
      <c r="J1024" s="23" t="str">
        <f> "[Personid: "&amp; VLOOKUP(A1024,person_identifiers!A:B,2,FALSE) &amp; "]"</f>
        <v>[Personid: https://www.wikidata.org/wiki/Q115375081]</v>
      </c>
      <c r="K1024" s="26"/>
    </row>
    <row r="1025" ht="15.75" customHeight="1">
      <c r="A1025" s="20" t="s">
        <v>967</v>
      </c>
      <c r="B1025" s="25"/>
      <c r="C1025" s="14" t="s">
        <v>18</v>
      </c>
      <c r="D1025" s="21" t="s">
        <v>19</v>
      </c>
      <c r="E1025" s="21" t="s">
        <v>20</v>
      </c>
      <c r="F1025" s="30" t="s">
        <v>967</v>
      </c>
      <c r="G1025" s="30" t="s">
        <v>707</v>
      </c>
      <c r="H1025" s="30" t="s">
        <v>968</v>
      </c>
      <c r="I1025" s="31"/>
      <c r="J1025" s="28" t="str">
        <f>lifetime_note!$A$1 &amp; "[Personid: "&amp; VLOOKUP(A1025,person_identifiers!A:B,2,FALSE) &amp; "]"</f>
        <v>Date range = lifetime of collector. [Personid: https://www.wikidata.org/wiki/Q115375570]</v>
      </c>
      <c r="K1025" s="19"/>
    </row>
    <row r="1026" ht="15.75" customHeight="1">
      <c r="A1026" s="24" t="s">
        <v>967</v>
      </c>
      <c r="B1026" s="25" t="s">
        <v>23</v>
      </c>
      <c r="C1026" s="25" t="s">
        <v>18</v>
      </c>
      <c r="D1026" s="26" t="s">
        <v>19</v>
      </c>
      <c r="E1026" s="26" t="s">
        <v>20</v>
      </c>
      <c r="F1026" s="29" t="s">
        <v>967</v>
      </c>
      <c r="G1026" s="30" t="s">
        <v>21</v>
      </c>
      <c r="H1026" s="30" t="s">
        <v>21</v>
      </c>
      <c r="I1026" s="31"/>
      <c r="J1026" s="23" t="str">
        <f> "[Personid: "&amp; VLOOKUP(A1026,person_identifiers!A:B,2,FALSE) &amp; "]"</f>
        <v>[Personid: https://www.wikidata.org/wiki/Q115375570]</v>
      </c>
      <c r="K1026" s="26"/>
    </row>
    <row r="1027" ht="15.75" customHeight="1">
      <c r="A1027" s="40" t="s">
        <v>969</v>
      </c>
      <c r="B1027" s="25"/>
      <c r="C1027" s="14" t="s">
        <v>18</v>
      </c>
      <c r="D1027" s="21" t="s">
        <v>19</v>
      </c>
      <c r="E1027" s="21" t="s">
        <v>20</v>
      </c>
      <c r="F1027" s="49" t="s">
        <v>969</v>
      </c>
      <c r="G1027" s="30" t="s">
        <v>140</v>
      </c>
      <c r="H1027" s="30" t="s">
        <v>450</v>
      </c>
      <c r="I1027" s="31"/>
      <c r="J1027" s="28" t="str">
        <f>lifetime_note!$A$1 &amp; "[Personid: "&amp; VLOOKUP(A1027,person_identifiers!A:B,2,FALSE) &amp; "]"</f>
        <v>Date range = lifetime of collector. [Personid: https://www.wikidata.org/wiki/Q1806369]</v>
      </c>
      <c r="K1027" s="19"/>
    </row>
    <row r="1028" ht="15.75" customHeight="1">
      <c r="A1028" s="40" t="s">
        <v>969</v>
      </c>
      <c r="B1028" s="25" t="s">
        <v>23</v>
      </c>
      <c r="C1028" s="25" t="s">
        <v>18</v>
      </c>
      <c r="D1028" s="26" t="s">
        <v>19</v>
      </c>
      <c r="E1028" s="26" t="s">
        <v>20</v>
      </c>
      <c r="F1028" s="49" t="s">
        <v>969</v>
      </c>
      <c r="G1028" s="30" t="s">
        <v>21</v>
      </c>
      <c r="H1028" s="30" t="s">
        <v>21</v>
      </c>
      <c r="I1028" s="31"/>
      <c r="J1028" s="23" t="str">
        <f> "[Personid: "&amp; VLOOKUP(A1028,person_identifiers!A:B,2,FALSE) &amp; "]"</f>
        <v>[Personid: https://www.wikidata.org/wiki/Q1806369]</v>
      </c>
      <c r="K1028" s="26"/>
    </row>
    <row r="1029" ht="15.75" customHeight="1">
      <c r="A1029" s="40" t="s">
        <v>970</v>
      </c>
      <c r="B1029" s="25"/>
      <c r="C1029" s="14" t="s">
        <v>18</v>
      </c>
      <c r="D1029" s="21" t="s">
        <v>19</v>
      </c>
      <c r="E1029" s="21" t="s">
        <v>20</v>
      </c>
      <c r="F1029" s="40" t="s">
        <v>970</v>
      </c>
      <c r="G1029" s="30" t="s">
        <v>971</v>
      </c>
      <c r="H1029" s="30" t="s">
        <v>57</v>
      </c>
      <c r="I1029" s="31"/>
      <c r="J1029" s="28" t="str">
        <f>lifetime_note!$A$1 &amp; "[Personid: "&amp; VLOOKUP(A1029,person_identifiers!A:B,2,FALSE) &amp; "]"</f>
        <v>Date range = lifetime of collector. [Personid: https://www.wikidata.org/wiki/Q466498]</v>
      </c>
      <c r="K1029" s="19"/>
    </row>
    <row r="1030" ht="15.75" customHeight="1">
      <c r="A1030" s="40" t="s">
        <v>970</v>
      </c>
      <c r="B1030" s="25" t="s">
        <v>23</v>
      </c>
      <c r="C1030" s="25" t="s">
        <v>18</v>
      </c>
      <c r="D1030" s="26" t="s">
        <v>19</v>
      </c>
      <c r="E1030" s="26" t="s">
        <v>20</v>
      </c>
      <c r="F1030" s="40" t="s">
        <v>970</v>
      </c>
      <c r="G1030" s="30" t="s">
        <v>21</v>
      </c>
      <c r="H1030" s="30" t="s">
        <v>21</v>
      </c>
      <c r="I1030" s="31"/>
      <c r="J1030" s="23" t="str">
        <f> "[Personid: "&amp; VLOOKUP(A1030,person_identifiers!A:B,2,FALSE) &amp; "]"</f>
        <v>[Personid: https://www.wikidata.org/wiki/Q466498]</v>
      </c>
      <c r="K1030" s="26"/>
    </row>
    <row r="1031" ht="15.75" customHeight="1">
      <c r="A1031" s="40" t="s">
        <v>972</v>
      </c>
      <c r="B1031" s="25"/>
      <c r="C1031" s="14" t="s">
        <v>18</v>
      </c>
      <c r="D1031" s="21" t="s">
        <v>19</v>
      </c>
      <c r="E1031" s="21" t="s">
        <v>20</v>
      </c>
      <c r="F1031" s="40" t="s">
        <v>972</v>
      </c>
      <c r="G1031" s="30" t="s">
        <v>264</v>
      </c>
      <c r="H1031" s="30" t="s">
        <v>621</v>
      </c>
      <c r="I1031" s="31"/>
      <c r="J1031" s="28" t="str">
        <f>lifetime_note!$A$1 &amp; "[Personid: "&amp; VLOOKUP(A1031,person_identifiers!A:B,2,FALSE) &amp; "]"</f>
        <v>Date range = lifetime of collector. [Personid: https://www.wikidata.org/wiki/Q55973629]</v>
      </c>
      <c r="K1031" s="19"/>
    </row>
    <row r="1032" ht="15.75" customHeight="1">
      <c r="A1032" s="40" t="s">
        <v>972</v>
      </c>
      <c r="B1032" s="25" t="s">
        <v>23</v>
      </c>
      <c r="C1032" s="25" t="s">
        <v>18</v>
      </c>
      <c r="D1032" s="26" t="s">
        <v>19</v>
      </c>
      <c r="E1032" s="26" t="s">
        <v>20</v>
      </c>
      <c r="F1032" s="40" t="s">
        <v>972</v>
      </c>
      <c r="G1032" s="30" t="s">
        <v>21</v>
      </c>
      <c r="H1032" s="30" t="s">
        <v>21</v>
      </c>
      <c r="I1032" s="31"/>
      <c r="J1032" s="23" t="str">
        <f> "[Personid: "&amp; VLOOKUP(A1032,person_identifiers!A:B,2,FALSE) &amp; "]"</f>
        <v>[Personid: https://www.wikidata.org/wiki/Q55973629]</v>
      </c>
      <c r="K1032" s="26"/>
    </row>
    <row r="1033" ht="15.75" customHeight="1">
      <c r="A1033" s="20" t="s">
        <v>973</v>
      </c>
      <c r="B1033" s="25"/>
      <c r="C1033" s="14" t="s">
        <v>18</v>
      </c>
      <c r="D1033" s="21" t="s">
        <v>19</v>
      </c>
      <c r="E1033" s="21" t="s">
        <v>20</v>
      </c>
      <c r="F1033" s="30" t="s">
        <v>973</v>
      </c>
      <c r="G1033" s="30" t="s">
        <v>309</v>
      </c>
      <c r="H1033" s="30" t="s">
        <v>271</v>
      </c>
      <c r="I1033" s="31"/>
      <c r="J1033" s="28" t="str">
        <f>lifetime_note!$A$1 &amp; "[Personid: "&amp; VLOOKUP(A1033,person_identifiers!A:B,2,FALSE) &amp; "]"</f>
        <v>Date range = lifetime of collector. [Personid: https://www.wikidata.org/wiki/Q23040042]</v>
      </c>
      <c r="K1033" s="19"/>
    </row>
    <row r="1034" ht="15.75" customHeight="1">
      <c r="A1034" s="24" t="s">
        <v>973</v>
      </c>
      <c r="B1034" s="25" t="s">
        <v>23</v>
      </c>
      <c r="C1034" s="25" t="s">
        <v>18</v>
      </c>
      <c r="D1034" s="26" t="s">
        <v>19</v>
      </c>
      <c r="E1034" s="26" t="s">
        <v>20</v>
      </c>
      <c r="F1034" s="29" t="s">
        <v>973</v>
      </c>
      <c r="G1034" s="30" t="s">
        <v>21</v>
      </c>
      <c r="H1034" s="30" t="s">
        <v>21</v>
      </c>
      <c r="I1034" s="31"/>
      <c r="J1034" s="23" t="str">
        <f> "[Personid: "&amp; VLOOKUP(A1034,person_identifiers!A:B,2,FALSE) &amp; "]"</f>
        <v>[Personid: https://www.wikidata.org/wiki/Q23040042]</v>
      </c>
      <c r="K1034" s="26"/>
    </row>
    <row r="1035" ht="15.75" customHeight="1">
      <c r="A1035" s="20" t="s">
        <v>974</v>
      </c>
      <c r="B1035" s="25"/>
      <c r="C1035" s="14" t="s">
        <v>18</v>
      </c>
      <c r="D1035" s="21" t="s">
        <v>19</v>
      </c>
      <c r="E1035" s="21" t="s">
        <v>20</v>
      </c>
      <c r="F1035" s="20" t="s">
        <v>974</v>
      </c>
      <c r="G1035" s="30" t="s">
        <v>155</v>
      </c>
      <c r="H1035" s="30" t="s">
        <v>399</v>
      </c>
      <c r="I1035" s="31"/>
      <c r="J1035" s="28" t="str">
        <f>lifetime_note!$A$1 &amp; "[Personid: "&amp; VLOOKUP(A1035,person_identifiers!A:B,2,FALSE) &amp; "]"</f>
        <v>Date range = lifetime of collector. [Personid: https://www.wikidata.org/wiki/Q115370607]</v>
      </c>
      <c r="K1035" s="19"/>
    </row>
    <row r="1036" ht="15.75" customHeight="1">
      <c r="A1036" s="20" t="s">
        <v>974</v>
      </c>
      <c r="B1036" s="25" t="s">
        <v>23</v>
      </c>
      <c r="C1036" s="25" t="s">
        <v>18</v>
      </c>
      <c r="D1036" s="26" t="s">
        <v>19</v>
      </c>
      <c r="E1036" s="26" t="s">
        <v>20</v>
      </c>
      <c r="F1036" s="20" t="s">
        <v>974</v>
      </c>
      <c r="G1036" s="30" t="s">
        <v>21</v>
      </c>
      <c r="H1036" s="30" t="s">
        <v>21</v>
      </c>
      <c r="I1036" s="31"/>
      <c r="J1036" s="23" t="str">
        <f> "[Personid: "&amp; VLOOKUP(A1036,person_identifiers!A:B,2,FALSE) &amp; "]"</f>
        <v>[Personid: https://www.wikidata.org/wiki/Q115370607]</v>
      </c>
      <c r="K1036" s="26"/>
    </row>
    <row r="1037" ht="15.75" customHeight="1">
      <c r="A1037" s="20" t="s">
        <v>975</v>
      </c>
      <c r="B1037" s="14" t="s">
        <v>18</v>
      </c>
      <c r="C1037" s="14" t="s">
        <v>18</v>
      </c>
      <c r="D1037" s="21" t="s">
        <v>19</v>
      </c>
      <c r="E1037" s="21" t="s">
        <v>20</v>
      </c>
      <c r="F1037" s="30" t="s">
        <v>975</v>
      </c>
      <c r="G1037" s="30" t="s">
        <v>21</v>
      </c>
      <c r="H1037" s="30" t="s">
        <v>21</v>
      </c>
      <c r="I1037" s="31"/>
      <c r="J1037" s="23" t="str">
        <f> "[Personid: "&amp; VLOOKUP(A1037,person_identifiers!A:B,2,FALSE) &amp; "]"</f>
        <v>[Personid: ]</v>
      </c>
      <c r="K1037" s="19"/>
    </row>
    <row r="1038" ht="15.75" customHeight="1">
      <c r="A1038" s="20" t="s">
        <v>976</v>
      </c>
      <c r="B1038" s="14" t="s">
        <v>18</v>
      </c>
      <c r="C1038" s="14" t="s">
        <v>18</v>
      </c>
      <c r="D1038" s="21" t="s">
        <v>19</v>
      </c>
      <c r="E1038" s="21" t="s">
        <v>20</v>
      </c>
      <c r="F1038" s="30" t="s">
        <v>976</v>
      </c>
      <c r="G1038" s="30" t="s">
        <v>21</v>
      </c>
      <c r="H1038" s="30" t="s">
        <v>21</v>
      </c>
      <c r="I1038" s="31"/>
      <c r="J1038" s="23" t="str">
        <f> "[Personid: "&amp; VLOOKUP(A1038,person_identifiers!A:B,2,FALSE) &amp; "]"</f>
        <v>[Personid: ]</v>
      </c>
      <c r="K1038" s="19"/>
    </row>
    <row r="1039" ht="15.75" customHeight="1">
      <c r="A1039" s="20" t="s">
        <v>977</v>
      </c>
      <c r="B1039" s="14" t="s">
        <v>18</v>
      </c>
      <c r="C1039" s="14" t="s">
        <v>18</v>
      </c>
      <c r="D1039" s="21" t="s">
        <v>19</v>
      </c>
      <c r="E1039" s="21" t="s">
        <v>20</v>
      </c>
      <c r="F1039" s="30" t="s">
        <v>977</v>
      </c>
      <c r="G1039" s="30" t="s">
        <v>21</v>
      </c>
      <c r="H1039" s="30" t="s">
        <v>21</v>
      </c>
      <c r="I1039" s="31"/>
      <c r="J1039" s="23" t="str">
        <f> "[Personid: "&amp; VLOOKUP(A1039,person_identifiers!A:B,2,FALSE) &amp; "]"</f>
        <v>[Personid: ]</v>
      </c>
      <c r="K1039" s="19"/>
    </row>
    <row r="1040" ht="15.75" customHeight="1">
      <c r="A1040" s="20" t="s">
        <v>978</v>
      </c>
      <c r="B1040" s="25"/>
      <c r="C1040" s="14" t="s">
        <v>18</v>
      </c>
      <c r="D1040" s="21" t="s">
        <v>19</v>
      </c>
      <c r="E1040" s="21" t="s">
        <v>20</v>
      </c>
      <c r="F1040" s="30" t="s">
        <v>978</v>
      </c>
      <c r="G1040" s="30" t="s">
        <v>161</v>
      </c>
      <c r="H1040" s="30" t="s">
        <v>241</v>
      </c>
      <c r="I1040" s="31"/>
      <c r="J1040" s="28" t="str">
        <f>lifetime_note!$A$1 &amp; "[Personid: "&amp; VLOOKUP(A1040,person_identifiers!A:B,2,FALSE) &amp; "]"</f>
        <v>Date range = lifetime of collector. [Personid: https://www.wikidata.org/wiki/Q5492203]</v>
      </c>
      <c r="K1040" s="19"/>
    </row>
    <row r="1041" ht="15.75" customHeight="1">
      <c r="A1041" s="24" t="s">
        <v>978</v>
      </c>
      <c r="B1041" s="25" t="s">
        <v>23</v>
      </c>
      <c r="C1041" s="25" t="s">
        <v>18</v>
      </c>
      <c r="D1041" s="26" t="s">
        <v>19</v>
      </c>
      <c r="E1041" s="26" t="s">
        <v>20</v>
      </c>
      <c r="F1041" s="29" t="s">
        <v>978</v>
      </c>
      <c r="G1041" s="30" t="s">
        <v>21</v>
      </c>
      <c r="H1041" s="30" t="s">
        <v>21</v>
      </c>
      <c r="I1041" s="31"/>
      <c r="J1041" s="23" t="str">
        <f> "[Personid: "&amp; VLOOKUP(A1041,person_identifiers!A:B,2,FALSE) &amp; "]"</f>
        <v>[Personid: https://www.wikidata.org/wiki/Q5492203]</v>
      </c>
      <c r="K1041" s="26"/>
    </row>
    <row r="1042" ht="15.75" customHeight="1">
      <c r="A1042" s="20" t="s">
        <v>979</v>
      </c>
      <c r="B1042" s="25"/>
      <c r="C1042" s="14" t="s">
        <v>18</v>
      </c>
      <c r="D1042" s="21" t="s">
        <v>19</v>
      </c>
      <c r="E1042" s="21" t="s">
        <v>20</v>
      </c>
      <c r="F1042" s="30" t="s">
        <v>979</v>
      </c>
      <c r="G1042" s="30" t="s">
        <v>240</v>
      </c>
      <c r="H1042" s="30" t="s">
        <v>423</v>
      </c>
      <c r="I1042" s="31"/>
      <c r="J1042" s="28" t="str">
        <f>lifetime_note!$A$1 &amp; "[Personid: "&amp; VLOOKUP(A1042,person_identifiers!A:B,2,FALSE) &amp; "]"</f>
        <v>Date range = lifetime of collector. [Personid: ]</v>
      </c>
      <c r="K1042" s="19"/>
    </row>
    <row r="1043" ht="15.75" customHeight="1">
      <c r="A1043" s="24" t="s">
        <v>979</v>
      </c>
      <c r="B1043" s="25" t="s">
        <v>23</v>
      </c>
      <c r="C1043" s="25" t="s">
        <v>18</v>
      </c>
      <c r="D1043" s="26" t="s">
        <v>19</v>
      </c>
      <c r="E1043" s="26" t="s">
        <v>20</v>
      </c>
      <c r="F1043" s="29" t="s">
        <v>979</v>
      </c>
      <c r="G1043" s="30" t="s">
        <v>21</v>
      </c>
      <c r="H1043" s="30" t="s">
        <v>21</v>
      </c>
      <c r="I1043" s="31"/>
      <c r="J1043" s="23" t="str">
        <f> "[Personid: "&amp; VLOOKUP(A1043,person_identifiers!A:B,2,FALSE) &amp; "]"</f>
        <v>[Personid: ]</v>
      </c>
      <c r="K1043" s="26"/>
    </row>
    <row r="1044" ht="15.75" customHeight="1">
      <c r="A1044" s="20" t="s">
        <v>980</v>
      </c>
      <c r="B1044" s="25"/>
      <c r="C1044" s="14" t="s">
        <v>18</v>
      </c>
      <c r="D1044" s="21" t="s">
        <v>19</v>
      </c>
      <c r="E1044" s="21" t="s">
        <v>20</v>
      </c>
      <c r="F1044" s="30" t="s">
        <v>980</v>
      </c>
      <c r="G1044" s="30" t="s">
        <v>889</v>
      </c>
      <c r="H1044" s="30" t="s">
        <v>25</v>
      </c>
      <c r="I1044" s="31"/>
      <c r="J1044" s="28" t="str">
        <f>lifetime_note!$A$1 &amp; "[Personid: "&amp; VLOOKUP(A1044,person_identifiers!A:B,2,FALSE) &amp; "]"</f>
        <v>Date range = lifetime of collector. [Personid: https://www.wikidata.org/wiki/Q6228650]</v>
      </c>
      <c r="K1044" s="19"/>
    </row>
    <row r="1045" ht="15.75" customHeight="1">
      <c r="A1045" s="50" t="s">
        <v>980</v>
      </c>
      <c r="B1045" s="25" t="s">
        <v>23</v>
      </c>
      <c r="C1045" s="25" t="s">
        <v>18</v>
      </c>
      <c r="D1045" s="26" t="s">
        <v>19</v>
      </c>
      <c r="E1045" s="26" t="s">
        <v>20</v>
      </c>
      <c r="F1045" s="29" t="s">
        <v>980</v>
      </c>
      <c r="G1045" s="30" t="s">
        <v>21</v>
      </c>
      <c r="H1045" s="30" t="s">
        <v>21</v>
      </c>
      <c r="I1045" s="31"/>
      <c r="J1045" s="23" t="str">
        <f> "[Personid: "&amp; VLOOKUP(A1045,person_identifiers!A:B,2,FALSE) &amp; "]"</f>
        <v>[Personid: https://www.wikidata.org/wiki/Q6228650]</v>
      </c>
      <c r="K1045" s="26"/>
    </row>
    <row r="1046" ht="15.75" customHeight="1">
      <c r="A1046" s="20" t="s">
        <v>981</v>
      </c>
      <c r="B1046" s="14" t="s">
        <v>18</v>
      </c>
      <c r="C1046" s="14" t="s">
        <v>18</v>
      </c>
      <c r="D1046" s="21" t="s">
        <v>19</v>
      </c>
      <c r="E1046" s="21" t="s">
        <v>20</v>
      </c>
      <c r="F1046" s="30" t="s">
        <v>981</v>
      </c>
      <c r="G1046" s="30" t="s">
        <v>21</v>
      </c>
      <c r="H1046" s="30" t="s">
        <v>21</v>
      </c>
      <c r="I1046" s="31"/>
      <c r="J1046" s="23" t="str">
        <f> "[Personid: "&amp; VLOOKUP(A1046,person_identifiers!A:B,2,FALSE) &amp; "]"</f>
        <v>[Personid: ]</v>
      </c>
      <c r="K1046" s="19"/>
    </row>
    <row r="1047" ht="15.75" customHeight="1">
      <c r="A1047" s="20" t="s">
        <v>982</v>
      </c>
      <c r="B1047" s="25"/>
      <c r="C1047" s="14" t="s">
        <v>18</v>
      </c>
      <c r="D1047" s="21" t="s">
        <v>19</v>
      </c>
      <c r="E1047" s="21" t="s">
        <v>20</v>
      </c>
      <c r="F1047" s="30" t="s">
        <v>982</v>
      </c>
      <c r="G1047" s="30" t="s">
        <v>401</v>
      </c>
      <c r="H1047" s="30" t="s">
        <v>310</v>
      </c>
      <c r="I1047" s="31"/>
      <c r="J1047" s="28" t="str">
        <f>lifetime_note!$A$1 &amp; "[Personid: "&amp; VLOOKUP(A1047,person_identifiers!A:B,2,FALSE) &amp; "]"</f>
        <v>Date range = lifetime of collector. [Personid: ]</v>
      </c>
      <c r="K1047" s="19"/>
    </row>
    <row r="1048" ht="15.75" customHeight="1">
      <c r="A1048" s="24" t="s">
        <v>982</v>
      </c>
      <c r="B1048" s="25" t="s">
        <v>23</v>
      </c>
      <c r="C1048" s="25" t="s">
        <v>18</v>
      </c>
      <c r="D1048" s="26" t="s">
        <v>19</v>
      </c>
      <c r="E1048" s="26" t="s">
        <v>20</v>
      </c>
      <c r="F1048" s="29" t="s">
        <v>982</v>
      </c>
      <c r="G1048" s="30" t="s">
        <v>21</v>
      </c>
      <c r="H1048" s="30" t="s">
        <v>21</v>
      </c>
      <c r="I1048" s="31"/>
      <c r="J1048" s="23" t="str">
        <f> "[Personid: "&amp; VLOOKUP(A1048,person_identifiers!A:B,2,FALSE) &amp; "]"</f>
        <v>[Personid: ]</v>
      </c>
      <c r="K1048" s="26"/>
    </row>
    <row r="1049" ht="15.75" customHeight="1">
      <c r="A1049" s="20" t="s">
        <v>983</v>
      </c>
      <c r="B1049" s="25"/>
      <c r="C1049" s="14" t="s">
        <v>18</v>
      </c>
      <c r="D1049" s="21" t="s">
        <v>19</v>
      </c>
      <c r="E1049" s="21" t="s">
        <v>20</v>
      </c>
      <c r="F1049" s="30" t="s">
        <v>983</v>
      </c>
      <c r="G1049" s="30" t="s">
        <v>380</v>
      </c>
      <c r="H1049" s="30" t="s">
        <v>92</v>
      </c>
      <c r="I1049" s="31"/>
      <c r="J1049" s="28" t="str">
        <f>lifetime_note!$A$1 &amp; "[Personid: "&amp; VLOOKUP(A1049,person_identifiers!A:B,2,FALSE) &amp; "]"</f>
        <v>Date range = lifetime of collector. [Personid: https://www.wikidata.org/wiki/Q115376212]</v>
      </c>
      <c r="K1049" s="19"/>
    </row>
    <row r="1050" ht="15.75" customHeight="1">
      <c r="A1050" s="24" t="s">
        <v>983</v>
      </c>
      <c r="B1050" s="25" t="s">
        <v>23</v>
      </c>
      <c r="C1050" s="25" t="s">
        <v>18</v>
      </c>
      <c r="D1050" s="26" t="s">
        <v>19</v>
      </c>
      <c r="E1050" s="26" t="s">
        <v>20</v>
      </c>
      <c r="F1050" s="29" t="s">
        <v>983</v>
      </c>
      <c r="G1050" s="30" t="s">
        <v>21</v>
      </c>
      <c r="H1050" s="30" t="s">
        <v>21</v>
      </c>
      <c r="I1050" s="31"/>
      <c r="J1050" s="23" t="str">
        <f> "[Personid: "&amp; VLOOKUP(A1050,person_identifiers!A:B,2,FALSE) &amp; "]"</f>
        <v>[Personid: https://www.wikidata.org/wiki/Q115376212]</v>
      </c>
      <c r="K1050" s="26"/>
    </row>
    <row r="1051" ht="15.75" customHeight="1">
      <c r="A1051" s="20" t="s">
        <v>984</v>
      </c>
      <c r="B1051" s="25"/>
      <c r="C1051" s="14" t="s">
        <v>18</v>
      </c>
      <c r="D1051" s="21" t="s">
        <v>19</v>
      </c>
      <c r="E1051" s="21" t="s">
        <v>20</v>
      </c>
      <c r="F1051" s="30" t="s">
        <v>984</v>
      </c>
      <c r="G1051" s="30" t="s">
        <v>216</v>
      </c>
      <c r="H1051" s="30" t="s">
        <v>60</v>
      </c>
      <c r="I1051" s="31"/>
      <c r="J1051" s="28" t="str">
        <f>lifetime_note!$A$1 &amp; "[Personid: "&amp; VLOOKUP(A1051,person_identifiers!A:B,2,FALSE) &amp; "]"</f>
        <v>Date range = lifetime of collector. [Personid: https://www.wikidata.org/wiki/Q55229314]</v>
      </c>
      <c r="K1051" s="19"/>
    </row>
    <row r="1052" ht="15.75" customHeight="1">
      <c r="A1052" s="24" t="s">
        <v>984</v>
      </c>
      <c r="B1052" s="25" t="s">
        <v>23</v>
      </c>
      <c r="C1052" s="25" t="s">
        <v>18</v>
      </c>
      <c r="D1052" s="26" t="s">
        <v>19</v>
      </c>
      <c r="E1052" s="26" t="s">
        <v>20</v>
      </c>
      <c r="F1052" s="29" t="s">
        <v>984</v>
      </c>
      <c r="G1052" s="30" t="s">
        <v>21</v>
      </c>
      <c r="H1052" s="30" t="s">
        <v>21</v>
      </c>
      <c r="I1052" s="31"/>
      <c r="J1052" s="23" t="str">
        <f> "[Personid: "&amp; VLOOKUP(A1052,person_identifiers!A:B,2,FALSE) &amp; "]"</f>
        <v>[Personid: https://www.wikidata.org/wiki/Q55229314]</v>
      </c>
      <c r="K1052" s="26"/>
    </row>
    <row r="1053" ht="15.75" customHeight="1">
      <c r="A1053" s="20" t="s">
        <v>985</v>
      </c>
      <c r="B1053" s="25"/>
      <c r="C1053" s="14" t="s">
        <v>18</v>
      </c>
      <c r="D1053" s="21" t="s">
        <v>19</v>
      </c>
      <c r="E1053" s="21" t="s">
        <v>20</v>
      </c>
      <c r="F1053" s="30" t="s">
        <v>985</v>
      </c>
      <c r="G1053" s="30" t="s">
        <v>986</v>
      </c>
      <c r="H1053" s="30" t="s">
        <v>482</v>
      </c>
      <c r="I1053" s="31"/>
      <c r="J1053" s="28" t="str">
        <f>lifetime_note!$A$1 &amp; "[Personid: "&amp; VLOOKUP(A1053,person_identifiers!A:B,2,FALSE) &amp; "]"</f>
        <v>Date range = lifetime of collector. [Personid: https://www.wikidata.org/wiki/Q115376341]</v>
      </c>
      <c r="K1053" s="19"/>
    </row>
    <row r="1054" ht="15.75" customHeight="1">
      <c r="A1054" s="24" t="s">
        <v>985</v>
      </c>
      <c r="B1054" s="25" t="s">
        <v>23</v>
      </c>
      <c r="C1054" s="25" t="s">
        <v>18</v>
      </c>
      <c r="D1054" s="26" t="s">
        <v>19</v>
      </c>
      <c r="E1054" s="26" t="s">
        <v>20</v>
      </c>
      <c r="F1054" s="29" t="s">
        <v>985</v>
      </c>
      <c r="G1054" s="30" t="s">
        <v>21</v>
      </c>
      <c r="H1054" s="30" t="s">
        <v>21</v>
      </c>
      <c r="I1054" s="31"/>
      <c r="J1054" s="23" t="str">
        <f> "[Personid: "&amp; VLOOKUP(A1054,person_identifiers!A:B,2,FALSE) &amp; "]"</f>
        <v>[Personid: https://www.wikidata.org/wiki/Q115376341]</v>
      </c>
      <c r="K1054" s="26"/>
    </row>
    <row r="1055" ht="15.75" customHeight="1">
      <c r="A1055" s="20" t="s">
        <v>987</v>
      </c>
      <c r="B1055" s="25"/>
      <c r="C1055" s="14" t="s">
        <v>18</v>
      </c>
      <c r="D1055" s="21" t="s">
        <v>19</v>
      </c>
      <c r="E1055" s="21" t="s">
        <v>20</v>
      </c>
      <c r="F1055" s="49" t="s">
        <v>988</v>
      </c>
      <c r="G1055" s="30" t="s">
        <v>150</v>
      </c>
      <c r="H1055" s="30" t="s">
        <v>87</v>
      </c>
      <c r="I1055" s="31"/>
      <c r="J1055" s="28" t="str">
        <f>lifetime_note!$A$1 &amp; "[Personid: "&amp; VLOOKUP(A1055,person_identifiers!A:B,2,FALSE) &amp; "]"</f>
        <v>Date range = lifetime of collector. [Personid: https://www.wikidata.org/wiki/Q115377964]</v>
      </c>
      <c r="K1055" s="19"/>
    </row>
    <row r="1056" ht="15.75" customHeight="1">
      <c r="A1056" s="24" t="s">
        <v>987</v>
      </c>
      <c r="B1056" s="25" t="s">
        <v>23</v>
      </c>
      <c r="C1056" s="25" t="s">
        <v>18</v>
      </c>
      <c r="D1056" s="26" t="s">
        <v>19</v>
      </c>
      <c r="E1056" s="26" t="s">
        <v>20</v>
      </c>
      <c r="F1056" s="49" t="s">
        <v>988</v>
      </c>
      <c r="G1056" s="30" t="s">
        <v>21</v>
      </c>
      <c r="H1056" s="30" t="s">
        <v>21</v>
      </c>
      <c r="I1056" s="31"/>
      <c r="J1056" s="23" t="str">
        <f> "[Personid: "&amp; VLOOKUP(A1056,person_identifiers!A:B,2,FALSE) &amp; "]"</f>
        <v>[Personid: https://www.wikidata.org/wiki/Q115377964]</v>
      </c>
      <c r="K1056" s="51" t="s">
        <v>989</v>
      </c>
    </row>
    <row r="1057" ht="15.75" customHeight="1">
      <c r="A1057" s="20" t="s">
        <v>990</v>
      </c>
      <c r="B1057" s="14" t="s">
        <v>18</v>
      </c>
      <c r="C1057" s="14" t="s">
        <v>18</v>
      </c>
      <c r="D1057" s="21" t="s">
        <v>19</v>
      </c>
      <c r="E1057" s="21" t="s">
        <v>20</v>
      </c>
      <c r="F1057" s="30" t="s">
        <v>990</v>
      </c>
      <c r="G1057" s="30" t="s">
        <v>21</v>
      </c>
      <c r="H1057" s="30" t="s">
        <v>21</v>
      </c>
      <c r="I1057" s="31"/>
      <c r="J1057" s="23" t="str">
        <f> "[Personid: "&amp; VLOOKUP(A1057,person_identifiers!A:B,2,FALSE) &amp; "]"</f>
        <v>[Personid: ]</v>
      </c>
      <c r="K1057" s="19"/>
    </row>
    <row r="1058" ht="15.75" customHeight="1">
      <c r="A1058" s="20" t="s">
        <v>991</v>
      </c>
      <c r="B1058" s="25"/>
      <c r="C1058" s="14" t="s">
        <v>18</v>
      </c>
      <c r="D1058" s="21" t="s">
        <v>19</v>
      </c>
      <c r="E1058" s="21" t="s">
        <v>20</v>
      </c>
      <c r="F1058" s="30" t="s">
        <v>991</v>
      </c>
      <c r="G1058" s="30" t="s">
        <v>992</v>
      </c>
      <c r="H1058" s="30" t="s">
        <v>993</v>
      </c>
      <c r="I1058" s="31"/>
      <c r="J1058" s="28" t="str">
        <f>lifetime_note!$A$1 &amp; "[Personid: "&amp; VLOOKUP(A1058,person_identifiers!A:B,2,FALSE) &amp; "]"</f>
        <v>Date range = lifetime of collector. [Personid: https://www.wikidata.org/wiki/Q115378091]</v>
      </c>
      <c r="K1058" s="19"/>
    </row>
    <row r="1059" ht="15.75" customHeight="1">
      <c r="A1059" s="24" t="s">
        <v>991</v>
      </c>
      <c r="B1059" s="25" t="s">
        <v>23</v>
      </c>
      <c r="C1059" s="25" t="s">
        <v>18</v>
      </c>
      <c r="D1059" s="26" t="s">
        <v>19</v>
      </c>
      <c r="E1059" s="26" t="s">
        <v>20</v>
      </c>
      <c r="F1059" s="29" t="s">
        <v>991</v>
      </c>
      <c r="G1059" s="30" t="s">
        <v>21</v>
      </c>
      <c r="H1059" s="30" t="s">
        <v>21</v>
      </c>
      <c r="I1059" s="31"/>
      <c r="J1059" s="23" t="str">
        <f> "[Personid: "&amp; VLOOKUP(A1059,person_identifiers!A:B,2,FALSE) &amp; "]"</f>
        <v>[Personid: https://www.wikidata.org/wiki/Q115378091]</v>
      </c>
      <c r="K1059" s="26"/>
    </row>
    <row r="1060" ht="15.75" customHeight="1">
      <c r="A1060" s="20" t="s">
        <v>994</v>
      </c>
      <c r="B1060" s="25"/>
      <c r="C1060" s="14" t="s">
        <v>18</v>
      </c>
      <c r="D1060" s="21" t="s">
        <v>19</v>
      </c>
      <c r="E1060" s="21" t="s">
        <v>20</v>
      </c>
      <c r="F1060" s="30" t="s">
        <v>995</v>
      </c>
      <c r="G1060" s="30" t="s">
        <v>225</v>
      </c>
      <c r="H1060" s="30" t="s">
        <v>735</v>
      </c>
      <c r="I1060" s="31"/>
      <c r="J1060" s="28" t="str">
        <f>lifetime_note!$A$1 &amp; "[Personid: "&amp; VLOOKUP(A1060,person_identifiers!A:B,2,FALSE) &amp; "]"</f>
        <v>Date range = lifetime of collector. [Personid: https://www.wikidata.org/wiki/Q115378157]</v>
      </c>
      <c r="K1060" s="19"/>
    </row>
    <row r="1061" ht="15.75" customHeight="1">
      <c r="A1061" s="24" t="s">
        <v>994</v>
      </c>
      <c r="B1061" s="25" t="s">
        <v>23</v>
      </c>
      <c r="C1061" s="25" t="s">
        <v>18</v>
      </c>
      <c r="D1061" s="26" t="s">
        <v>19</v>
      </c>
      <c r="E1061" s="26" t="s">
        <v>20</v>
      </c>
      <c r="F1061" s="30" t="s">
        <v>995</v>
      </c>
      <c r="G1061" s="30" t="s">
        <v>21</v>
      </c>
      <c r="H1061" s="30" t="s">
        <v>21</v>
      </c>
      <c r="I1061" s="31"/>
      <c r="J1061" s="23" t="str">
        <f> "[Personid: "&amp; VLOOKUP(A1061,person_identifiers!A:B,2,FALSE) &amp; "]"</f>
        <v>[Personid: https://www.wikidata.org/wiki/Q115378157]</v>
      </c>
      <c r="K1061" s="26"/>
    </row>
    <row r="1062" ht="15.75" customHeight="1">
      <c r="A1062" s="20" t="s">
        <v>996</v>
      </c>
      <c r="B1062" s="25"/>
      <c r="C1062" s="14" t="s">
        <v>18</v>
      </c>
      <c r="D1062" s="21" t="s">
        <v>19</v>
      </c>
      <c r="E1062" s="21" t="s">
        <v>20</v>
      </c>
      <c r="F1062" s="30" t="s">
        <v>996</v>
      </c>
      <c r="G1062" s="30" t="s">
        <v>380</v>
      </c>
      <c r="H1062" s="30" t="s">
        <v>335</v>
      </c>
      <c r="I1062" s="31"/>
      <c r="J1062" s="28" t="str">
        <f>lifetime_note!$A$1 &amp; "[Personid: "&amp; VLOOKUP(A1062,person_identifiers!A:B,2,FALSE) &amp; "]"</f>
        <v>Date range = lifetime of collector. [Personid: https://www.wikidata.org/wiki/Q115379428]</v>
      </c>
      <c r="K1062" s="19"/>
    </row>
    <row r="1063" ht="15.75" customHeight="1">
      <c r="A1063" s="24" t="s">
        <v>996</v>
      </c>
      <c r="B1063" s="25" t="s">
        <v>23</v>
      </c>
      <c r="C1063" s="25" t="s">
        <v>18</v>
      </c>
      <c r="D1063" s="26" t="s">
        <v>19</v>
      </c>
      <c r="E1063" s="26" t="s">
        <v>20</v>
      </c>
      <c r="F1063" s="29" t="s">
        <v>996</v>
      </c>
      <c r="G1063" s="30" t="s">
        <v>21</v>
      </c>
      <c r="H1063" s="30" t="s">
        <v>21</v>
      </c>
      <c r="I1063" s="31"/>
      <c r="J1063" s="23" t="str">
        <f> "[Personid: "&amp; VLOOKUP(A1063,person_identifiers!A:B,2,FALSE) &amp; "]"</f>
        <v>[Personid: https://www.wikidata.org/wiki/Q115379428]</v>
      </c>
      <c r="K1063" s="26"/>
    </row>
    <row r="1064" ht="15.75" customHeight="1">
      <c r="A1064" s="20" t="s">
        <v>997</v>
      </c>
      <c r="B1064" s="25"/>
      <c r="C1064" s="14" t="s">
        <v>18</v>
      </c>
      <c r="D1064" s="21" t="s">
        <v>19</v>
      </c>
      <c r="E1064" s="21" t="s">
        <v>20</v>
      </c>
      <c r="F1064" s="30" t="s">
        <v>997</v>
      </c>
      <c r="G1064" s="30" t="s">
        <v>582</v>
      </c>
      <c r="H1064" s="30" t="s">
        <v>262</v>
      </c>
      <c r="I1064" s="31"/>
      <c r="J1064" s="28" t="str">
        <f>lifetime_note!$A$1 &amp; "[Personid: "&amp; VLOOKUP(A1064,person_identifiers!A:B,2,FALSE) &amp; "]"</f>
        <v>Date range = lifetime of collector. [Personid: ]</v>
      </c>
      <c r="K1064" s="19"/>
    </row>
    <row r="1065" ht="15.75" customHeight="1">
      <c r="A1065" s="24" t="s">
        <v>997</v>
      </c>
      <c r="B1065" s="25" t="s">
        <v>23</v>
      </c>
      <c r="C1065" s="25" t="s">
        <v>18</v>
      </c>
      <c r="D1065" s="26" t="s">
        <v>19</v>
      </c>
      <c r="E1065" s="26" t="s">
        <v>20</v>
      </c>
      <c r="F1065" s="29" t="s">
        <v>997</v>
      </c>
      <c r="G1065" s="30" t="s">
        <v>21</v>
      </c>
      <c r="H1065" s="30" t="s">
        <v>21</v>
      </c>
      <c r="I1065" s="31"/>
      <c r="J1065" s="23" t="str">
        <f> "[Personid: "&amp; VLOOKUP(A1065,person_identifiers!A:B,2,FALSE) &amp; "]"</f>
        <v>[Personid: ]</v>
      </c>
      <c r="K1065" s="26"/>
    </row>
    <row r="1066" ht="15.75" customHeight="1">
      <c r="A1066" s="20" t="s">
        <v>998</v>
      </c>
      <c r="B1066" s="25"/>
      <c r="C1066" s="14" t="s">
        <v>18</v>
      </c>
      <c r="D1066" s="21" t="s">
        <v>19</v>
      </c>
      <c r="E1066" s="21" t="s">
        <v>20</v>
      </c>
      <c r="F1066" s="30" t="s">
        <v>998</v>
      </c>
      <c r="G1066" s="30" t="s">
        <v>471</v>
      </c>
      <c r="H1066" s="30" t="s">
        <v>117</v>
      </c>
      <c r="I1066" s="31"/>
      <c r="J1066" s="28" t="str">
        <f>lifetime_note!$A$1 &amp; "[Personid: "&amp; VLOOKUP(A1066,person_identifiers!A:B,2,FALSE) &amp; "]"</f>
        <v>Date range = lifetime of collector. [Personid: https://www.wikidata.org/wiki/Q115379177]</v>
      </c>
      <c r="K1066" s="19"/>
    </row>
    <row r="1067" ht="15.75" customHeight="1">
      <c r="A1067" s="24" t="s">
        <v>998</v>
      </c>
      <c r="B1067" s="25" t="s">
        <v>23</v>
      </c>
      <c r="C1067" s="25" t="s">
        <v>18</v>
      </c>
      <c r="D1067" s="26" t="s">
        <v>19</v>
      </c>
      <c r="E1067" s="26" t="s">
        <v>20</v>
      </c>
      <c r="F1067" s="29" t="s">
        <v>998</v>
      </c>
      <c r="G1067" s="30" t="s">
        <v>21</v>
      </c>
      <c r="H1067" s="30" t="s">
        <v>21</v>
      </c>
      <c r="I1067" s="31"/>
      <c r="J1067" s="23" t="str">
        <f> "[Personid: "&amp; VLOOKUP(A1067,person_identifiers!A:B,2,FALSE) &amp; "]"</f>
        <v>[Personid: https://www.wikidata.org/wiki/Q115379177]</v>
      </c>
      <c r="K1067" s="26"/>
    </row>
    <row r="1068" ht="15.75" customHeight="1">
      <c r="A1068" s="20" t="s">
        <v>999</v>
      </c>
      <c r="B1068" s="14" t="s">
        <v>18</v>
      </c>
      <c r="C1068" s="14" t="s">
        <v>18</v>
      </c>
      <c r="D1068" s="21" t="s">
        <v>19</v>
      </c>
      <c r="E1068" s="21" t="s">
        <v>20</v>
      </c>
      <c r="F1068" s="30" t="s">
        <v>999</v>
      </c>
      <c r="G1068" s="30" t="s">
        <v>21</v>
      </c>
      <c r="H1068" s="30" t="s">
        <v>21</v>
      </c>
      <c r="I1068" s="31"/>
      <c r="J1068" s="23" t="str">
        <f> "[Personid: "&amp; VLOOKUP(A1068,person_identifiers!A:B,2,FALSE) &amp; "]"</f>
        <v>[Personid: ]</v>
      </c>
      <c r="K1068" s="19"/>
    </row>
    <row r="1069" ht="15.75" customHeight="1">
      <c r="A1069" s="20" t="s">
        <v>1000</v>
      </c>
      <c r="B1069" s="25"/>
      <c r="C1069" s="14" t="s">
        <v>18</v>
      </c>
      <c r="D1069" s="21" t="s">
        <v>19</v>
      </c>
      <c r="E1069" s="21" t="s">
        <v>20</v>
      </c>
      <c r="F1069" s="30" t="s">
        <v>1000</v>
      </c>
      <c r="G1069" s="30" t="s">
        <v>452</v>
      </c>
      <c r="H1069" s="30" t="s">
        <v>69</v>
      </c>
      <c r="I1069" s="31"/>
      <c r="J1069" s="28" t="str">
        <f>lifetime_note!$A$1 &amp; "[Personid: "&amp; VLOOKUP(A1069,person_identifiers!A:B,2,FALSE) &amp; "]"</f>
        <v>Date range = lifetime of collector. [Personid: https://www.wikidata.org/wiki/Q115378183]</v>
      </c>
      <c r="K1069" s="19"/>
    </row>
    <row r="1070" ht="15.75" customHeight="1">
      <c r="A1070" s="24" t="s">
        <v>1000</v>
      </c>
      <c r="B1070" s="25" t="s">
        <v>23</v>
      </c>
      <c r="C1070" s="25" t="s">
        <v>18</v>
      </c>
      <c r="D1070" s="26" t="s">
        <v>19</v>
      </c>
      <c r="E1070" s="26" t="s">
        <v>20</v>
      </c>
      <c r="F1070" s="29" t="s">
        <v>1000</v>
      </c>
      <c r="G1070" s="30" t="s">
        <v>21</v>
      </c>
      <c r="H1070" s="30" t="s">
        <v>21</v>
      </c>
      <c r="I1070" s="31"/>
      <c r="J1070" s="23" t="str">
        <f> "[Personid: "&amp; VLOOKUP(A1070,person_identifiers!A:B,2,FALSE) &amp; "]"</f>
        <v>[Personid: https://www.wikidata.org/wiki/Q115378183]</v>
      </c>
      <c r="K1070" s="26"/>
    </row>
    <row r="1071" ht="15.75" customHeight="1">
      <c r="A1071" s="20" t="s">
        <v>1001</v>
      </c>
      <c r="B1071" s="14" t="s">
        <v>18</v>
      </c>
      <c r="C1071" s="14" t="s">
        <v>18</v>
      </c>
      <c r="D1071" s="21" t="s">
        <v>19</v>
      </c>
      <c r="E1071" s="21" t="s">
        <v>20</v>
      </c>
      <c r="F1071" s="30" t="s">
        <v>1001</v>
      </c>
      <c r="G1071" s="30" t="s">
        <v>21</v>
      </c>
      <c r="H1071" s="30" t="s">
        <v>21</v>
      </c>
      <c r="I1071" s="31"/>
      <c r="J1071" s="23" t="str">
        <f> "[Personid: "&amp; VLOOKUP(A1071,person_identifiers!A:B,2,FALSE) &amp; "]"</f>
        <v>[Personid: ]</v>
      </c>
      <c r="K1071" s="19"/>
    </row>
    <row r="1072" ht="15.75" customHeight="1">
      <c r="A1072" s="20" t="s">
        <v>1002</v>
      </c>
      <c r="B1072" s="25"/>
      <c r="C1072" s="14" t="s">
        <v>18</v>
      </c>
      <c r="D1072" s="21" t="s">
        <v>19</v>
      </c>
      <c r="E1072" s="21" t="s">
        <v>20</v>
      </c>
      <c r="F1072" s="30" t="s">
        <v>1002</v>
      </c>
      <c r="G1072" s="30" t="s">
        <v>140</v>
      </c>
      <c r="H1072" s="30" t="s">
        <v>271</v>
      </c>
      <c r="I1072" s="31"/>
      <c r="J1072" s="28" t="str">
        <f>lifetime_note!$A$1 &amp; "[Personid: "&amp; VLOOKUP(A1072,person_identifiers!A:B,2,FALSE) &amp; "]"</f>
        <v>Date range = lifetime of collector. [Personid: https://www.wikidata.org/wiki/Q115378879]</v>
      </c>
      <c r="K1072" s="19"/>
    </row>
    <row r="1073" ht="15.75" customHeight="1">
      <c r="A1073" s="24" t="s">
        <v>1002</v>
      </c>
      <c r="B1073" s="25" t="s">
        <v>23</v>
      </c>
      <c r="C1073" s="25" t="s">
        <v>18</v>
      </c>
      <c r="D1073" s="26" t="s">
        <v>19</v>
      </c>
      <c r="E1073" s="26" t="s">
        <v>20</v>
      </c>
      <c r="F1073" s="29" t="s">
        <v>1002</v>
      </c>
      <c r="G1073" s="30" t="s">
        <v>21</v>
      </c>
      <c r="H1073" s="30" t="s">
        <v>21</v>
      </c>
      <c r="I1073" s="31"/>
      <c r="J1073" s="23" t="str">
        <f> "[Personid: "&amp; VLOOKUP(A1073,person_identifiers!A:B,2,FALSE) &amp; "]"</f>
        <v>[Personid: https://www.wikidata.org/wiki/Q115378879]</v>
      </c>
      <c r="K1073" s="26"/>
    </row>
    <row r="1074" ht="15.75" customHeight="1">
      <c r="A1074" s="20" t="s">
        <v>1003</v>
      </c>
      <c r="B1074" s="25"/>
      <c r="C1074" s="14" t="s">
        <v>18</v>
      </c>
      <c r="D1074" s="21" t="s">
        <v>19</v>
      </c>
      <c r="E1074" s="21" t="s">
        <v>20</v>
      </c>
      <c r="F1074" s="30" t="s">
        <v>1003</v>
      </c>
      <c r="G1074" s="30" t="s">
        <v>240</v>
      </c>
      <c r="H1074" s="30" t="s">
        <v>323</v>
      </c>
      <c r="I1074" s="31"/>
      <c r="J1074" s="28" t="str">
        <f>lifetime_note!$A$1 &amp; "[Personid: "&amp; VLOOKUP(A1074,person_identifiers!A:B,2,FALSE) &amp; "]"</f>
        <v>Date range = lifetime of collector. [Personid: https://www.wikidata.org/wiki/Q115378693]</v>
      </c>
      <c r="K1074" s="19"/>
    </row>
    <row r="1075" ht="15.75" customHeight="1">
      <c r="A1075" s="24" t="s">
        <v>1003</v>
      </c>
      <c r="B1075" s="25" t="s">
        <v>23</v>
      </c>
      <c r="C1075" s="25" t="s">
        <v>18</v>
      </c>
      <c r="D1075" s="26" t="s">
        <v>19</v>
      </c>
      <c r="E1075" s="26" t="s">
        <v>20</v>
      </c>
      <c r="F1075" s="29" t="s">
        <v>1003</v>
      </c>
      <c r="G1075" s="30" t="s">
        <v>21</v>
      </c>
      <c r="H1075" s="30" t="s">
        <v>21</v>
      </c>
      <c r="I1075" s="31"/>
      <c r="J1075" s="23" t="str">
        <f> "[Personid: "&amp; VLOOKUP(A1075,person_identifiers!A:B,2,FALSE) &amp; "]"</f>
        <v>[Personid: https://www.wikidata.org/wiki/Q115378693]</v>
      </c>
      <c r="K1075" s="26"/>
    </row>
    <row r="1076" ht="15.75" customHeight="1">
      <c r="A1076" s="20" t="s">
        <v>1004</v>
      </c>
      <c r="B1076" s="14" t="s">
        <v>18</v>
      </c>
      <c r="C1076" s="14" t="s">
        <v>18</v>
      </c>
      <c r="D1076" s="21" t="s">
        <v>19</v>
      </c>
      <c r="E1076" s="21" t="s">
        <v>20</v>
      </c>
      <c r="F1076" s="30" t="s">
        <v>1004</v>
      </c>
      <c r="G1076" s="30" t="s">
        <v>21</v>
      </c>
      <c r="H1076" s="30" t="s">
        <v>21</v>
      </c>
      <c r="I1076" s="31"/>
      <c r="J1076" s="23" t="str">
        <f> "[Personid: "&amp; VLOOKUP(A1076,person_identifiers!A:B,2,FALSE) &amp; "]"</f>
        <v>[Personid: ]</v>
      </c>
      <c r="K1076" s="19"/>
    </row>
    <row r="1077" ht="15.75" customHeight="1">
      <c r="A1077" s="20" t="s">
        <v>1005</v>
      </c>
      <c r="B1077" s="14" t="s">
        <v>18</v>
      </c>
      <c r="C1077" s="14" t="s">
        <v>18</v>
      </c>
      <c r="D1077" s="21" t="s">
        <v>19</v>
      </c>
      <c r="E1077" s="21" t="s">
        <v>20</v>
      </c>
      <c r="F1077" s="30" t="s">
        <v>1005</v>
      </c>
      <c r="G1077" s="30" t="s">
        <v>21</v>
      </c>
      <c r="H1077" s="30" t="s">
        <v>21</v>
      </c>
      <c r="I1077" s="31"/>
      <c r="J1077" s="23" t="str">
        <f> "[Personid: "&amp; VLOOKUP(A1077,person_identifiers!A:B,2,FALSE) &amp; "]"</f>
        <v>[Personid: ]</v>
      </c>
      <c r="K1077" s="19"/>
    </row>
    <row r="1078" ht="15.75" customHeight="1">
      <c r="A1078" s="20" t="s">
        <v>1006</v>
      </c>
      <c r="B1078" s="14" t="s">
        <v>18</v>
      </c>
      <c r="C1078" s="14" t="s">
        <v>18</v>
      </c>
      <c r="D1078" s="21" t="s">
        <v>19</v>
      </c>
      <c r="E1078" s="21" t="s">
        <v>20</v>
      </c>
      <c r="F1078" s="30" t="s">
        <v>1006</v>
      </c>
      <c r="G1078" s="30" t="s">
        <v>21</v>
      </c>
      <c r="H1078" s="30" t="s">
        <v>21</v>
      </c>
      <c r="I1078" s="31"/>
      <c r="J1078" s="23" t="str">
        <f> "[Personid: "&amp; VLOOKUP(A1078,person_identifiers!A:B,2,FALSE) &amp; "]"</f>
        <v>#N/A</v>
      </c>
      <c r="K1078" s="19"/>
    </row>
    <row r="1079" ht="15.75" customHeight="1">
      <c r="A1079" s="20" t="s">
        <v>1007</v>
      </c>
      <c r="B1079" s="25"/>
      <c r="C1079" s="14" t="s">
        <v>18</v>
      </c>
      <c r="D1079" s="21" t="s">
        <v>19</v>
      </c>
      <c r="E1079" s="21" t="s">
        <v>20</v>
      </c>
      <c r="F1079" s="30" t="s">
        <v>1007</v>
      </c>
      <c r="G1079" s="30" t="s">
        <v>348</v>
      </c>
      <c r="H1079" s="30" t="s">
        <v>323</v>
      </c>
      <c r="I1079" s="31"/>
      <c r="J1079" s="28" t="str">
        <f>lifetime_note!$A$1 &amp; "[Personid: "&amp; VLOOKUP(A1079,person_identifiers!A:B,2,FALSE) &amp; "]"</f>
        <v>Date range = lifetime of collector. [Personid: https://www.wikidata.org/wiki/Q115379376]</v>
      </c>
      <c r="K1079" s="19"/>
    </row>
    <row r="1080" ht="15.75" customHeight="1">
      <c r="A1080" s="24" t="s">
        <v>1007</v>
      </c>
      <c r="B1080" s="25" t="s">
        <v>23</v>
      </c>
      <c r="C1080" s="25" t="s">
        <v>18</v>
      </c>
      <c r="D1080" s="26" t="s">
        <v>19</v>
      </c>
      <c r="E1080" s="26" t="s">
        <v>20</v>
      </c>
      <c r="F1080" s="29" t="s">
        <v>1007</v>
      </c>
      <c r="G1080" s="30" t="s">
        <v>21</v>
      </c>
      <c r="H1080" s="30" t="s">
        <v>21</v>
      </c>
      <c r="I1080" s="31"/>
      <c r="J1080" s="23" t="str">
        <f> "[Personid: "&amp; VLOOKUP(A1080,person_identifiers!A:B,2,FALSE) &amp; "]"</f>
        <v>[Personid: https://www.wikidata.org/wiki/Q115379376]</v>
      </c>
      <c r="K1080" s="26"/>
    </row>
    <row r="1081" ht="15.75" customHeight="1">
      <c r="A1081" s="20" t="s">
        <v>1008</v>
      </c>
      <c r="B1081" s="14" t="s">
        <v>18</v>
      </c>
      <c r="C1081" s="14" t="s">
        <v>18</v>
      </c>
      <c r="D1081" s="21" t="s">
        <v>19</v>
      </c>
      <c r="E1081" s="21" t="s">
        <v>20</v>
      </c>
      <c r="F1081" s="30" t="s">
        <v>1008</v>
      </c>
      <c r="G1081" s="30" t="s">
        <v>21</v>
      </c>
      <c r="H1081" s="30" t="s">
        <v>21</v>
      </c>
      <c r="I1081" s="31"/>
      <c r="J1081" s="23" t="str">
        <f> "[Personid: "&amp; VLOOKUP(A1081,person_identifiers!A:B,2,FALSE) &amp; "]"</f>
        <v>[Personid: ]</v>
      </c>
      <c r="K1081" s="19"/>
    </row>
    <row r="1082" ht="15.75" customHeight="1">
      <c r="A1082" s="20" t="s">
        <v>1009</v>
      </c>
      <c r="B1082" s="25"/>
      <c r="C1082" s="14" t="s">
        <v>18</v>
      </c>
      <c r="D1082" s="21" t="s">
        <v>19</v>
      </c>
      <c r="E1082" s="21" t="s">
        <v>20</v>
      </c>
      <c r="F1082" s="30" t="s">
        <v>1009</v>
      </c>
      <c r="G1082" s="30" t="s">
        <v>280</v>
      </c>
      <c r="H1082" s="30" t="s">
        <v>75</v>
      </c>
      <c r="I1082" s="31"/>
      <c r="J1082" s="28" t="str">
        <f>lifetime_note!$A$1 &amp; "[Personid: "&amp; VLOOKUP(A1082,person_identifiers!A:B,2,FALSE) &amp; "]"</f>
        <v>Date range = lifetime of collector. [Personid: https://www.wikidata.org/wiki/Q115378232]</v>
      </c>
      <c r="K1082" s="19"/>
    </row>
    <row r="1083" ht="15.75" customHeight="1">
      <c r="A1083" s="24" t="s">
        <v>1009</v>
      </c>
      <c r="B1083" s="25" t="s">
        <v>23</v>
      </c>
      <c r="C1083" s="25" t="s">
        <v>18</v>
      </c>
      <c r="D1083" s="26" t="s">
        <v>19</v>
      </c>
      <c r="E1083" s="26" t="s">
        <v>20</v>
      </c>
      <c r="F1083" s="29" t="s">
        <v>1009</v>
      </c>
      <c r="G1083" s="30" t="s">
        <v>21</v>
      </c>
      <c r="H1083" s="30" t="s">
        <v>21</v>
      </c>
      <c r="I1083" s="31"/>
      <c r="J1083" s="23" t="str">
        <f> "[Personid: "&amp; VLOOKUP(A1083,person_identifiers!A:B,2,FALSE) &amp; "]"</f>
        <v>[Personid: https://www.wikidata.org/wiki/Q115378232]</v>
      </c>
      <c r="K1083" s="26"/>
    </row>
    <row r="1084" ht="15.75" customHeight="1">
      <c r="A1084" s="20" t="s">
        <v>1010</v>
      </c>
      <c r="B1084" s="25"/>
      <c r="C1084" s="14" t="s">
        <v>18</v>
      </c>
      <c r="D1084" s="21" t="s">
        <v>19</v>
      </c>
      <c r="E1084" s="21" t="s">
        <v>20</v>
      </c>
      <c r="F1084" s="30" t="s">
        <v>1010</v>
      </c>
      <c r="G1084" s="30" t="s">
        <v>264</v>
      </c>
      <c r="H1084" s="30" t="s">
        <v>158</v>
      </c>
      <c r="I1084" s="31"/>
      <c r="J1084" s="28" t="str">
        <f>lifetime_note!$A$1 &amp; "[Personid: "&amp; VLOOKUP(A1084,person_identifiers!A:B,2,FALSE) &amp; "]"</f>
        <v>Date range = lifetime of collector. [Personid: https://www.wikidata.org/wiki/Q65230873]</v>
      </c>
      <c r="K1084" s="19"/>
    </row>
    <row r="1085" ht="15.75" customHeight="1">
      <c r="A1085" s="24" t="s">
        <v>1010</v>
      </c>
      <c r="B1085" s="25" t="s">
        <v>23</v>
      </c>
      <c r="C1085" s="25" t="s">
        <v>18</v>
      </c>
      <c r="D1085" s="26" t="s">
        <v>19</v>
      </c>
      <c r="E1085" s="26" t="s">
        <v>20</v>
      </c>
      <c r="F1085" s="29" t="s">
        <v>1010</v>
      </c>
      <c r="G1085" s="30" t="s">
        <v>21</v>
      </c>
      <c r="H1085" s="30" t="s">
        <v>21</v>
      </c>
      <c r="I1085" s="31"/>
      <c r="J1085" s="23" t="str">
        <f> "[Personid: "&amp; VLOOKUP(A1085,person_identifiers!A:B,2,FALSE) &amp; "]"</f>
        <v>[Personid: https://www.wikidata.org/wiki/Q65230873]</v>
      </c>
      <c r="K1085" s="26"/>
    </row>
    <row r="1086" ht="15.75" customHeight="1">
      <c r="A1086" s="20" t="s">
        <v>1011</v>
      </c>
      <c r="B1086" s="14" t="s">
        <v>18</v>
      </c>
      <c r="C1086" s="14" t="s">
        <v>18</v>
      </c>
      <c r="D1086" s="21" t="s">
        <v>19</v>
      </c>
      <c r="E1086" s="21" t="s">
        <v>20</v>
      </c>
      <c r="F1086" s="30" t="s">
        <v>1011</v>
      </c>
      <c r="G1086" s="30" t="s">
        <v>21</v>
      </c>
      <c r="H1086" s="30" t="s">
        <v>21</v>
      </c>
      <c r="I1086" s="31"/>
      <c r="J1086" s="23" t="str">
        <f> "[Personid: "&amp; VLOOKUP(A1086,person_identifiers!A:B,2,FALSE) &amp; "]"</f>
        <v>[Personid: ]</v>
      </c>
      <c r="K1086" s="19"/>
    </row>
    <row r="1087" ht="15.75" customHeight="1">
      <c r="A1087" s="20" t="s">
        <v>1012</v>
      </c>
      <c r="B1087" s="25"/>
      <c r="C1087" s="14" t="s">
        <v>18</v>
      </c>
      <c r="D1087" s="21" t="s">
        <v>19</v>
      </c>
      <c r="E1087" s="21" t="s">
        <v>20</v>
      </c>
      <c r="F1087" s="30" t="s">
        <v>1012</v>
      </c>
      <c r="G1087" s="30" t="s">
        <v>528</v>
      </c>
      <c r="H1087" s="30" t="s">
        <v>384</v>
      </c>
      <c r="I1087" s="31"/>
      <c r="J1087" s="28" t="str">
        <f>lifetime_note!$A$1 &amp; "[Personid: "&amp; VLOOKUP(A1087,person_identifiers!A:B,2,FALSE) &amp; "]"</f>
        <v>Date range = lifetime of collector. [Personid: ]</v>
      </c>
      <c r="K1087" s="19"/>
    </row>
    <row r="1088" ht="15.75" customHeight="1">
      <c r="A1088" s="24" t="s">
        <v>1012</v>
      </c>
      <c r="B1088" s="25" t="s">
        <v>23</v>
      </c>
      <c r="C1088" s="25" t="s">
        <v>18</v>
      </c>
      <c r="D1088" s="26" t="s">
        <v>19</v>
      </c>
      <c r="E1088" s="26" t="s">
        <v>20</v>
      </c>
      <c r="F1088" s="29" t="s">
        <v>1012</v>
      </c>
      <c r="G1088" s="30" t="s">
        <v>21</v>
      </c>
      <c r="H1088" s="30" t="s">
        <v>21</v>
      </c>
      <c r="I1088" s="31"/>
      <c r="J1088" s="23" t="str">
        <f> "[Personid: "&amp; VLOOKUP(A1088,person_identifiers!A:B,2,FALSE) &amp; "]"</f>
        <v>[Personid: ]</v>
      </c>
      <c r="K1088" s="26"/>
    </row>
    <row r="1089" ht="15.75" customHeight="1">
      <c r="A1089" s="20" t="s">
        <v>1013</v>
      </c>
      <c r="B1089" s="25"/>
      <c r="C1089" s="14" t="s">
        <v>18</v>
      </c>
      <c r="D1089" s="21" t="s">
        <v>19</v>
      </c>
      <c r="E1089" s="21" t="s">
        <v>20</v>
      </c>
      <c r="F1089" s="30" t="s">
        <v>1013</v>
      </c>
      <c r="G1089" s="30" t="s">
        <v>1014</v>
      </c>
      <c r="H1089" s="30" t="s">
        <v>1015</v>
      </c>
      <c r="I1089" s="31"/>
      <c r="J1089" s="28" t="str">
        <f>lifetime_note!$A$1 &amp; "[Personid: "&amp; VLOOKUP(A1089,person_identifiers!A:B,2,FALSE) &amp; "]"</f>
        <v>Date range = lifetime of collector. [Personid: https://www.wikidata.org/wiki/Q115378474]</v>
      </c>
      <c r="K1089" s="19"/>
    </row>
    <row r="1090" ht="15.75" customHeight="1">
      <c r="A1090" s="24" t="s">
        <v>1013</v>
      </c>
      <c r="B1090" s="25" t="s">
        <v>23</v>
      </c>
      <c r="C1090" s="25" t="s">
        <v>18</v>
      </c>
      <c r="D1090" s="26" t="s">
        <v>19</v>
      </c>
      <c r="E1090" s="26" t="s">
        <v>20</v>
      </c>
      <c r="F1090" s="29" t="s">
        <v>1013</v>
      </c>
      <c r="G1090" s="30" t="s">
        <v>21</v>
      </c>
      <c r="H1090" s="30" t="s">
        <v>21</v>
      </c>
      <c r="I1090" s="31"/>
      <c r="J1090" s="23" t="str">
        <f> "[Personid: "&amp; VLOOKUP(A1090,person_identifiers!A:B,2,FALSE) &amp; "]"</f>
        <v>[Personid: https://www.wikidata.org/wiki/Q115378474]</v>
      </c>
      <c r="K1090" s="26"/>
    </row>
    <row r="1091" ht="15.75" customHeight="1">
      <c r="A1091" s="34" t="s">
        <v>1016</v>
      </c>
      <c r="B1091" s="25"/>
      <c r="C1091" s="25" t="s">
        <v>18</v>
      </c>
      <c r="D1091" s="21" t="s">
        <v>19</v>
      </c>
      <c r="E1091" s="21" t="s">
        <v>20</v>
      </c>
      <c r="F1091" s="35" t="s">
        <v>1017</v>
      </c>
      <c r="G1091" s="39" t="s">
        <v>275</v>
      </c>
      <c r="H1091" s="39" t="s">
        <v>143</v>
      </c>
      <c r="I1091" s="31"/>
      <c r="J1091" s="28" t="str">
        <f>lifetime_note!$A$1 &amp; "[Personid: "&amp; VLOOKUP(A1091,person_identifiers!A:B,2,FALSE) &amp; "]"</f>
        <v>Date range = lifetime of collector. [Personid: https://www.wikidata.org/wiki/Q55626027]</v>
      </c>
      <c r="K1091" s="19"/>
    </row>
    <row r="1092" ht="15.75" customHeight="1">
      <c r="A1092" s="34" t="s">
        <v>1016</v>
      </c>
      <c r="B1092" s="25" t="s">
        <v>23</v>
      </c>
      <c r="C1092" s="25" t="s">
        <v>18</v>
      </c>
      <c r="D1092" s="21" t="s">
        <v>19</v>
      </c>
      <c r="E1092" s="21" t="s">
        <v>20</v>
      </c>
      <c r="F1092" s="35" t="s">
        <v>1017</v>
      </c>
      <c r="G1092" s="31" t="s">
        <v>21</v>
      </c>
      <c r="H1092" s="31" t="s">
        <v>21</v>
      </c>
      <c r="I1092" s="31"/>
      <c r="J1092" s="23" t="str">
        <f> "[Personid: "&amp; VLOOKUP(A1092,person_identifiers!A:B,2,FALSE) &amp; "]"</f>
        <v>[Personid: https://www.wikidata.org/wiki/Q55626027]</v>
      </c>
      <c r="K1092" s="19"/>
    </row>
    <row r="1093" ht="15.75" customHeight="1">
      <c r="A1093" s="34" t="s">
        <v>1017</v>
      </c>
      <c r="B1093" s="25"/>
      <c r="C1093" s="25" t="s">
        <v>18</v>
      </c>
      <c r="D1093" s="21" t="s">
        <v>19</v>
      </c>
      <c r="E1093" s="21" t="s">
        <v>20</v>
      </c>
      <c r="F1093" s="35" t="s">
        <v>1017</v>
      </c>
      <c r="G1093" s="39" t="s">
        <v>275</v>
      </c>
      <c r="H1093" s="39" t="s">
        <v>143</v>
      </c>
      <c r="I1093" s="31"/>
      <c r="J1093" s="28" t="str">
        <f>lifetime_note!$A$1 &amp; "[Personid: "&amp; VLOOKUP(A1093,person_identifiers!A:B,2,FALSE) &amp; "]"</f>
        <v>Date range = lifetime of collector. [Personid: https://www.wikidata.org/wiki/Q55626027]</v>
      </c>
      <c r="K1093" s="19"/>
    </row>
    <row r="1094" ht="15.75" customHeight="1">
      <c r="A1094" s="34" t="s">
        <v>1017</v>
      </c>
      <c r="B1094" s="25" t="s">
        <v>23</v>
      </c>
      <c r="C1094" s="25" t="s">
        <v>18</v>
      </c>
      <c r="D1094" s="21" t="s">
        <v>19</v>
      </c>
      <c r="E1094" s="21" t="s">
        <v>20</v>
      </c>
      <c r="F1094" s="35" t="s">
        <v>1017</v>
      </c>
      <c r="G1094" s="31" t="s">
        <v>21</v>
      </c>
      <c r="H1094" s="31" t="s">
        <v>21</v>
      </c>
      <c r="I1094" s="31"/>
      <c r="J1094" s="23" t="str">
        <f> "[Personid: "&amp; VLOOKUP(A1094,person_identifiers!A:B,2,FALSE) &amp; "]"</f>
        <v>[Personid: https://www.wikidata.org/wiki/Q55626027]</v>
      </c>
      <c r="K1094" s="19"/>
    </row>
    <row r="1095" ht="15.75" customHeight="1">
      <c r="A1095" s="20" t="s">
        <v>1018</v>
      </c>
      <c r="B1095" s="25"/>
      <c r="C1095" s="14" t="s">
        <v>18</v>
      </c>
      <c r="D1095" s="21" t="s">
        <v>19</v>
      </c>
      <c r="E1095" s="21" t="s">
        <v>20</v>
      </c>
      <c r="F1095" s="30" t="s">
        <v>1018</v>
      </c>
      <c r="G1095" s="30" t="s">
        <v>266</v>
      </c>
      <c r="H1095" s="30" t="s">
        <v>60</v>
      </c>
      <c r="I1095" s="31"/>
      <c r="J1095" s="28" t="str">
        <f>lifetime_note!$A$1 &amp; "[Personid: "&amp; VLOOKUP(A1095,person_identifiers!A:B,2,FALSE) &amp; "]"</f>
        <v>Date range = lifetime of collector. [Personid: https://www.wikidata.org/wiki/Q115367589]</v>
      </c>
      <c r="K1095" s="19"/>
    </row>
    <row r="1096" ht="15.75" customHeight="1">
      <c r="A1096" s="24" t="s">
        <v>1018</v>
      </c>
      <c r="B1096" s="25" t="s">
        <v>23</v>
      </c>
      <c r="C1096" s="25" t="s">
        <v>18</v>
      </c>
      <c r="D1096" s="26" t="s">
        <v>19</v>
      </c>
      <c r="E1096" s="26" t="s">
        <v>20</v>
      </c>
      <c r="F1096" s="29" t="s">
        <v>1018</v>
      </c>
      <c r="G1096" s="30" t="s">
        <v>21</v>
      </c>
      <c r="H1096" s="30" t="s">
        <v>21</v>
      </c>
      <c r="I1096" s="31"/>
      <c r="J1096" s="23" t="str">
        <f> "[Personid: "&amp; VLOOKUP(A1096,person_identifiers!A:B,2,FALSE) &amp; "]"</f>
        <v>[Personid: https://www.wikidata.org/wiki/Q115367589]</v>
      </c>
      <c r="K1096" s="26"/>
    </row>
    <row r="1097" ht="15.75" customHeight="1">
      <c r="A1097" s="20" t="s">
        <v>1019</v>
      </c>
      <c r="B1097" s="25"/>
      <c r="C1097" s="14" t="s">
        <v>18</v>
      </c>
      <c r="D1097" s="21" t="s">
        <v>19</v>
      </c>
      <c r="E1097" s="21" t="s">
        <v>20</v>
      </c>
      <c r="F1097" s="30" t="s">
        <v>1019</v>
      </c>
      <c r="G1097" s="30" t="s">
        <v>36</v>
      </c>
      <c r="H1097" s="30" t="s">
        <v>522</v>
      </c>
      <c r="I1097" s="31"/>
      <c r="J1097" s="28" t="str">
        <f>lifetime_note!$A$1 &amp; "[Personid: "&amp; VLOOKUP(A1097,person_identifiers!A:B,2,FALSE) &amp; "]"</f>
        <v>Date range = lifetime of collector. [Personid: https://www.wikidata.org/wiki/Q115378360]</v>
      </c>
      <c r="K1097" s="19"/>
    </row>
    <row r="1098" ht="15.75" customHeight="1">
      <c r="A1098" s="24" t="s">
        <v>1019</v>
      </c>
      <c r="B1098" s="25" t="s">
        <v>23</v>
      </c>
      <c r="C1098" s="25" t="s">
        <v>18</v>
      </c>
      <c r="D1098" s="26" t="s">
        <v>19</v>
      </c>
      <c r="E1098" s="26" t="s">
        <v>20</v>
      </c>
      <c r="F1098" s="29" t="s">
        <v>1019</v>
      </c>
      <c r="G1098" s="30" t="s">
        <v>21</v>
      </c>
      <c r="H1098" s="30" t="s">
        <v>21</v>
      </c>
      <c r="I1098" s="31"/>
      <c r="J1098" s="23" t="str">
        <f> "[Personid: "&amp; VLOOKUP(A1098,person_identifiers!A:B,2,FALSE) &amp; "]"</f>
        <v>[Personid: https://www.wikidata.org/wiki/Q115378360]</v>
      </c>
      <c r="K1098" s="26"/>
    </row>
    <row r="1099" ht="15.75" customHeight="1">
      <c r="A1099" s="20" t="s">
        <v>1020</v>
      </c>
      <c r="B1099" s="14" t="s">
        <v>18</v>
      </c>
      <c r="C1099" s="14" t="s">
        <v>18</v>
      </c>
      <c r="D1099" s="21" t="s">
        <v>19</v>
      </c>
      <c r="E1099" s="21" t="s">
        <v>20</v>
      </c>
      <c r="F1099" s="30" t="s">
        <v>1020</v>
      </c>
      <c r="G1099" s="30" t="s">
        <v>21</v>
      </c>
      <c r="H1099" s="30" t="s">
        <v>21</v>
      </c>
      <c r="I1099" s="31"/>
      <c r="J1099" s="23" t="str">
        <f> "[Personid: "&amp; VLOOKUP(A1099,person_identifiers!A:B,2,FALSE) &amp; "]"</f>
        <v>[Personid: ]</v>
      </c>
      <c r="K1099" s="19"/>
    </row>
    <row r="1100" ht="15.75" customHeight="1">
      <c r="A1100" s="20" t="s">
        <v>1021</v>
      </c>
      <c r="B1100" s="14" t="s">
        <v>18</v>
      </c>
      <c r="C1100" s="14" t="s">
        <v>18</v>
      </c>
      <c r="D1100" s="21" t="s">
        <v>19</v>
      </c>
      <c r="E1100" s="21" t="s">
        <v>20</v>
      </c>
      <c r="F1100" s="30" t="s">
        <v>1021</v>
      </c>
      <c r="G1100" s="30" t="s">
        <v>21</v>
      </c>
      <c r="H1100" s="30" t="s">
        <v>21</v>
      </c>
      <c r="I1100" s="31"/>
      <c r="J1100" s="23" t="str">
        <f> "[Personid: "&amp; VLOOKUP(A1100,person_identifiers!A:B,2,FALSE) &amp; "]"</f>
        <v>[Personid: ]</v>
      </c>
      <c r="K1100" s="19"/>
    </row>
    <row r="1101" ht="15.75" customHeight="1">
      <c r="A1101" s="20" t="s">
        <v>1022</v>
      </c>
      <c r="B1101" s="25"/>
      <c r="C1101" s="14" t="s">
        <v>18</v>
      </c>
      <c r="D1101" s="21" t="s">
        <v>19</v>
      </c>
      <c r="E1101" s="21" t="s">
        <v>20</v>
      </c>
      <c r="F1101" s="30" t="s">
        <v>1022</v>
      </c>
      <c r="G1101" s="30" t="s">
        <v>325</v>
      </c>
      <c r="H1101" s="30" t="s">
        <v>143</v>
      </c>
      <c r="I1101" s="31"/>
      <c r="J1101" s="28" t="str">
        <f>lifetime_note!$A$1 &amp; "[Personid: "&amp; VLOOKUP(A1101,person_identifiers!A:B,2,FALSE) &amp; "]"</f>
        <v>Date range = lifetime of collector. [Personid: https://www.wikidata.org/wiki/Q115378382]</v>
      </c>
      <c r="K1101" s="19"/>
    </row>
    <row r="1102" ht="15.75" customHeight="1">
      <c r="A1102" s="24" t="s">
        <v>1022</v>
      </c>
      <c r="B1102" s="25" t="s">
        <v>23</v>
      </c>
      <c r="C1102" s="25" t="s">
        <v>18</v>
      </c>
      <c r="D1102" s="26" t="s">
        <v>19</v>
      </c>
      <c r="E1102" s="26" t="s">
        <v>20</v>
      </c>
      <c r="F1102" s="29" t="s">
        <v>1022</v>
      </c>
      <c r="G1102" s="30" t="s">
        <v>21</v>
      </c>
      <c r="H1102" s="30" t="s">
        <v>21</v>
      </c>
      <c r="I1102" s="31"/>
      <c r="J1102" s="23" t="str">
        <f> "[Personid: "&amp; VLOOKUP(A1102,person_identifiers!A:B,2,FALSE) &amp; "]"</f>
        <v>[Personid: https://www.wikidata.org/wiki/Q115378382]</v>
      </c>
      <c r="K1102" s="26"/>
    </row>
    <row r="1103" ht="15.75" customHeight="1">
      <c r="A1103" s="20" t="s">
        <v>1023</v>
      </c>
      <c r="B1103" s="25"/>
      <c r="C1103" s="14" t="s">
        <v>18</v>
      </c>
      <c r="D1103" s="21" t="s">
        <v>19</v>
      </c>
      <c r="E1103" s="21" t="s">
        <v>20</v>
      </c>
      <c r="F1103" s="30" t="s">
        <v>1023</v>
      </c>
      <c r="G1103" s="30" t="s">
        <v>157</v>
      </c>
      <c r="H1103" s="30" t="s">
        <v>697</v>
      </c>
      <c r="I1103" s="31"/>
      <c r="J1103" s="28" t="str">
        <f>lifetime_note!$A$1 &amp; "[Personid: "&amp; VLOOKUP(A1103,person_identifiers!A:B,2,FALSE) &amp; "]"</f>
        <v>Date range = lifetime of collector. [Personid: https://www.wikidata.org/wiki/Q17385003]</v>
      </c>
      <c r="K1103" s="19"/>
    </row>
    <row r="1104" ht="15.75" customHeight="1">
      <c r="A1104" s="24" t="s">
        <v>1023</v>
      </c>
      <c r="B1104" s="25" t="s">
        <v>23</v>
      </c>
      <c r="C1104" s="25" t="s">
        <v>18</v>
      </c>
      <c r="D1104" s="26" t="s">
        <v>19</v>
      </c>
      <c r="E1104" s="26" t="s">
        <v>20</v>
      </c>
      <c r="F1104" s="29" t="s">
        <v>1023</v>
      </c>
      <c r="G1104" s="30" t="s">
        <v>21</v>
      </c>
      <c r="H1104" s="30" t="s">
        <v>21</v>
      </c>
      <c r="I1104" s="31"/>
      <c r="J1104" s="23" t="str">
        <f> "[Personid: "&amp; VLOOKUP(A1104,person_identifiers!A:B,2,FALSE) &amp; "]"</f>
        <v>[Personid: https://www.wikidata.org/wiki/Q17385003]</v>
      </c>
      <c r="K1104" s="26"/>
    </row>
    <row r="1105" ht="15.75" customHeight="1">
      <c r="A1105" s="20" t="s">
        <v>1024</v>
      </c>
      <c r="B1105" s="14" t="s">
        <v>18</v>
      </c>
      <c r="C1105" s="14" t="s">
        <v>18</v>
      </c>
      <c r="D1105" s="21" t="s">
        <v>19</v>
      </c>
      <c r="E1105" s="21" t="s">
        <v>20</v>
      </c>
      <c r="F1105" s="30" t="s">
        <v>1024</v>
      </c>
      <c r="G1105" s="30" t="s">
        <v>21</v>
      </c>
      <c r="H1105" s="30" t="s">
        <v>21</v>
      </c>
      <c r="I1105" s="31"/>
      <c r="J1105" s="23" t="str">
        <f> "[Personid: "&amp; VLOOKUP(A1105,person_identifiers!A:B,2,FALSE) &amp; "]"</f>
        <v>[Personid: ]</v>
      </c>
      <c r="K1105" s="19"/>
    </row>
    <row r="1106" ht="15.75" customHeight="1">
      <c r="A1106" s="20" t="s">
        <v>1025</v>
      </c>
      <c r="B1106" s="14" t="s">
        <v>18</v>
      </c>
      <c r="C1106" s="14" t="s">
        <v>18</v>
      </c>
      <c r="D1106" s="21" t="s">
        <v>19</v>
      </c>
      <c r="E1106" s="21" t="s">
        <v>20</v>
      </c>
      <c r="F1106" s="30" t="s">
        <v>1025</v>
      </c>
      <c r="G1106" s="30" t="s">
        <v>21</v>
      </c>
      <c r="H1106" s="30" t="s">
        <v>21</v>
      </c>
      <c r="I1106" s="31"/>
      <c r="J1106" s="23" t="str">
        <f> "[Personid: "&amp; VLOOKUP(A1106,person_identifiers!A:B,2,FALSE) &amp; "]"</f>
        <v>[Personid: ]</v>
      </c>
      <c r="K1106" s="19"/>
    </row>
    <row r="1107" ht="15.75" customHeight="1">
      <c r="A1107" s="20" t="s">
        <v>1026</v>
      </c>
      <c r="B1107" s="25"/>
      <c r="C1107" s="14" t="s">
        <v>18</v>
      </c>
      <c r="D1107" s="21" t="s">
        <v>19</v>
      </c>
      <c r="E1107" s="21" t="s">
        <v>20</v>
      </c>
      <c r="F1107" s="49" t="s">
        <v>1026</v>
      </c>
      <c r="G1107" s="30" t="s">
        <v>77</v>
      </c>
      <c r="H1107" s="30" t="s">
        <v>771</v>
      </c>
      <c r="I1107" s="31" t="s">
        <v>1027</v>
      </c>
      <c r="J1107" s="28" t="str">
        <f>lifetime_note!$A$1 &amp; "[Personid: "&amp; VLOOKUP(A1107,person_identifiers!A:B,2,FALSE) &amp; "]"</f>
        <v>Date range = lifetime of collector. [Personid: https://www.wikidata.org/wiki/Q115607040]</v>
      </c>
      <c r="K1107" s="19"/>
    </row>
    <row r="1108" ht="15.75" customHeight="1">
      <c r="A1108" s="20" t="s">
        <v>1026</v>
      </c>
      <c r="B1108" s="25" t="s">
        <v>23</v>
      </c>
      <c r="C1108" s="25" t="s">
        <v>18</v>
      </c>
      <c r="D1108" s="26" t="s">
        <v>19</v>
      </c>
      <c r="E1108" s="26" t="s">
        <v>20</v>
      </c>
      <c r="F1108" s="49" t="s">
        <v>1026</v>
      </c>
      <c r="G1108" s="30" t="s">
        <v>21</v>
      </c>
      <c r="H1108" s="30" t="s">
        <v>21</v>
      </c>
      <c r="I1108" s="31" t="s">
        <v>1027</v>
      </c>
      <c r="J1108" s="23" t="str">
        <f> "[Personid: "&amp; VLOOKUP(A1108,person_identifiers!A:B,2,FALSE) &amp; "]"</f>
        <v>[Personid: https://www.wikidata.org/wiki/Q115607040]</v>
      </c>
      <c r="K1108" s="26"/>
    </row>
  </sheetData>
  <customSheetViews>
    <customSheetView guid="{AE87AC79-4896-4530-855A-91B7427DEF9E}" filter="1" showAutoFilter="1">
      <autoFilter ref="$F$1:$F$25"/>
    </customSheetView>
  </customSheetViews>
  <conditionalFormatting sqref="A1:A26 B1:C1108 F8:F25">
    <cfRule type="cellIs" dxfId="0" priority="1" operator="notEqual">
      <formula>"*"</formula>
    </cfRule>
  </conditionalFormatting>
  <hyperlinks>
    <hyperlink r:id="rId1" ref="K644"/>
    <hyperlink r:id="rId2" ref="K646"/>
    <hyperlink r:id="rId3" ref="K650"/>
    <hyperlink r:id="rId4" ref="K651"/>
    <hyperlink r:id="rId5" ref="K657"/>
    <hyperlink r:id="rId6" ref="K661"/>
    <hyperlink r:id="rId7" ref="K837"/>
    <hyperlink r:id="rId8" ref="K842"/>
  </hyperlinks>
  <printOptions/>
  <pageMargins bottom="0.75" footer="0.0" header="0.0" left="0.7" right="0.7" top="0.75"/>
  <pageSetup paperSize="9" orientation="portrait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40.57"/>
  </cols>
  <sheetData>
    <row r="1">
      <c r="A1" s="52" t="s">
        <v>17</v>
      </c>
      <c r="C1" s="53"/>
      <c r="D1" s="53"/>
    </row>
    <row r="2">
      <c r="A2" s="52" t="s">
        <v>22</v>
      </c>
      <c r="B2" s="54" t="s">
        <v>1028</v>
      </c>
      <c r="C2" s="20" t="s">
        <v>1029</v>
      </c>
      <c r="D2" s="20" t="s">
        <v>1030</v>
      </c>
    </row>
    <row r="3">
      <c r="A3" s="52" t="s">
        <v>26</v>
      </c>
      <c r="B3" s="54" t="s">
        <v>1031</v>
      </c>
      <c r="C3" s="20" t="s">
        <v>1032</v>
      </c>
      <c r="D3" s="20" t="s">
        <v>1033</v>
      </c>
    </row>
    <row r="4">
      <c r="A4" s="52" t="s">
        <v>29</v>
      </c>
      <c r="B4" s="54" t="s">
        <v>1034</v>
      </c>
      <c r="C4" s="20" t="s">
        <v>1035</v>
      </c>
      <c r="D4" s="20" t="s">
        <v>1036</v>
      </c>
    </row>
    <row r="5">
      <c r="A5" s="52" t="s">
        <v>32</v>
      </c>
      <c r="B5" s="54" t="s">
        <v>1037</v>
      </c>
      <c r="C5" s="20" t="s">
        <v>1038</v>
      </c>
      <c r="D5" s="20" t="s">
        <v>1039</v>
      </c>
    </row>
    <row r="6">
      <c r="A6" s="52" t="s">
        <v>35</v>
      </c>
      <c r="B6" s="54" t="s">
        <v>1040</v>
      </c>
      <c r="C6" s="20" t="s">
        <v>1041</v>
      </c>
      <c r="D6" s="20" t="s">
        <v>1042</v>
      </c>
    </row>
    <row r="7">
      <c r="A7" s="52" t="s">
        <v>38</v>
      </c>
      <c r="B7" s="54" t="s">
        <v>1043</v>
      </c>
      <c r="C7" s="20" t="s">
        <v>1044</v>
      </c>
      <c r="D7" s="20" t="s">
        <v>1045</v>
      </c>
    </row>
    <row r="8">
      <c r="A8" s="52" t="s">
        <v>41</v>
      </c>
      <c r="B8" s="54" t="s">
        <v>1046</v>
      </c>
      <c r="C8" s="20" t="s">
        <v>1047</v>
      </c>
      <c r="D8" s="20" t="s">
        <v>1048</v>
      </c>
    </row>
    <row r="9">
      <c r="A9" s="52" t="s">
        <v>44</v>
      </c>
      <c r="B9" s="54" t="s">
        <v>1049</v>
      </c>
      <c r="C9" s="55" t="s">
        <v>1050</v>
      </c>
      <c r="D9" s="55" t="s">
        <v>1051</v>
      </c>
    </row>
    <row r="10">
      <c r="A10" s="52" t="s">
        <v>45</v>
      </c>
      <c r="C10" s="53"/>
      <c r="D10" s="53"/>
    </row>
    <row r="11">
      <c r="A11" s="52" t="s">
        <v>46</v>
      </c>
      <c r="C11" s="53"/>
      <c r="D11" s="53"/>
    </row>
    <row r="12">
      <c r="A12" s="52" t="s">
        <v>47</v>
      </c>
      <c r="C12" s="53"/>
      <c r="D12" s="53"/>
    </row>
    <row r="13">
      <c r="A13" s="52" t="s">
        <v>48</v>
      </c>
      <c r="C13" s="53"/>
      <c r="D13" s="53"/>
    </row>
    <row r="14">
      <c r="A14" s="52" t="s">
        <v>49</v>
      </c>
      <c r="C14" s="53"/>
      <c r="D14" s="53"/>
    </row>
    <row r="15">
      <c r="A15" s="52" t="s">
        <v>50</v>
      </c>
      <c r="C15" s="53"/>
      <c r="D15" s="53"/>
    </row>
    <row r="16">
      <c r="A16" s="52" t="s">
        <v>51</v>
      </c>
      <c r="C16" s="53"/>
      <c r="D16" s="53"/>
    </row>
    <row r="17">
      <c r="A17" s="52" t="s">
        <v>52</v>
      </c>
      <c r="B17" s="54" t="s">
        <v>1052</v>
      </c>
      <c r="C17" s="20" t="s">
        <v>1053</v>
      </c>
      <c r="D17" s="20" t="s">
        <v>1054</v>
      </c>
    </row>
    <row r="18">
      <c r="A18" s="52" t="s">
        <v>55</v>
      </c>
      <c r="B18" s="54" t="s">
        <v>1055</v>
      </c>
      <c r="C18" s="20" t="s">
        <v>1056</v>
      </c>
      <c r="D18" s="20" t="s">
        <v>1057</v>
      </c>
    </row>
    <row r="19">
      <c r="A19" s="52" t="s">
        <v>58</v>
      </c>
      <c r="B19" s="54" t="s">
        <v>1058</v>
      </c>
      <c r="C19" s="20" t="s">
        <v>1059</v>
      </c>
      <c r="D19" s="20" t="s">
        <v>1060</v>
      </c>
    </row>
    <row r="20">
      <c r="A20" s="52" t="s">
        <v>61</v>
      </c>
      <c r="B20" s="56" t="s">
        <v>1061</v>
      </c>
      <c r="C20" s="20" t="s">
        <v>1062</v>
      </c>
      <c r="D20" s="20" t="s">
        <v>1063</v>
      </c>
    </row>
    <row r="21">
      <c r="A21" s="52" t="s">
        <v>63</v>
      </c>
      <c r="C21" s="53"/>
      <c r="D21" s="53"/>
    </row>
    <row r="22">
      <c r="A22" s="52" t="s">
        <v>64</v>
      </c>
      <c r="B22" s="54" t="s">
        <v>1064</v>
      </c>
      <c r="C22" s="20" t="s">
        <v>1065</v>
      </c>
      <c r="D22" s="20" t="s">
        <v>1066</v>
      </c>
    </row>
    <row r="23">
      <c r="A23" s="52" t="s">
        <v>67</v>
      </c>
      <c r="B23" s="54" t="s">
        <v>1067</v>
      </c>
      <c r="C23" s="20" t="s">
        <v>1068</v>
      </c>
      <c r="D23" s="20" t="s">
        <v>1069</v>
      </c>
    </row>
    <row r="24">
      <c r="A24" s="52" t="s">
        <v>70</v>
      </c>
      <c r="B24" s="54" t="s">
        <v>1070</v>
      </c>
      <c r="C24" s="20" t="s">
        <v>1071</v>
      </c>
      <c r="D24" s="20" t="s">
        <v>1072</v>
      </c>
    </row>
    <row r="25">
      <c r="A25" s="52" t="s">
        <v>73</v>
      </c>
      <c r="B25" s="54" t="s">
        <v>1073</v>
      </c>
      <c r="C25" s="20" t="s">
        <v>1074</v>
      </c>
      <c r="D25" s="20" t="s">
        <v>1075</v>
      </c>
    </row>
    <row r="26">
      <c r="A26" s="52" t="s">
        <v>76</v>
      </c>
      <c r="C26" s="20" t="s">
        <v>1076</v>
      </c>
      <c r="D26" s="20" t="s">
        <v>1077</v>
      </c>
    </row>
    <row r="27">
      <c r="A27" s="52" t="s">
        <v>79</v>
      </c>
      <c r="B27" s="54" t="s">
        <v>1078</v>
      </c>
      <c r="C27" s="20" t="s">
        <v>1079</v>
      </c>
      <c r="D27" s="20" t="s">
        <v>1080</v>
      </c>
    </row>
    <row r="28">
      <c r="A28" s="52" t="s">
        <v>82</v>
      </c>
      <c r="B28" s="54" t="s">
        <v>1081</v>
      </c>
      <c r="C28" s="20" t="s">
        <v>1082</v>
      </c>
      <c r="D28" s="20" t="s">
        <v>1083</v>
      </c>
    </row>
    <row r="29">
      <c r="A29" s="52" t="s">
        <v>85</v>
      </c>
      <c r="B29" s="54" t="s">
        <v>1084</v>
      </c>
      <c r="C29" s="20" t="s">
        <v>1085</v>
      </c>
      <c r="D29" s="20" t="s">
        <v>1086</v>
      </c>
    </row>
    <row r="30">
      <c r="A30" s="52" t="s">
        <v>88</v>
      </c>
      <c r="C30" s="53"/>
      <c r="D30" s="53"/>
    </row>
    <row r="31">
      <c r="A31" s="52" t="s">
        <v>89</v>
      </c>
      <c r="C31" s="53"/>
      <c r="D31" s="53"/>
    </row>
    <row r="32">
      <c r="A32" s="52" t="s">
        <v>90</v>
      </c>
      <c r="B32" s="54" t="s">
        <v>1087</v>
      </c>
      <c r="C32" s="20" t="s">
        <v>1088</v>
      </c>
      <c r="D32" s="20" t="s">
        <v>1089</v>
      </c>
    </row>
    <row r="33">
      <c r="A33" s="52" t="s">
        <v>93</v>
      </c>
      <c r="B33" s="54" t="s">
        <v>1090</v>
      </c>
      <c r="C33" s="20" t="s">
        <v>1091</v>
      </c>
      <c r="D33" s="20" t="s">
        <v>1092</v>
      </c>
    </row>
    <row r="34">
      <c r="A34" s="52" t="s">
        <v>96</v>
      </c>
      <c r="B34" s="54" t="s">
        <v>1093</v>
      </c>
      <c r="C34" s="20" t="s">
        <v>1094</v>
      </c>
      <c r="D34" s="20" t="s">
        <v>1095</v>
      </c>
    </row>
    <row r="35">
      <c r="A35" s="52" t="s">
        <v>99</v>
      </c>
      <c r="C35" s="53"/>
      <c r="D35" s="53"/>
    </row>
    <row r="36">
      <c r="A36" s="52" t="s">
        <v>100</v>
      </c>
      <c r="B36" s="54" t="s">
        <v>1096</v>
      </c>
      <c r="C36" s="20" t="s">
        <v>1097</v>
      </c>
      <c r="D36" s="20" t="s">
        <v>1098</v>
      </c>
    </row>
    <row r="37">
      <c r="A37" s="52" t="s">
        <v>103</v>
      </c>
      <c r="C37" s="20" t="s">
        <v>1099</v>
      </c>
      <c r="D37" s="20" t="s">
        <v>1100</v>
      </c>
    </row>
    <row r="38">
      <c r="A38" s="52" t="s">
        <v>106</v>
      </c>
      <c r="B38" s="54" t="s">
        <v>1101</v>
      </c>
      <c r="C38" s="20" t="s">
        <v>1048</v>
      </c>
      <c r="D38" s="20" t="s">
        <v>1102</v>
      </c>
    </row>
    <row r="39">
      <c r="A39" s="52" t="s">
        <v>109</v>
      </c>
      <c r="B39" s="54" t="s">
        <v>1103</v>
      </c>
      <c r="C39" s="20" t="s">
        <v>1104</v>
      </c>
      <c r="D39" s="20" t="s">
        <v>1105</v>
      </c>
    </row>
    <row r="40">
      <c r="A40" s="52" t="s">
        <v>113</v>
      </c>
      <c r="B40" s="54" t="s">
        <v>1106</v>
      </c>
      <c r="C40" s="20" t="s">
        <v>1071</v>
      </c>
      <c r="D40" s="20" t="s">
        <v>1082</v>
      </c>
    </row>
    <row r="41">
      <c r="A41" s="52" t="s">
        <v>115</v>
      </c>
      <c r="B41" s="54" t="s">
        <v>1107</v>
      </c>
      <c r="C41" s="20" t="s">
        <v>1108</v>
      </c>
      <c r="D41" s="20" t="s">
        <v>1099</v>
      </c>
    </row>
    <row r="42">
      <c r="A42" s="52" t="s">
        <v>118</v>
      </c>
      <c r="B42" s="54" t="s">
        <v>1101</v>
      </c>
      <c r="C42" s="20" t="s">
        <v>1109</v>
      </c>
      <c r="D42" s="20" t="s">
        <v>1110</v>
      </c>
    </row>
    <row r="43">
      <c r="A43" s="52" t="s">
        <v>121</v>
      </c>
      <c r="B43" s="54" t="s">
        <v>1111</v>
      </c>
      <c r="C43" s="20" t="s">
        <v>1097</v>
      </c>
      <c r="D43" s="20" t="s">
        <v>1112</v>
      </c>
    </row>
    <row r="44">
      <c r="A44" s="20" t="s">
        <v>124</v>
      </c>
      <c r="B44" s="54" t="s">
        <v>1113</v>
      </c>
      <c r="C44" s="20" t="s">
        <v>1085</v>
      </c>
      <c r="D44" s="20" t="s">
        <v>1114</v>
      </c>
    </row>
    <row r="45">
      <c r="A45" s="52" t="s">
        <v>123</v>
      </c>
      <c r="C45" s="53"/>
      <c r="D45" s="53"/>
    </row>
    <row r="46">
      <c r="A46" s="52" t="s">
        <v>127</v>
      </c>
      <c r="C46" s="53"/>
      <c r="D46" s="53"/>
    </row>
    <row r="47">
      <c r="A47" s="52" t="s">
        <v>128</v>
      </c>
      <c r="B47" s="54" t="s">
        <v>1115</v>
      </c>
      <c r="C47" s="20" t="s">
        <v>1116</v>
      </c>
      <c r="D47" s="20" t="s">
        <v>1117</v>
      </c>
    </row>
    <row r="48">
      <c r="A48" s="52" t="s">
        <v>131</v>
      </c>
      <c r="B48" s="54" t="s">
        <v>1118</v>
      </c>
      <c r="C48" s="20" t="s">
        <v>1119</v>
      </c>
      <c r="D48" s="20" t="s">
        <v>1083</v>
      </c>
    </row>
    <row r="49">
      <c r="A49" s="52" t="s">
        <v>133</v>
      </c>
      <c r="C49" s="53"/>
      <c r="D49" s="53"/>
    </row>
    <row r="50">
      <c r="A50" s="52" t="s">
        <v>134</v>
      </c>
      <c r="B50" s="54" t="s">
        <v>1120</v>
      </c>
      <c r="C50" s="20" t="s">
        <v>1121</v>
      </c>
      <c r="D50" s="20" t="s">
        <v>1066</v>
      </c>
    </row>
    <row r="51">
      <c r="A51" s="52" t="s">
        <v>136</v>
      </c>
      <c r="C51" s="20" t="s">
        <v>1089</v>
      </c>
      <c r="D51" s="20" t="s">
        <v>1122</v>
      </c>
    </row>
    <row r="52">
      <c r="A52" s="52" t="s">
        <v>139</v>
      </c>
      <c r="B52" s="54" t="s">
        <v>1123</v>
      </c>
      <c r="C52" s="20" t="s">
        <v>1124</v>
      </c>
      <c r="D52" s="20" t="s">
        <v>1125</v>
      </c>
    </row>
    <row r="53">
      <c r="A53" s="52" t="s">
        <v>142</v>
      </c>
      <c r="B53" s="54" t="s">
        <v>1126</v>
      </c>
      <c r="C53" s="20" t="s">
        <v>1121</v>
      </c>
      <c r="D53" s="20" t="s">
        <v>1127</v>
      </c>
    </row>
    <row r="54">
      <c r="A54" s="52" t="s">
        <v>144</v>
      </c>
      <c r="B54" s="54" t="s">
        <v>1128</v>
      </c>
      <c r="C54" s="20" t="s">
        <v>1097</v>
      </c>
      <c r="D54" s="20" t="s">
        <v>1129</v>
      </c>
    </row>
    <row r="55">
      <c r="A55" s="52" t="s">
        <v>146</v>
      </c>
      <c r="B55" s="54" t="s">
        <v>1130</v>
      </c>
      <c r="C55" s="20" t="s">
        <v>1029</v>
      </c>
      <c r="D55" s="20" t="s">
        <v>1131</v>
      </c>
    </row>
    <row r="56">
      <c r="A56" s="52" t="s">
        <v>148</v>
      </c>
      <c r="C56" s="53"/>
      <c r="D56" s="53"/>
    </row>
    <row r="57">
      <c r="A57" s="52" t="s">
        <v>149</v>
      </c>
      <c r="B57" s="54" t="s">
        <v>1132</v>
      </c>
      <c r="C57" s="20" t="s">
        <v>1133</v>
      </c>
      <c r="D57" s="20" t="s">
        <v>1075</v>
      </c>
    </row>
    <row r="58">
      <c r="A58" s="52" t="s">
        <v>151</v>
      </c>
      <c r="B58" s="54" t="s">
        <v>1134</v>
      </c>
      <c r="C58" s="20" t="s">
        <v>1135</v>
      </c>
      <c r="D58" s="20" t="s">
        <v>1136</v>
      </c>
    </row>
    <row r="59">
      <c r="A59" s="52" t="s">
        <v>154</v>
      </c>
      <c r="B59" s="54" t="s">
        <v>1137</v>
      </c>
      <c r="C59" s="20" t="s">
        <v>1138</v>
      </c>
      <c r="D59" s="20" t="s">
        <v>1114</v>
      </c>
    </row>
    <row r="60">
      <c r="A60" s="52" t="s">
        <v>156</v>
      </c>
      <c r="B60" s="54" t="s">
        <v>1139</v>
      </c>
      <c r="C60" s="20" t="s">
        <v>1140</v>
      </c>
      <c r="D60" s="20" t="s">
        <v>1141</v>
      </c>
    </row>
    <row r="61">
      <c r="A61" s="52" t="s">
        <v>159</v>
      </c>
      <c r="B61" s="54" t="s">
        <v>1142</v>
      </c>
      <c r="C61" s="20" t="s">
        <v>1068</v>
      </c>
      <c r="D61" s="20" t="s">
        <v>1114</v>
      </c>
    </row>
    <row r="62">
      <c r="A62" s="52" t="s">
        <v>160</v>
      </c>
      <c r="B62" s="54" t="s">
        <v>1143</v>
      </c>
      <c r="C62" s="20" t="s">
        <v>1144</v>
      </c>
      <c r="D62" s="20" t="s">
        <v>1145</v>
      </c>
    </row>
    <row r="63">
      <c r="A63" s="52" t="s">
        <v>163</v>
      </c>
      <c r="B63" s="54" t="s">
        <v>1146</v>
      </c>
      <c r="C63" s="20" t="s">
        <v>1039</v>
      </c>
      <c r="D63" s="20" t="s">
        <v>1147</v>
      </c>
    </row>
    <row r="64">
      <c r="A64" s="52" t="s">
        <v>166</v>
      </c>
      <c r="C64" s="53"/>
      <c r="D64" s="53"/>
    </row>
    <row r="65">
      <c r="A65" s="52" t="s">
        <v>167</v>
      </c>
      <c r="B65" s="54" t="s">
        <v>1148</v>
      </c>
      <c r="C65" s="20" t="s">
        <v>1149</v>
      </c>
      <c r="D65" s="20" t="s">
        <v>1150</v>
      </c>
    </row>
    <row r="66">
      <c r="A66" s="52" t="s">
        <v>170</v>
      </c>
      <c r="B66" s="54" t="s">
        <v>1151</v>
      </c>
      <c r="C66" s="20" t="s">
        <v>1152</v>
      </c>
      <c r="D66" s="20" t="s">
        <v>1153</v>
      </c>
    </row>
    <row r="67">
      <c r="A67" s="52" t="s">
        <v>173</v>
      </c>
      <c r="B67" s="54" t="s">
        <v>1154</v>
      </c>
      <c r="C67" s="20" t="s">
        <v>1155</v>
      </c>
      <c r="D67" s="20" t="s">
        <v>1071</v>
      </c>
    </row>
    <row r="68">
      <c r="A68" s="52" t="s">
        <v>176</v>
      </c>
      <c r="C68" s="53"/>
      <c r="D68" s="53"/>
    </row>
    <row r="69">
      <c r="A69" s="52" t="s">
        <v>177</v>
      </c>
      <c r="B69" s="54" t="s">
        <v>1156</v>
      </c>
      <c r="C69" s="20" t="s">
        <v>1041</v>
      </c>
      <c r="D69" s="20" t="s">
        <v>1157</v>
      </c>
    </row>
    <row r="70">
      <c r="A70" s="52" t="s">
        <v>179</v>
      </c>
      <c r="B70" s="54" t="s">
        <v>1158</v>
      </c>
      <c r="C70" s="20" t="s">
        <v>1159</v>
      </c>
      <c r="D70" s="20" t="s">
        <v>1085</v>
      </c>
    </row>
    <row r="71">
      <c r="A71" s="52" t="s">
        <v>182</v>
      </c>
      <c r="B71" s="54" t="s">
        <v>1160</v>
      </c>
      <c r="C71" s="20" t="s">
        <v>1161</v>
      </c>
      <c r="D71" s="20" t="s">
        <v>1086</v>
      </c>
    </row>
    <row r="72">
      <c r="A72" s="52" t="s">
        <v>184</v>
      </c>
      <c r="B72" s="54" t="s">
        <v>1162</v>
      </c>
      <c r="C72" s="20" t="s">
        <v>1163</v>
      </c>
      <c r="D72" s="20" t="s">
        <v>1097</v>
      </c>
    </row>
    <row r="73">
      <c r="A73" s="52" t="s">
        <v>187</v>
      </c>
      <c r="B73" s="54" t="s">
        <v>1164</v>
      </c>
      <c r="C73" s="20" t="s">
        <v>1159</v>
      </c>
      <c r="D73" s="20" t="s">
        <v>1165</v>
      </c>
    </row>
    <row r="74">
      <c r="A74" s="52" t="s">
        <v>189</v>
      </c>
      <c r="B74" s="54" t="s">
        <v>1166</v>
      </c>
      <c r="C74" s="20" t="s">
        <v>1167</v>
      </c>
      <c r="D74" s="20" t="s">
        <v>1030</v>
      </c>
    </row>
    <row r="75">
      <c r="A75" s="52" t="s">
        <v>191</v>
      </c>
      <c r="B75" s="54" t="s">
        <v>1168</v>
      </c>
      <c r="C75" s="20" t="s">
        <v>1082</v>
      </c>
      <c r="D75" s="20" t="s">
        <v>1169</v>
      </c>
    </row>
    <row r="76">
      <c r="A76" s="52" t="s">
        <v>193</v>
      </c>
      <c r="C76" s="53"/>
      <c r="D76" s="53"/>
    </row>
    <row r="77">
      <c r="A77" s="52" t="s">
        <v>194</v>
      </c>
      <c r="B77" s="54" t="s">
        <v>1170</v>
      </c>
      <c r="C77" s="20" t="s">
        <v>1171</v>
      </c>
      <c r="D77" s="20" t="s">
        <v>1122</v>
      </c>
    </row>
    <row r="78">
      <c r="A78" s="52" t="s">
        <v>196</v>
      </c>
      <c r="B78" s="54" t="s">
        <v>1172</v>
      </c>
      <c r="C78" s="20" t="s">
        <v>1105</v>
      </c>
      <c r="D78" s="20" t="s">
        <v>1173</v>
      </c>
    </row>
    <row r="79">
      <c r="A79" s="52" t="s">
        <v>199</v>
      </c>
      <c r="C79" s="53"/>
      <c r="D79" s="53"/>
    </row>
    <row r="80">
      <c r="A80" s="52" t="s">
        <v>200</v>
      </c>
      <c r="B80" s="54" t="s">
        <v>1174</v>
      </c>
      <c r="C80" s="20" t="s">
        <v>1068</v>
      </c>
      <c r="D80" s="20" t="s">
        <v>1175</v>
      </c>
    </row>
    <row r="81">
      <c r="A81" s="52" t="s">
        <v>202</v>
      </c>
      <c r="C81" s="53"/>
      <c r="D81" s="53"/>
    </row>
    <row r="82">
      <c r="A82" s="52" t="s">
        <v>203</v>
      </c>
      <c r="B82" s="54" t="s">
        <v>1176</v>
      </c>
      <c r="C82" s="20" t="s">
        <v>1116</v>
      </c>
      <c r="D82" s="20" t="s">
        <v>1177</v>
      </c>
    </row>
    <row r="83">
      <c r="A83" s="52" t="s">
        <v>205</v>
      </c>
      <c r="B83" s="54" t="s">
        <v>1178</v>
      </c>
      <c r="C83" s="20" t="s">
        <v>1179</v>
      </c>
      <c r="D83" s="20" t="s">
        <v>1180</v>
      </c>
    </row>
    <row r="84">
      <c r="A84" s="52" t="s">
        <v>208</v>
      </c>
      <c r="B84" s="54" t="s">
        <v>1181</v>
      </c>
      <c r="C84" s="20" t="s">
        <v>1163</v>
      </c>
      <c r="D84" s="20" t="s">
        <v>1182</v>
      </c>
    </row>
    <row r="85">
      <c r="A85" s="52" t="s">
        <v>210</v>
      </c>
      <c r="C85" s="53"/>
      <c r="D85" s="53"/>
    </row>
    <row r="86">
      <c r="A86" s="52" t="s">
        <v>211</v>
      </c>
      <c r="B86" s="54" t="s">
        <v>1183</v>
      </c>
      <c r="C86" s="20" t="s">
        <v>1184</v>
      </c>
      <c r="D86" s="20" t="s">
        <v>1175</v>
      </c>
    </row>
    <row r="87">
      <c r="A87" s="52" t="s">
        <v>213</v>
      </c>
      <c r="B87" s="54" t="s">
        <v>1185</v>
      </c>
      <c r="C87" s="20" t="s">
        <v>1094</v>
      </c>
      <c r="D87" s="20" t="s">
        <v>1124</v>
      </c>
    </row>
    <row r="88">
      <c r="A88" s="52" t="s">
        <v>215</v>
      </c>
      <c r="B88" s="54" t="s">
        <v>1186</v>
      </c>
      <c r="C88" s="20" t="s">
        <v>1187</v>
      </c>
      <c r="D88" s="20" t="s">
        <v>1029</v>
      </c>
    </row>
    <row r="89">
      <c r="A89" s="52" t="s">
        <v>218</v>
      </c>
      <c r="B89" s="54" t="s">
        <v>1188</v>
      </c>
      <c r="C89" s="20" t="s">
        <v>1059</v>
      </c>
      <c r="D89" s="20" t="s">
        <v>1117</v>
      </c>
    </row>
    <row r="90">
      <c r="A90" s="52" t="s">
        <v>219</v>
      </c>
      <c r="B90" s="54" t="s">
        <v>1189</v>
      </c>
      <c r="C90" s="20" t="s">
        <v>1190</v>
      </c>
      <c r="D90" s="20" t="s">
        <v>1191</v>
      </c>
    </row>
    <row r="91">
      <c r="A91" s="52" t="s">
        <v>222</v>
      </c>
      <c r="B91" s="52" t="s">
        <v>1192</v>
      </c>
      <c r="C91" s="53"/>
      <c r="D91" s="53"/>
    </row>
    <row r="92">
      <c r="A92" s="52" t="s">
        <v>223</v>
      </c>
      <c r="B92" s="54" t="s">
        <v>1193</v>
      </c>
      <c r="C92" s="20" t="s">
        <v>1104</v>
      </c>
      <c r="D92" s="20" t="s">
        <v>1169</v>
      </c>
    </row>
    <row r="93">
      <c r="A93" s="52" t="s">
        <v>224</v>
      </c>
      <c r="B93" s="54" t="s">
        <v>1194</v>
      </c>
      <c r="C93" s="20" t="s">
        <v>1195</v>
      </c>
      <c r="D93" s="20" t="s">
        <v>1196</v>
      </c>
    </row>
    <row r="94">
      <c r="A94" s="52" t="s">
        <v>227</v>
      </c>
      <c r="B94" s="54" t="s">
        <v>1197</v>
      </c>
      <c r="C94" s="20" t="s">
        <v>1065</v>
      </c>
      <c r="D94" s="20" t="s">
        <v>1182</v>
      </c>
    </row>
    <row r="95">
      <c r="A95" s="52" t="s">
        <v>228</v>
      </c>
      <c r="B95" s="54" t="s">
        <v>1197</v>
      </c>
      <c r="C95" s="20" t="s">
        <v>1065</v>
      </c>
      <c r="D95" s="20" t="s">
        <v>1182</v>
      </c>
    </row>
    <row r="96">
      <c r="A96" s="52" t="s">
        <v>230</v>
      </c>
      <c r="B96" s="54" t="s">
        <v>1198</v>
      </c>
      <c r="C96" s="20" t="s">
        <v>1149</v>
      </c>
      <c r="D96" s="20" t="s">
        <v>1124</v>
      </c>
    </row>
    <row r="97">
      <c r="A97" s="52" t="s">
        <v>233</v>
      </c>
      <c r="B97" s="54" t="s">
        <v>1198</v>
      </c>
      <c r="C97" s="20" t="s">
        <v>1149</v>
      </c>
      <c r="D97" s="20" t="s">
        <v>1124</v>
      </c>
    </row>
    <row r="98">
      <c r="A98" s="52" t="s">
        <v>235</v>
      </c>
      <c r="C98" s="53"/>
      <c r="D98" s="53"/>
    </row>
    <row r="99">
      <c r="A99" s="52" t="s">
        <v>236</v>
      </c>
      <c r="B99" s="54" t="s">
        <v>1199</v>
      </c>
      <c r="C99" s="20" t="s">
        <v>1105</v>
      </c>
      <c r="D99" s="20" t="s">
        <v>1200</v>
      </c>
    </row>
    <row r="100">
      <c r="A100" s="52" t="s">
        <v>238</v>
      </c>
      <c r="B100" s="54" t="s">
        <v>1201</v>
      </c>
      <c r="C100" s="53"/>
      <c r="D100" s="53"/>
    </row>
    <row r="101">
      <c r="A101" s="52" t="s">
        <v>239</v>
      </c>
      <c r="B101" s="54" t="s">
        <v>1202</v>
      </c>
      <c r="C101" s="20" t="s">
        <v>1203</v>
      </c>
      <c r="D101" s="20" t="s">
        <v>1204</v>
      </c>
    </row>
    <row r="102">
      <c r="A102" s="52" t="s">
        <v>242</v>
      </c>
      <c r="B102" s="54" t="s">
        <v>1205</v>
      </c>
      <c r="C102" s="20" t="s">
        <v>1165</v>
      </c>
      <c r="D102" s="20" t="s">
        <v>1206</v>
      </c>
    </row>
    <row r="103">
      <c r="A103" s="52" t="s">
        <v>245</v>
      </c>
      <c r="B103" s="54" t="s">
        <v>1207</v>
      </c>
      <c r="C103" s="20" t="s">
        <v>1029</v>
      </c>
      <c r="D103" s="20" t="s">
        <v>1169</v>
      </c>
    </row>
    <row r="104">
      <c r="A104" s="52" t="s">
        <v>246</v>
      </c>
      <c r="C104" s="53"/>
      <c r="D104" s="53"/>
    </row>
    <row r="105">
      <c r="A105" s="52" t="s">
        <v>247</v>
      </c>
      <c r="C105" s="53"/>
      <c r="D105" s="53"/>
    </row>
    <row r="106">
      <c r="A106" s="52" t="s">
        <v>248</v>
      </c>
      <c r="C106" s="20" t="s">
        <v>1208</v>
      </c>
      <c r="D106" s="20" t="s">
        <v>1180</v>
      </c>
    </row>
    <row r="107">
      <c r="A107" s="52" t="s">
        <v>1209</v>
      </c>
      <c r="B107" s="54" t="s">
        <v>1210</v>
      </c>
      <c r="C107" s="20" t="s">
        <v>1211</v>
      </c>
      <c r="D107" s="20" t="s">
        <v>1212</v>
      </c>
    </row>
    <row r="108">
      <c r="A108" s="52" t="s">
        <v>250</v>
      </c>
      <c r="B108" s="54" t="s">
        <v>1213</v>
      </c>
      <c r="C108" s="20" t="s">
        <v>1135</v>
      </c>
      <c r="D108" s="20" t="s">
        <v>1206</v>
      </c>
    </row>
    <row r="109">
      <c r="A109" s="52" t="s">
        <v>251</v>
      </c>
      <c r="B109" s="54" t="s">
        <v>1214</v>
      </c>
      <c r="C109" s="20" t="s">
        <v>1029</v>
      </c>
      <c r="D109" s="20" t="s">
        <v>1083</v>
      </c>
    </row>
    <row r="110">
      <c r="A110" s="52" t="s">
        <v>252</v>
      </c>
      <c r="B110" s="54" t="s">
        <v>1215</v>
      </c>
      <c r="C110" s="20" t="s">
        <v>1144</v>
      </c>
      <c r="D110" s="20" t="s">
        <v>1216</v>
      </c>
    </row>
    <row r="111">
      <c r="A111" s="52" t="s">
        <v>254</v>
      </c>
      <c r="B111" s="54" t="s">
        <v>1217</v>
      </c>
      <c r="C111" s="20" t="s">
        <v>1218</v>
      </c>
      <c r="D111" s="20" t="s">
        <v>1153</v>
      </c>
    </row>
    <row r="112">
      <c r="A112" s="52" t="s">
        <v>256</v>
      </c>
      <c r="B112" s="54" t="s">
        <v>1219</v>
      </c>
      <c r="C112" s="20" t="s">
        <v>1220</v>
      </c>
      <c r="D112" s="20" t="s">
        <v>1077</v>
      </c>
    </row>
    <row r="113">
      <c r="A113" s="52" t="s">
        <v>258</v>
      </c>
      <c r="C113" s="53"/>
      <c r="D113" s="53"/>
    </row>
    <row r="114">
      <c r="A114" s="52" t="s">
        <v>259</v>
      </c>
      <c r="C114" s="53"/>
      <c r="D114" s="53"/>
    </row>
    <row r="115">
      <c r="A115" s="52" t="s">
        <v>260</v>
      </c>
      <c r="B115" s="54" t="s">
        <v>1221</v>
      </c>
      <c r="C115" s="20" t="s">
        <v>1102</v>
      </c>
      <c r="D115" s="20" t="s">
        <v>1222</v>
      </c>
    </row>
    <row r="116">
      <c r="A116" s="52" t="s">
        <v>263</v>
      </c>
      <c r="C116" s="20" t="s">
        <v>1223</v>
      </c>
      <c r="D116" s="20" t="s">
        <v>1191</v>
      </c>
    </row>
    <row r="117">
      <c r="A117" s="52" t="s">
        <v>265</v>
      </c>
      <c r="C117" s="20" t="s">
        <v>1224</v>
      </c>
      <c r="D117" s="20" t="s">
        <v>1225</v>
      </c>
    </row>
    <row r="118">
      <c r="A118" s="52" t="s">
        <v>268</v>
      </c>
      <c r="C118" s="53"/>
      <c r="D118" s="53"/>
    </row>
    <row r="119">
      <c r="A119" s="52" t="s">
        <v>269</v>
      </c>
      <c r="C119" s="53"/>
      <c r="D119" s="53"/>
      <c r="F119" s="56" t="s">
        <v>1226</v>
      </c>
    </row>
    <row r="120">
      <c r="A120" s="52" t="s">
        <v>270</v>
      </c>
      <c r="B120" s="54" t="s">
        <v>1227</v>
      </c>
      <c r="C120" s="20" t="s">
        <v>1124</v>
      </c>
      <c r="D120" s="20" t="s">
        <v>1228</v>
      </c>
    </row>
    <row r="121">
      <c r="A121" s="52" t="s">
        <v>272</v>
      </c>
      <c r="B121" s="54" t="s">
        <v>1229</v>
      </c>
      <c r="C121" s="20" t="s">
        <v>1216</v>
      </c>
      <c r="D121" s="20" t="s">
        <v>1200</v>
      </c>
    </row>
    <row r="122">
      <c r="A122" s="52" t="s">
        <v>274</v>
      </c>
      <c r="B122" s="54" t="s">
        <v>1230</v>
      </c>
      <c r="C122" s="20" t="s">
        <v>1231</v>
      </c>
      <c r="D122" s="20" t="s">
        <v>1232</v>
      </c>
    </row>
    <row r="123">
      <c r="A123" s="52" t="s">
        <v>277</v>
      </c>
      <c r="B123" s="54" t="s">
        <v>1233</v>
      </c>
      <c r="C123" s="53"/>
      <c r="D123" s="53"/>
    </row>
    <row r="124">
      <c r="A124" s="52" t="s">
        <v>278</v>
      </c>
      <c r="C124" s="53"/>
      <c r="D124" s="53"/>
    </row>
    <row r="125">
      <c r="A125" s="52" t="s">
        <v>279</v>
      </c>
      <c r="B125" s="54" t="s">
        <v>1234</v>
      </c>
      <c r="C125" s="20" t="s">
        <v>1235</v>
      </c>
      <c r="D125" s="20" t="s">
        <v>1236</v>
      </c>
    </row>
    <row r="126">
      <c r="A126" s="52" t="s">
        <v>282</v>
      </c>
      <c r="C126" s="53"/>
      <c r="D126" s="53"/>
    </row>
    <row r="127">
      <c r="A127" s="52" t="s">
        <v>283</v>
      </c>
      <c r="B127" s="54" t="s">
        <v>1237</v>
      </c>
      <c r="C127" s="20" t="s">
        <v>1065</v>
      </c>
      <c r="D127" s="20" t="s">
        <v>1238</v>
      </c>
    </row>
    <row r="128">
      <c r="A128" s="52" t="s">
        <v>285</v>
      </c>
      <c r="B128" s="54" t="s">
        <v>1239</v>
      </c>
      <c r="C128" s="20" t="s">
        <v>1240</v>
      </c>
      <c r="D128" s="20" t="s">
        <v>1169</v>
      </c>
    </row>
    <row r="129">
      <c r="A129" s="52" t="s">
        <v>287</v>
      </c>
      <c r="B129" s="54" t="s">
        <v>1241</v>
      </c>
      <c r="C129" s="20" t="s">
        <v>1242</v>
      </c>
      <c r="D129" s="20" t="s">
        <v>1099</v>
      </c>
    </row>
    <row r="130">
      <c r="A130" s="52" t="s">
        <v>289</v>
      </c>
      <c r="C130" s="53"/>
      <c r="D130" s="53"/>
    </row>
    <row r="131">
      <c r="A131" s="52" t="s">
        <v>290</v>
      </c>
      <c r="C131" s="53"/>
      <c r="D131" s="53"/>
    </row>
    <row r="132">
      <c r="A132" s="52" t="s">
        <v>292</v>
      </c>
      <c r="B132" s="54" t="s">
        <v>1243</v>
      </c>
      <c r="C132" s="20" t="s">
        <v>1076</v>
      </c>
      <c r="D132" s="20" t="s">
        <v>1200</v>
      </c>
    </row>
    <row r="133">
      <c r="A133" s="52" t="s">
        <v>293</v>
      </c>
      <c r="B133" s="54" t="s">
        <v>1244</v>
      </c>
      <c r="C133" s="20" t="s">
        <v>1039</v>
      </c>
      <c r="D133" s="20" t="s">
        <v>1236</v>
      </c>
    </row>
    <row r="134">
      <c r="A134" s="52" t="s">
        <v>294</v>
      </c>
      <c r="C134" s="53"/>
      <c r="D134" s="53"/>
    </row>
    <row r="135">
      <c r="A135" s="52" t="s">
        <v>295</v>
      </c>
      <c r="B135" s="54" t="s">
        <v>1245</v>
      </c>
      <c r="C135" s="53"/>
      <c r="D135" s="53"/>
    </row>
    <row r="136">
      <c r="A136" s="52" t="s">
        <v>297</v>
      </c>
      <c r="B136" s="54" t="s">
        <v>1245</v>
      </c>
      <c r="C136" s="20" t="s">
        <v>1235</v>
      </c>
      <c r="D136" s="20" t="s">
        <v>1060</v>
      </c>
    </row>
    <row r="137">
      <c r="A137" s="52" t="s">
        <v>298</v>
      </c>
      <c r="B137" s="54" t="s">
        <v>1246</v>
      </c>
      <c r="C137" s="20" t="s">
        <v>1075</v>
      </c>
      <c r="D137" s="20" t="s">
        <v>1063</v>
      </c>
    </row>
    <row r="138">
      <c r="A138" s="52" t="s">
        <v>301</v>
      </c>
      <c r="C138" s="53"/>
      <c r="D138" s="53"/>
    </row>
    <row r="139">
      <c r="A139" s="52" t="s">
        <v>302</v>
      </c>
      <c r="C139" s="53"/>
      <c r="D139" s="53"/>
    </row>
    <row r="140">
      <c r="A140" s="52" t="s">
        <v>303</v>
      </c>
      <c r="C140" s="53"/>
      <c r="D140" s="53"/>
    </row>
    <row r="141">
      <c r="A141" s="52" t="s">
        <v>304</v>
      </c>
      <c r="C141" s="53"/>
      <c r="D141" s="53"/>
    </row>
    <row r="142">
      <c r="A142" s="52" t="s">
        <v>306</v>
      </c>
      <c r="B142" s="56" t="s">
        <v>1247</v>
      </c>
      <c r="C142" s="20" t="s">
        <v>1124</v>
      </c>
      <c r="D142" s="20" t="s">
        <v>1248</v>
      </c>
    </row>
    <row r="143">
      <c r="A143" s="52" t="s">
        <v>308</v>
      </c>
      <c r="B143" s="54" t="s">
        <v>1249</v>
      </c>
      <c r="C143" s="20" t="s">
        <v>1250</v>
      </c>
      <c r="D143" s="20" t="s">
        <v>1251</v>
      </c>
    </row>
    <row r="144">
      <c r="A144" s="52" t="s">
        <v>311</v>
      </c>
      <c r="B144" s="54" t="s">
        <v>1252</v>
      </c>
      <c r="C144" s="20" t="s">
        <v>1033</v>
      </c>
      <c r="D144" s="20" t="s">
        <v>1030</v>
      </c>
    </row>
    <row r="145">
      <c r="A145" s="52" t="s">
        <v>313</v>
      </c>
      <c r="C145" s="53"/>
      <c r="D145" s="53"/>
    </row>
    <row r="146">
      <c r="A146" s="52" t="s">
        <v>314</v>
      </c>
      <c r="B146" s="54" t="s">
        <v>1253</v>
      </c>
      <c r="C146" s="20" t="s">
        <v>1140</v>
      </c>
      <c r="D146" s="20" t="s">
        <v>1196</v>
      </c>
    </row>
    <row r="147">
      <c r="A147" s="52" t="s">
        <v>315</v>
      </c>
      <c r="B147" s="54" t="s">
        <v>1254</v>
      </c>
      <c r="C147" s="20" t="s">
        <v>1177</v>
      </c>
      <c r="D147" s="20" t="s">
        <v>1200</v>
      </c>
    </row>
    <row r="148">
      <c r="A148" s="52" t="s">
        <v>318</v>
      </c>
      <c r="B148" s="54" t="s">
        <v>1255</v>
      </c>
      <c r="C148" s="20" t="s">
        <v>1088</v>
      </c>
      <c r="D148" s="20" t="s">
        <v>1068</v>
      </c>
    </row>
    <row r="149">
      <c r="A149" s="52" t="s">
        <v>320</v>
      </c>
      <c r="C149" s="53"/>
      <c r="D149" s="53"/>
    </row>
    <row r="150">
      <c r="A150" s="52" t="s">
        <v>321</v>
      </c>
      <c r="B150" s="52" t="s">
        <v>1256</v>
      </c>
      <c r="C150" s="20" t="s">
        <v>1257</v>
      </c>
      <c r="D150" s="20" t="s">
        <v>1258</v>
      </c>
    </row>
    <row r="151">
      <c r="A151" s="52" t="s">
        <v>322</v>
      </c>
      <c r="B151" s="56" t="s">
        <v>1259</v>
      </c>
      <c r="C151" s="20" t="s">
        <v>1140</v>
      </c>
      <c r="D151" s="20" t="s">
        <v>1260</v>
      </c>
    </row>
    <row r="152">
      <c r="A152" s="52" t="s">
        <v>324</v>
      </c>
      <c r="B152" s="56" t="s">
        <v>1261</v>
      </c>
      <c r="C152" s="20" t="s">
        <v>1036</v>
      </c>
      <c r="D152" s="20" t="s">
        <v>1238</v>
      </c>
    </row>
    <row r="153">
      <c r="A153" s="52" t="s">
        <v>326</v>
      </c>
      <c r="B153" s="54" t="s">
        <v>1262</v>
      </c>
      <c r="C153" s="20" t="s">
        <v>1065</v>
      </c>
      <c r="D153" s="20" t="s">
        <v>1129</v>
      </c>
    </row>
    <row r="154">
      <c r="A154" s="52" t="s">
        <v>327</v>
      </c>
      <c r="B154" s="54" t="s">
        <v>1263</v>
      </c>
      <c r="C154" s="20" t="s">
        <v>1264</v>
      </c>
      <c r="D154" s="20" t="s">
        <v>1039</v>
      </c>
    </row>
    <row r="155">
      <c r="A155" s="52" t="s">
        <v>330</v>
      </c>
      <c r="B155" s="54" t="s">
        <v>1265</v>
      </c>
      <c r="C155" s="20" t="s">
        <v>1266</v>
      </c>
      <c r="D155" s="20" t="s">
        <v>1267</v>
      </c>
    </row>
    <row r="156">
      <c r="A156" s="52" t="s">
        <v>334</v>
      </c>
      <c r="B156" s="54" t="s">
        <v>1268</v>
      </c>
      <c r="C156" s="20" t="s">
        <v>1138</v>
      </c>
      <c r="D156" s="20" t="s">
        <v>1269</v>
      </c>
    </row>
    <row r="157">
      <c r="A157" s="52" t="s">
        <v>336</v>
      </c>
      <c r="C157" s="53"/>
      <c r="D157" s="53"/>
    </row>
    <row r="158">
      <c r="A158" s="52" t="s">
        <v>337</v>
      </c>
      <c r="C158" s="53"/>
      <c r="D158" s="53"/>
    </row>
    <row r="159">
      <c r="A159" s="52" t="s">
        <v>338</v>
      </c>
      <c r="B159" s="54" t="s">
        <v>1270</v>
      </c>
      <c r="C159" s="20" t="s">
        <v>1072</v>
      </c>
      <c r="D159" s="20" t="s">
        <v>1222</v>
      </c>
    </row>
    <row r="160">
      <c r="A160" s="52" t="s">
        <v>340</v>
      </c>
      <c r="C160" s="53"/>
      <c r="D160" s="53"/>
    </row>
    <row r="161">
      <c r="A161" s="52" t="s">
        <v>341</v>
      </c>
      <c r="B161" s="54" t="s">
        <v>1271</v>
      </c>
      <c r="C161" s="20" t="s">
        <v>1099</v>
      </c>
      <c r="D161" s="20" t="s">
        <v>1086</v>
      </c>
    </row>
    <row r="162">
      <c r="A162" s="52" t="s">
        <v>342</v>
      </c>
      <c r="B162" s="56" t="s">
        <v>1272</v>
      </c>
      <c r="C162" s="20" t="s">
        <v>1182</v>
      </c>
      <c r="D162" s="20" t="s">
        <v>1114</v>
      </c>
    </row>
    <row r="163">
      <c r="A163" s="52" t="s">
        <v>344</v>
      </c>
      <c r="B163" s="54" t="s">
        <v>1271</v>
      </c>
      <c r="C163" s="20" t="s">
        <v>1099</v>
      </c>
      <c r="D163" s="20" t="s">
        <v>1086</v>
      </c>
    </row>
    <row r="164">
      <c r="A164" s="52" t="s">
        <v>345</v>
      </c>
      <c r="B164" s="54" t="s">
        <v>1273</v>
      </c>
      <c r="C164" s="20" t="s">
        <v>1054</v>
      </c>
      <c r="D164" s="20" t="s">
        <v>1114</v>
      </c>
    </row>
    <row r="165">
      <c r="A165" s="52" t="s">
        <v>347</v>
      </c>
      <c r="B165" s="54" t="s">
        <v>1274</v>
      </c>
      <c r="C165" s="20" t="s">
        <v>1211</v>
      </c>
      <c r="D165" s="20" t="s">
        <v>1182</v>
      </c>
    </row>
    <row r="166">
      <c r="A166" s="52" t="s">
        <v>349</v>
      </c>
      <c r="C166" s="53"/>
      <c r="D166" s="53"/>
    </row>
    <row r="167">
      <c r="A167" s="52" t="s">
        <v>350</v>
      </c>
      <c r="C167" s="53"/>
      <c r="D167" s="53"/>
    </row>
    <row r="168">
      <c r="A168" s="52" t="s">
        <v>351</v>
      </c>
      <c r="C168" s="53"/>
      <c r="D168" s="53"/>
    </row>
    <row r="169">
      <c r="A169" s="52" t="s">
        <v>352</v>
      </c>
      <c r="B169" s="54" t="s">
        <v>1275</v>
      </c>
      <c r="C169" s="20" t="s">
        <v>1276</v>
      </c>
      <c r="D169" s="20" t="s">
        <v>1097</v>
      </c>
    </row>
    <row r="170">
      <c r="A170" s="52" t="s">
        <v>354</v>
      </c>
      <c r="B170" s="54" t="s">
        <v>1277</v>
      </c>
      <c r="C170" s="20" t="s">
        <v>1050</v>
      </c>
      <c r="D170" s="20" t="s">
        <v>1092</v>
      </c>
    </row>
    <row r="171">
      <c r="A171" s="52" t="s">
        <v>356</v>
      </c>
      <c r="C171" s="53"/>
      <c r="D171" s="53"/>
    </row>
    <row r="172">
      <c r="A172" s="52" t="s">
        <v>357</v>
      </c>
      <c r="B172" s="54" t="s">
        <v>1278</v>
      </c>
      <c r="C172" s="20" t="s">
        <v>1048</v>
      </c>
      <c r="D172" s="20" t="s">
        <v>1072</v>
      </c>
    </row>
    <row r="173">
      <c r="A173" s="52" t="s">
        <v>358</v>
      </c>
      <c r="C173" s="53"/>
      <c r="D173" s="53"/>
    </row>
    <row r="174">
      <c r="A174" s="52" t="s">
        <v>359</v>
      </c>
      <c r="C174" s="53"/>
      <c r="D174" s="53"/>
    </row>
    <row r="175">
      <c r="A175" s="52" t="s">
        <v>360</v>
      </c>
      <c r="C175" s="53"/>
      <c r="D175" s="53"/>
    </row>
    <row r="176">
      <c r="A176" s="52" t="s">
        <v>361</v>
      </c>
      <c r="B176" s="54" t="s">
        <v>1279</v>
      </c>
      <c r="C176" s="20" t="s">
        <v>1208</v>
      </c>
      <c r="D176" s="20" t="s">
        <v>1212</v>
      </c>
    </row>
    <row r="177">
      <c r="A177" s="52" t="s">
        <v>363</v>
      </c>
      <c r="C177" s="20" t="s">
        <v>1280</v>
      </c>
      <c r="D177" s="20" t="s">
        <v>1182</v>
      </c>
    </row>
    <row r="178">
      <c r="A178" s="52" t="s">
        <v>365</v>
      </c>
      <c r="C178" s="53"/>
      <c r="D178" s="53"/>
    </row>
    <row r="179">
      <c r="A179" s="52" t="s">
        <v>366</v>
      </c>
      <c r="B179" s="54" t="s">
        <v>1281</v>
      </c>
      <c r="C179" s="20" t="s">
        <v>1074</v>
      </c>
      <c r="D179" s="20" t="s">
        <v>1177</v>
      </c>
    </row>
    <row r="180">
      <c r="A180" s="52" t="s">
        <v>367</v>
      </c>
      <c r="C180" s="53"/>
      <c r="D180" s="53"/>
    </row>
    <row r="181">
      <c r="A181" s="52" t="s">
        <v>368</v>
      </c>
      <c r="B181" s="54" t="s">
        <v>1282</v>
      </c>
      <c r="C181" s="20" t="s">
        <v>1211</v>
      </c>
      <c r="D181" s="20" t="s">
        <v>1177</v>
      </c>
    </row>
    <row r="182">
      <c r="A182" s="52" t="s">
        <v>369</v>
      </c>
      <c r="C182" s="53"/>
      <c r="D182" s="53"/>
    </row>
    <row r="183">
      <c r="A183" s="52" t="s">
        <v>370</v>
      </c>
      <c r="C183" s="53"/>
      <c r="D183" s="53"/>
    </row>
    <row r="184">
      <c r="A184" s="52" t="s">
        <v>371</v>
      </c>
      <c r="C184" s="53"/>
      <c r="D184" s="53"/>
    </row>
    <row r="185">
      <c r="A185" s="52" t="s">
        <v>372</v>
      </c>
      <c r="B185" s="54" t="s">
        <v>1283</v>
      </c>
      <c r="C185" s="20" t="s">
        <v>1144</v>
      </c>
      <c r="D185" s="20" t="s">
        <v>1212</v>
      </c>
    </row>
    <row r="186">
      <c r="A186" s="52" t="s">
        <v>373</v>
      </c>
      <c r="C186" s="53"/>
      <c r="D186" s="53"/>
    </row>
    <row r="187">
      <c r="A187" s="52" t="s">
        <v>374</v>
      </c>
      <c r="C187" s="53"/>
      <c r="D187" s="53"/>
    </row>
    <row r="188">
      <c r="A188" s="52" t="s">
        <v>375</v>
      </c>
      <c r="C188" s="53"/>
      <c r="D188" s="53"/>
    </row>
    <row r="189">
      <c r="A189" s="52" t="s">
        <v>376</v>
      </c>
      <c r="B189" s="54" t="s">
        <v>1284</v>
      </c>
      <c r="C189" s="53"/>
      <c r="D189" s="53"/>
    </row>
    <row r="190">
      <c r="A190" s="52" t="s">
        <v>378</v>
      </c>
      <c r="C190" s="53"/>
      <c r="D190" s="53"/>
    </row>
    <row r="191">
      <c r="A191" s="52" t="s">
        <v>379</v>
      </c>
      <c r="B191" s="54" t="s">
        <v>1285</v>
      </c>
      <c r="C191" s="20" t="s">
        <v>1286</v>
      </c>
      <c r="D191" s="20" t="s">
        <v>1287</v>
      </c>
    </row>
    <row r="192">
      <c r="A192" s="52" t="s">
        <v>382</v>
      </c>
      <c r="C192" s="53"/>
      <c r="D192" s="53"/>
    </row>
    <row r="193">
      <c r="A193" s="52" t="s">
        <v>383</v>
      </c>
      <c r="B193" s="54" t="s">
        <v>1288</v>
      </c>
      <c r="C193" s="20" t="s">
        <v>1224</v>
      </c>
      <c r="D193" s="20" t="s">
        <v>1289</v>
      </c>
    </row>
    <row r="194">
      <c r="A194" s="52" t="s">
        <v>385</v>
      </c>
      <c r="B194" s="54" t="s">
        <v>1290</v>
      </c>
      <c r="C194" s="20" t="s">
        <v>1179</v>
      </c>
      <c r="D194" s="20" t="s">
        <v>1075</v>
      </c>
    </row>
    <row r="195">
      <c r="A195" s="52" t="s">
        <v>386</v>
      </c>
      <c r="B195" s="52" t="s">
        <v>1291</v>
      </c>
      <c r="C195" s="53"/>
      <c r="D195" s="53"/>
    </row>
    <row r="196">
      <c r="A196" s="52" t="s">
        <v>387</v>
      </c>
      <c r="C196" s="53"/>
      <c r="D196" s="53"/>
    </row>
    <row r="197">
      <c r="A197" s="52" t="s">
        <v>389</v>
      </c>
      <c r="B197" s="54" t="s">
        <v>1292</v>
      </c>
      <c r="C197" s="20" t="s">
        <v>1071</v>
      </c>
      <c r="D197" s="20" t="s">
        <v>1065</v>
      </c>
    </row>
    <row r="198">
      <c r="A198" s="52" t="s">
        <v>391</v>
      </c>
      <c r="B198" s="54" t="s">
        <v>1293</v>
      </c>
      <c r="C198" s="20" t="s">
        <v>1085</v>
      </c>
      <c r="D198" s="20" t="s">
        <v>1147</v>
      </c>
    </row>
    <row r="199">
      <c r="A199" s="52" t="s">
        <v>392</v>
      </c>
      <c r="B199" s="54" t="s">
        <v>1294</v>
      </c>
      <c r="C199" s="20" t="s">
        <v>1094</v>
      </c>
      <c r="D199" s="20" t="s">
        <v>1179</v>
      </c>
    </row>
    <row r="200">
      <c r="A200" s="52" t="s">
        <v>394</v>
      </c>
      <c r="C200" s="53"/>
      <c r="D200" s="53"/>
    </row>
    <row r="201">
      <c r="A201" s="52" t="s">
        <v>395</v>
      </c>
      <c r="B201" s="54" t="s">
        <v>1295</v>
      </c>
      <c r="C201" s="20" t="s">
        <v>1267</v>
      </c>
      <c r="D201" s="20" t="s">
        <v>1296</v>
      </c>
    </row>
    <row r="202">
      <c r="A202" s="52" t="s">
        <v>398</v>
      </c>
      <c r="C202" s="20" t="s">
        <v>1133</v>
      </c>
      <c r="D202" s="20" t="s">
        <v>1297</v>
      </c>
    </row>
    <row r="203">
      <c r="A203" s="52" t="s">
        <v>400</v>
      </c>
      <c r="B203" s="54" t="s">
        <v>1298</v>
      </c>
      <c r="C203" s="20" t="s">
        <v>1169</v>
      </c>
      <c r="D203" s="20" t="s">
        <v>1200</v>
      </c>
    </row>
    <row r="204">
      <c r="A204" s="52" t="s">
        <v>402</v>
      </c>
      <c r="B204" s="54" t="s">
        <v>1299</v>
      </c>
      <c r="C204" s="20" t="s">
        <v>1300</v>
      </c>
      <c r="D204" s="20" t="s">
        <v>1301</v>
      </c>
    </row>
    <row r="205">
      <c r="A205" s="52" t="s">
        <v>405</v>
      </c>
      <c r="C205" s="53"/>
      <c r="D205" s="53"/>
    </row>
    <row r="206">
      <c r="A206" s="52" t="s">
        <v>406</v>
      </c>
      <c r="B206" s="54" t="s">
        <v>1302</v>
      </c>
      <c r="C206" s="20" t="s">
        <v>1117</v>
      </c>
      <c r="D206" s="20" t="s">
        <v>1077</v>
      </c>
    </row>
    <row r="207">
      <c r="A207" s="52" t="s">
        <v>408</v>
      </c>
      <c r="C207" s="53"/>
      <c r="D207" s="53"/>
    </row>
    <row r="208">
      <c r="A208" s="52" t="s">
        <v>409</v>
      </c>
      <c r="C208" s="53"/>
      <c r="D208" s="53"/>
    </row>
    <row r="209">
      <c r="A209" s="52" t="s">
        <v>410</v>
      </c>
      <c r="B209" s="54" t="s">
        <v>1130</v>
      </c>
      <c r="C209" s="20" t="s">
        <v>1029</v>
      </c>
      <c r="D209" s="20" t="s">
        <v>1131</v>
      </c>
    </row>
    <row r="210">
      <c r="A210" s="52" t="s">
        <v>411</v>
      </c>
      <c r="C210" s="53"/>
      <c r="D210" s="53"/>
    </row>
    <row r="211">
      <c r="A211" s="52" t="s">
        <v>412</v>
      </c>
      <c r="C211" s="53"/>
      <c r="D211" s="53"/>
    </row>
    <row r="212">
      <c r="A212" s="52" t="s">
        <v>413</v>
      </c>
      <c r="B212" s="54" t="s">
        <v>1303</v>
      </c>
      <c r="C212" s="20" t="s">
        <v>1095</v>
      </c>
      <c r="D212" s="20" t="s">
        <v>1304</v>
      </c>
    </row>
    <row r="213">
      <c r="A213" s="52" t="s">
        <v>416</v>
      </c>
      <c r="C213" s="53"/>
      <c r="D213" s="53"/>
    </row>
    <row r="214">
      <c r="A214" s="52" t="s">
        <v>417</v>
      </c>
      <c r="C214" s="53"/>
      <c r="D214" s="53"/>
    </row>
    <row r="215">
      <c r="A215" s="52" t="s">
        <v>418</v>
      </c>
      <c r="B215" s="54" t="s">
        <v>1305</v>
      </c>
      <c r="C215" s="20" t="s">
        <v>1097</v>
      </c>
      <c r="D215" s="20" t="s">
        <v>1157</v>
      </c>
    </row>
    <row r="216">
      <c r="A216" s="52" t="s">
        <v>419</v>
      </c>
      <c r="C216" s="53"/>
      <c r="D216" s="53"/>
    </row>
    <row r="217">
      <c r="A217" s="52" t="s">
        <v>420</v>
      </c>
      <c r="B217" s="54" t="s">
        <v>1306</v>
      </c>
      <c r="C217" s="20" t="s">
        <v>1307</v>
      </c>
      <c r="D217" s="20" t="s">
        <v>1131</v>
      </c>
    </row>
    <row r="218">
      <c r="A218" s="52" t="s">
        <v>422</v>
      </c>
      <c r="B218" s="54" t="s">
        <v>1308</v>
      </c>
      <c r="C218" s="20" t="s">
        <v>1223</v>
      </c>
      <c r="D218" s="20" t="s">
        <v>1309</v>
      </c>
    </row>
    <row r="219">
      <c r="A219" s="52" t="s">
        <v>424</v>
      </c>
      <c r="B219" s="54" t="s">
        <v>1310</v>
      </c>
      <c r="C219" s="20" t="s">
        <v>1169</v>
      </c>
      <c r="D219" s="20" t="s">
        <v>1077</v>
      </c>
    </row>
    <row r="220">
      <c r="A220" s="52" t="s">
        <v>425</v>
      </c>
      <c r="C220" s="53"/>
      <c r="D220" s="53"/>
    </row>
    <row r="221">
      <c r="A221" s="52" t="s">
        <v>426</v>
      </c>
      <c r="C221" s="53"/>
      <c r="D221" s="53"/>
    </row>
    <row r="222">
      <c r="A222" s="52" t="s">
        <v>19</v>
      </c>
      <c r="B222" s="54" t="s">
        <v>1311</v>
      </c>
      <c r="C222" s="53"/>
      <c r="D222" s="53"/>
    </row>
    <row r="223">
      <c r="A223" s="52" t="s">
        <v>427</v>
      </c>
      <c r="C223" s="53"/>
      <c r="D223" s="53"/>
    </row>
    <row r="224">
      <c r="A224" s="52" t="s">
        <v>428</v>
      </c>
      <c r="B224" s="56" t="s">
        <v>1312</v>
      </c>
      <c r="C224" s="20" t="s">
        <v>1313</v>
      </c>
      <c r="D224" s="20" t="s">
        <v>1314</v>
      </c>
    </row>
    <row r="225">
      <c r="A225" s="52" t="s">
        <v>429</v>
      </c>
      <c r="C225" s="53"/>
      <c r="D225" s="53"/>
    </row>
    <row r="226">
      <c r="A226" s="52" t="s">
        <v>430</v>
      </c>
      <c r="C226" s="53"/>
      <c r="D226" s="53"/>
    </row>
    <row r="227">
      <c r="A227" s="52" t="s">
        <v>431</v>
      </c>
      <c r="B227" s="54" t="s">
        <v>1315</v>
      </c>
      <c r="C227" s="20" t="s">
        <v>1045</v>
      </c>
      <c r="D227" s="20" t="s">
        <v>1079</v>
      </c>
    </row>
    <row r="228">
      <c r="A228" s="52" t="s">
        <v>434</v>
      </c>
      <c r="B228" s="52" t="s">
        <v>1316</v>
      </c>
      <c r="C228" s="20" t="s">
        <v>1153</v>
      </c>
      <c r="D228" s="20" t="s">
        <v>1317</v>
      </c>
    </row>
    <row r="229">
      <c r="A229" s="52" t="s">
        <v>437</v>
      </c>
      <c r="C229" s="53"/>
      <c r="D229" s="53"/>
    </row>
    <row r="230">
      <c r="A230" s="52" t="s">
        <v>438</v>
      </c>
      <c r="C230" s="53"/>
      <c r="D230" s="53"/>
    </row>
    <row r="231">
      <c r="A231" s="52" t="s">
        <v>439</v>
      </c>
      <c r="B231" s="54" t="s">
        <v>1318</v>
      </c>
      <c r="C231" s="20" t="s">
        <v>1099</v>
      </c>
      <c r="D231" s="20" t="s">
        <v>1051</v>
      </c>
    </row>
    <row r="232">
      <c r="A232" s="52" t="s">
        <v>441</v>
      </c>
      <c r="B232" s="56" t="s">
        <v>1319</v>
      </c>
      <c r="C232" s="20" t="s">
        <v>1068</v>
      </c>
      <c r="D232" s="20" t="s">
        <v>1114</v>
      </c>
    </row>
    <row r="233">
      <c r="A233" s="52" t="s">
        <v>442</v>
      </c>
      <c r="B233" s="54" t="s">
        <v>1320</v>
      </c>
      <c r="C233" s="20" t="s">
        <v>1223</v>
      </c>
      <c r="D233" s="20" t="s">
        <v>1129</v>
      </c>
    </row>
    <row r="234">
      <c r="A234" s="52" t="s">
        <v>443</v>
      </c>
      <c r="B234" s="54" t="s">
        <v>1321</v>
      </c>
      <c r="C234" s="20" t="s">
        <v>1223</v>
      </c>
      <c r="D234" s="20" t="s">
        <v>1112</v>
      </c>
    </row>
    <row r="235">
      <c r="A235" s="52" t="s">
        <v>444</v>
      </c>
      <c r="C235" s="20" t="s">
        <v>1105</v>
      </c>
      <c r="D235" s="20" t="s">
        <v>1322</v>
      </c>
    </row>
    <row r="236">
      <c r="A236" s="52" t="s">
        <v>446</v>
      </c>
      <c r="C236" s="20" t="s">
        <v>1161</v>
      </c>
      <c r="D236" s="20" t="s">
        <v>1323</v>
      </c>
    </row>
    <row r="237">
      <c r="A237" s="52" t="s">
        <v>448</v>
      </c>
      <c r="B237" s="54" t="s">
        <v>1324</v>
      </c>
      <c r="C237" s="20" t="s">
        <v>1036</v>
      </c>
      <c r="D237" s="20" t="s">
        <v>1169</v>
      </c>
    </row>
    <row r="238">
      <c r="A238" s="52" t="s">
        <v>449</v>
      </c>
      <c r="B238" s="54" t="s">
        <v>1325</v>
      </c>
      <c r="C238" s="20" t="s">
        <v>1041</v>
      </c>
      <c r="D238" s="20" t="s">
        <v>1326</v>
      </c>
    </row>
    <row r="239">
      <c r="A239" s="52" t="s">
        <v>451</v>
      </c>
      <c r="C239" s="20" t="s">
        <v>1313</v>
      </c>
      <c r="D239" s="20" t="s">
        <v>1080</v>
      </c>
    </row>
    <row r="240">
      <c r="A240" s="52" t="s">
        <v>1327</v>
      </c>
      <c r="B240" s="56" t="s">
        <v>1328</v>
      </c>
      <c r="C240" s="20" t="s">
        <v>1329</v>
      </c>
      <c r="D240" s="20" t="s">
        <v>1314</v>
      </c>
      <c r="F240" s="52" t="s">
        <v>1330</v>
      </c>
    </row>
    <row r="241">
      <c r="A241" s="52" t="s">
        <v>453</v>
      </c>
      <c r="B241" s="56" t="s">
        <v>1331</v>
      </c>
      <c r="C241" s="20" t="s">
        <v>1235</v>
      </c>
      <c r="D241" s="20" t="s">
        <v>1304</v>
      </c>
    </row>
    <row r="242">
      <c r="A242" s="30" t="s">
        <v>454</v>
      </c>
      <c r="B242" s="56" t="s">
        <v>1332</v>
      </c>
      <c r="C242" s="20" t="s">
        <v>1267</v>
      </c>
      <c r="D242" s="20" t="s">
        <v>1175</v>
      </c>
      <c r="F242" s="52" t="s">
        <v>1333</v>
      </c>
    </row>
    <row r="243">
      <c r="A243" s="52" t="s">
        <v>455</v>
      </c>
      <c r="C243" s="53"/>
      <c r="D243" s="53"/>
    </row>
    <row r="244">
      <c r="A244" s="52" t="s">
        <v>456</v>
      </c>
      <c r="B244" s="52" t="s">
        <v>1334</v>
      </c>
      <c r="C244" s="20" t="s">
        <v>1153</v>
      </c>
      <c r="D244" s="20" t="s">
        <v>1112</v>
      </c>
    </row>
    <row r="245">
      <c r="A245" s="52" t="s">
        <v>457</v>
      </c>
      <c r="C245" s="53"/>
      <c r="D245" s="53"/>
    </row>
    <row r="246">
      <c r="A246" s="52" t="s">
        <v>1335</v>
      </c>
      <c r="B246" s="56" t="s">
        <v>1336</v>
      </c>
      <c r="C246" s="20" t="s">
        <v>1337</v>
      </c>
      <c r="D246" s="20" t="s">
        <v>1300</v>
      </c>
    </row>
    <row r="247">
      <c r="A247" s="52" t="s">
        <v>461</v>
      </c>
      <c r="C247" s="53"/>
      <c r="D247" s="53"/>
    </row>
    <row r="248">
      <c r="A248" s="52" t="s">
        <v>462</v>
      </c>
      <c r="C248" s="53"/>
      <c r="D248" s="53"/>
    </row>
    <row r="249">
      <c r="A249" s="52" t="s">
        <v>463</v>
      </c>
      <c r="C249" s="53"/>
      <c r="D249" s="53"/>
    </row>
    <row r="250">
      <c r="A250" s="52" t="s">
        <v>464</v>
      </c>
      <c r="C250" s="53"/>
      <c r="D250" s="53"/>
    </row>
    <row r="251">
      <c r="A251" s="52" t="s">
        <v>465</v>
      </c>
      <c r="B251" s="54" t="s">
        <v>1338</v>
      </c>
      <c r="C251" s="20" t="s">
        <v>1339</v>
      </c>
      <c r="D251" s="20" t="s">
        <v>1109</v>
      </c>
    </row>
    <row r="252">
      <c r="A252" s="52" t="s">
        <v>468</v>
      </c>
      <c r="B252" s="54" t="s">
        <v>1340</v>
      </c>
      <c r="C252" s="20" t="s">
        <v>1039</v>
      </c>
      <c r="D252" s="20" t="s">
        <v>1114</v>
      </c>
    </row>
    <row r="253">
      <c r="A253" s="52" t="s">
        <v>469</v>
      </c>
      <c r="B253" s="54" t="s">
        <v>1341</v>
      </c>
      <c r="C253" s="20" t="s">
        <v>1208</v>
      </c>
      <c r="D253" s="20" t="s">
        <v>1100</v>
      </c>
    </row>
    <row r="254">
      <c r="A254" s="52" t="s">
        <v>470</v>
      </c>
      <c r="B254" s="54" t="s">
        <v>1342</v>
      </c>
      <c r="C254" s="20" t="s">
        <v>1343</v>
      </c>
      <c r="D254" s="20" t="s">
        <v>1225</v>
      </c>
    </row>
    <row r="255">
      <c r="A255" s="52" t="s">
        <v>472</v>
      </c>
      <c r="C255" s="53"/>
      <c r="D255" s="53"/>
    </row>
    <row r="256">
      <c r="A256" s="52" t="s">
        <v>473</v>
      </c>
      <c r="B256" s="56" t="s">
        <v>1344</v>
      </c>
      <c r="C256" s="20" t="s">
        <v>1286</v>
      </c>
      <c r="D256" s="20" t="s">
        <v>1127</v>
      </c>
      <c r="F256" s="52" t="s">
        <v>1345</v>
      </c>
    </row>
    <row r="257">
      <c r="A257" s="52" t="s">
        <v>474</v>
      </c>
      <c r="B257" s="54" t="s">
        <v>1346</v>
      </c>
      <c r="C257" s="20" t="s">
        <v>1184</v>
      </c>
      <c r="D257" s="20" t="s">
        <v>1225</v>
      </c>
    </row>
    <row r="258">
      <c r="A258" s="52" t="s">
        <v>475</v>
      </c>
      <c r="B258" s="56" t="s">
        <v>1347</v>
      </c>
      <c r="C258" s="20" t="s">
        <v>1208</v>
      </c>
      <c r="D258" s="20" t="s">
        <v>1196</v>
      </c>
    </row>
    <row r="259">
      <c r="A259" s="52" t="s">
        <v>476</v>
      </c>
      <c r="B259" s="54" t="s">
        <v>1348</v>
      </c>
      <c r="C259" s="20" t="s">
        <v>1236</v>
      </c>
      <c r="D259" s="20" t="s">
        <v>1349</v>
      </c>
    </row>
    <row r="260">
      <c r="A260" s="52" t="s">
        <v>477</v>
      </c>
      <c r="B260" s="56" t="s">
        <v>1350</v>
      </c>
      <c r="C260" s="20" t="s">
        <v>1161</v>
      </c>
      <c r="D260" s="20" t="s">
        <v>1173</v>
      </c>
    </row>
    <row r="261">
      <c r="A261" s="52" t="s">
        <v>478</v>
      </c>
      <c r="B261" s="54" t="s">
        <v>1351</v>
      </c>
      <c r="C261" s="20" t="s">
        <v>1208</v>
      </c>
      <c r="D261" s="20" t="s">
        <v>1269</v>
      </c>
    </row>
    <row r="262">
      <c r="A262" s="52" t="s">
        <v>479</v>
      </c>
      <c r="C262" s="53"/>
      <c r="D262" s="53"/>
    </row>
    <row r="263">
      <c r="A263" s="52" t="s">
        <v>480</v>
      </c>
      <c r="B263" s="56" t="s">
        <v>1352</v>
      </c>
      <c r="C263" s="20" t="s">
        <v>1097</v>
      </c>
      <c r="D263" s="20" t="s">
        <v>1129</v>
      </c>
      <c r="F263" s="52" t="s">
        <v>1353</v>
      </c>
    </row>
    <row r="264">
      <c r="A264" s="52" t="s">
        <v>481</v>
      </c>
      <c r="B264" s="56" t="s">
        <v>1354</v>
      </c>
      <c r="C264" s="20" t="s">
        <v>1195</v>
      </c>
      <c r="D264" s="20" t="s">
        <v>1329</v>
      </c>
      <c r="F264" s="52" t="s">
        <v>1355</v>
      </c>
    </row>
    <row r="265">
      <c r="A265" s="52" t="s">
        <v>483</v>
      </c>
      <c r="C265" s="53"/>
      <c r="D265" s="53"/>
    </row>
    <row r="266">
      <c r="A266" s="52" t="s">
        <v>484</v>
      </c>
      <c r="C266" s="53"/>
      <c r="D266" s="53"/>
    </row>
    <row r="267">
      <c r="A267" s="52" t="s">
        <v>485</v>
      </c>
      <c r="C267" s="53"/>
      <c r="D267" s="53"/>
    </row>
    <row r="268">
      <c r="A268" s="52" t="s">
        <v>486</v>
      </c>
      <c r="C268" s="53"/>
      <c r="D268" s="53"/>
    </row>
    <row r="269">
      <c r="A269" s="52" t="s">
        <v>487</v>
      </c>
      <c r="C269" s="53"/>
      <c r="D269" s="53"/>
    </row>
    <row r="270">
      <c r="A270" s="52" t="s">
        <v>488</v>
      </c>
      <c r="B270" s="54" t="s">
        <v>1356</v>
      </c>
      <c r="C270" s="20" t="s">
        <v>1039</v>
      </c>
      <c r="D270" s="20" t="s">
        <v>1357</v>
      </c>
    </row>
    <row r="271">
      <c r="A271" s="52" t="s">
        <v>490</v>
      </c>
      <c r="C271" s="53"/>
      <c r="D271" s="53"/>
    </row>
    <row r="272">
      <c r="A272" s="52" t="s">
        <v>1358</v>
      </c>
      <c r="C272" s="53"/>
      <c r="D272" s="53"/>
    </row>
    <row r="273">
      <c r="A273" s="52" t="s">
        <v>491</v>
      </c>
      <c r="C273" s="53"/>
      <c r="D273" s="53"/>
    </row>
    <row r="274">
      <c r="A274" s="52" t="s">
        <v>492</v>
      </c>
      <c r="C274" s="53"/>
      <c r="D274" s="53"/>
    </row>
    <row r="275">
      <c r="A275" s="52" t="s">
        <v>493</v>
      </c>
      <c r="C275" s="53"/>
      <c r="D275" s="53"/>
    </row>
    <row r="276">
      <c r="A276" s="52" t="s">
        <v>494</v>
      </c>
      <c r="B276" s="54" t="s">
        <v>1359</v>
      </c>
      <c r="C276" s="20" t="s">
        <v>1135</v>
      </c>
      <c r="D276" s="20" t="s">
        <v>1110</v>
      </c>
    </row>
    <row r="277">
      <c r="A277" s="52" t="s">
        <v>495</v>
      </c>
      <c r="B277" s="54" t="s">
        <v>1360</v>
      </c>
      <c r="C277" s="20" t="s">
        <v>1153</v>
      </c>
      <c r="D277" s="20" t="s">
        <v>1361</v>
      </c>
    </row>
    <row r="278">
      <c r="A278" s="52" t="s">
        <v>497</v>
      </c>
      <c r="B278" s="54" t="s">
        <v>1362</v>
      </c>
      <c r="C278" s="20" t="s">
        <v>1195</v>
      </c>
      <c r="D278" s="20" t="s">
        <v>1222</v>
      </c>
    </row>
    <row r="279">
      <c r="A279" s="52" t="s">
        <v>498</v>
      </c>
      <c r="C279" s="20" t="s">
        <v>1190</v>
      </c>
      <c r="D279" s="20" t="s">
        <v>1232</v>
      </c>
    </row>
    <row r="280">
      <c r="A280" s="52" t="s">
        <v>499</v>
      </c>
      <c r="C280" s="53"/>
      <c r="D280" s="53"/>
    </row>
    <row r="281">
      <c r="A281" s="52" t="s">
        <v>500</v>
      </c>
      <c r="C281" s="53"/>
      <c r="D281" s="53"/>
    </row>
    <row r="282">
      <c r="A282" s="52" t="s">
        <v>501</v>
      </c>
      <c r="B282" s="54" t="s">
        <v>1363</v>
      </c>
      <c r="C282" s="20" t="s">
        <v>1307</v>
      </c>
      <c r="D282" s="20" t="s">
        <v>1364</v>
      </c>
    </row>
    <row r="283">
      <c r="A283" s="52" t="s">
        <v>503</v>
      </c>
      <c r="C283" s="53"/>
      <c r="D283" s="53"/>
    </row>
    <row r="284">
      <c r="A284" s="52" t="s">
        <v>504</v>
      </c>
      <c r="C284" s="53"/>
      <c r="D284" s="53"/>
    </row>
    <row r="285">
      <c r="A285" s="52" t="s">
        <v>505</v>
      </c>
      <c r="C285" s="53"/>
      <c r="D285" s="53"/>
    </row>
    <row r="286">
      <c r="A286" s="52" t="s">
        <v>506</v>
      </c>
      <c r="C286" s="53"/>
      <c r="D286" s="53"/>
    </row>
    <row r="287">
      <c r="A287" s="52" t="s">
        <v>507</v>
      </c>
      <c r="C287" s="53"/>
      <c r="D287" s="53"/>
    </row>
    <row r="288">
      <c r="A288" s="52" t="s">
        <v>508</v>
      </c>
      <c r="C288" s="53"/>
      <c r="D288" s="53"/>
    </row>
    <row r="289">
      <c r="A289" s="52" t="s">
        <v>509</v>
      </c>
      <c r="C289" s="53"/>
      <c r="D289" s="53"/>
    </row>
    <row r="290">
      <c r="A290" s="52" t="s">
        <v>510</v>
      </c>
      <c r="B290" s="54" t="s">
        <v>1365</v>
      </c>
      <c r="C290" s="20" t="s">
        <v>1300</v>
      </c>
      <c r="D290" s="20" t="s">
        <v>1086</v>
      </c>
    </row>
    <row r="291">
      <c r="A291" s="52" t="s">
        <v>511</v>
      </c>
      <c r="C291" s="53"/>
      <c r="D291" s="53"/>
      <c r="F291" s="52" t="s">
        <v>1366</v>
      </c>
      <c r="G291" s="52" t="s">
        <v>1367</v>
      </c>
    </row>
    <row r="292">
      <c r="A292" s="52" t="s">
        <v>512</v>
      </c>
      <c r="B292" s="54" t="s">
        <v>1368</v>
      </c>
      <c r="C292" s="20" t="s">
        <v>1029</v>
      </c>
      <c r="D292" s="20" t="s">
        <v>1157</v>
      </c>
    </row>
    <row r="293">
      <c r="A293" s="52" t="s">
        <v>513</v>
      </c>
      <c r="C293" s="53"/>
      <c r="D293" s="53"/>
    </row>
    <row r="294">
      <c r="A294" s="52" t="s">
        <v>514</v>
      </c>
      <c r="C294" s="53"/>
      <c r="D294" s="53"/>
    </row>
    <row r="295">
      <c r="A295" s="52" t="s">
        <v>517</v>
      </c>
      <c r="C295" s="53"/>
      <c r="D295" s="53"/>
    </row>
    <row r="296">
      <c r="A296" s="52" t="s">
        <v>518</v>
      </c>
      <c r="C296" s="53"/>
      <c r="D296" s="53"/>
    </row>
    <row r="297">
      <c r="A297" s="52" t="s">
        <v>519</v>
      </c>
      <c r="C297" s="53"/>
      <c r="D297" s="53"/>
    </row>
    <row r="298">
      <c r="A298" s="52" t="s">
        <v>1369</v>
      </c>
      <c r="B298" s="56" t="s">
        <v>1370</v>
      </c>
      <c r="C298" s="20" t="s">
        <v>1076</v>
      </c>
      <c r="D298" s="20" t="s">
        <v>1206</v>
      </c>
      <c r="F298" s="52" t="s">
        <v>1371</v>
      </c>
    </row>
    <row r="299">
      <c r="A299" s="52" t="s">
        <v>520</v>
      </c>
      <c r="C299" s="53"/>
      <c r="D299" s="53"/>
    </row>
    <row r="300">
      <c r="A300" s="52" t="s">
        <v>521</v>
      </c>
      <c r="B300" s="56" t="s">
        <v>1372</v>
      </c>
      <c r="C300" s="20" t="s">
        <v>1208</v>
      </c>
      <c r="D300" s="20" t="s">
        <v>1373</v>
      </c>
    </row>
    <row r="301">
      <c r="A301" s="52" t="s">
        <v>523</v>
      </c>
      <c r="C301" s="53"/>
      <c r="D301" s="53"/>
    </row>
    <row r="302">
      <c r="A302" s="52" t="s">
        <v>524</v>
      </c>
      <c r="C302" s="53"/>
      <c r="D302" s="53"/>
    </row>
    <row r="303">
      <c r="A303" s="52" t="s">
        <v>525</v>
      </c>
      <c r="B303" s="54" t="s">
        <v>1374</v>
      </c>
      <c r="C303" s="20" t="s">
        <v>1216</v>
      </c>
      <c r="D303" s="20" t="s">
        <v>1375</v>
      </c>
    </row>
    <row r="304">
      <c r="A304" s="52" t="s">
        <v>527</v>
      </c>
      <c r="B304" s="54" t="s">
        <v>1376</v>
      </c>
      <c r="C304" s="20" t="s">
        <v>1296</v>
      </c>
      <c r="D304" s="20" t="s">
        <v>1200</v>
      </c>
    </row>
    <row r="305">
      <c r="A305" s="52" t="s">
        <v>529</v>
      </c>
      <c r="C305" s="53"/>
      <c r="D305" s="53"/>
    </row>
    <row r="306">
      <c r="A306" s="52" t="s">
        <v>530</v>
      </c>
      <c r="C306" s="53"/>
      <c r="D306" s="53"/>
    </row>
    <row r="307">
      <c r="A307" s="52" t="s">
        <v>531</v>
      </c>
      <c r="C307" s="20" t="s">
        <v>1190</v>
      </c>
      <c r="D307" s="20" t="s">
        <v>1361</v>
      </c>
    </row>
    <row r="308">
      <c r="A308" s="52" t="s">
        <v>532</v>
      </c>
      <c r="B308" s="54" t="s">
        <v>1377</v>
      </c>
      <c r="C308" s="20" t="s">
        <v>1135</v>
      </c>
      <c r="D308" s="20" t="s">
        <v>1145</v>
      </c>
    </row>
    <row r="309">
      <c r="A309" s="52" t="s">
        <v>533</v>
      </c>
      <c r="C309" s="20" t="s">
        <v>1068</v>
      </c>
      <c r="D309" s="20" t="s">
        <v>1122</v>
      </c>
    </row>
    <row r="310">
      <c r="A310" s="52" t="s">
        <v>534</v>
      </c>
      <c r="C310" s="53"/>
      <c r="D310" s="53"/>
    </row>
    <row r="311">
      <c r="A311" s="52" t="s">
        <v>535</v>
      </c>
      <c r="C311" s="53"/>
      <c r="D311" s="53"/>
    </row>
    <row r="312">
      <c r="A312" s="52" t="s">
        <v>536</v>
      </c>
      <c r="C312" s="20" t="s">
        <v>1378</v>
      </c>
      <c r="D312" s="20" t="s">
        <v>1379</v>
      </c>
    </row>
    <row r="313">
      <c r="A313" s="52" t="s">
        <v>539</v>
      </c>
      <c r="C313" s="20" t="s">
        <v>1039</v>
      </c>
      <c r="D313" s="20" t="s">
        <v>1220</v>
      </c>
    </row>
    <row r="314">
      <c r="A314" s="52" t="s">
        <v>541</v>
      </c>
      <c r="B314" s="56" t="s">
        <v>1380</v>
      </c>
      <c r="C314" s="20" t="s">
        <v>1179</v>
      </c>
      <c r="D314" s="20" t="s">
        <v>1381</v>
      </c>
    </row>
    <row r="315">
      <c r="A315" s="52" t="s">
        <v>543</v>
      </c>
      <c r="C315" s="53"/>
      <c r="D315" s="53"/>
    </row>
    <row r="316">
      <c r="A316" s="52" t="s">
        <v>544</v>
      </c>
      <c r="C316" s="53"/>
      <c r="D316" s="53"/>
    </row>
    <row r="317">
      <c r="A317" s="52" t="s">
        <v>545</v>
      </c>
      <c r="C317" s="20" t="s">
        <v>1059</v>
      </c>
      <c r="D317" s="20" t="s">
        <v>1109</v>
      </c>
    </row>
    <row r="318">
      <c r="A318" s="52" t="s">
        <v>546</v>
      </c>
      <c r="C318" s="53"/>
      <c r="D318" s="53"/>
    </row>
    <row r="319">
      <c r="A319" s="52" t="s">
        <v>547</v>
      </c>
      <c r="B319" s="56" t="s">
        <v>1382</v>
      </c>
      <c r="C319" s="20" t="s">
        <v>1033</v>
      </c>
      <c r="D319" s="20" t="s">
        <v>1029</v>
      </c>
    </row>
    <row r="320">
      <c r="A320" s="52" t="s">
        <v>548</v>
      </c>
      <c r="B320" s="54" t="s">
        <v>1383</v>
      </c>
      <c r="C320" s="20" t="s">
        <v>1384</v>
      </c>
      <c r="D320" s="20" t="s">
        <v>1304</v>
      </c>
    </row>
    <row r="321">
      <c r="A321" s="52" t="s">
        <v>550</v>
      </c>
      <c r="C321" s="53"/>
      <c r="D321" s="53"/>
    </row>
    <row r="322">
      <c r="A322" s="52" t="s">
        <v>551</v>
      </c>
      <c r="B322" s="54" t="s">
        <v>1385</v>
      </c>
      <c r="C322" s="20" t="s">
        <v>1152</v>
      </c>
      <c r="D322" s="20" t="s">
        <v>1131</v>
      </c>
    </row>
    <row r="323">
      <c r="A323" s="52" t="s">
        <v>552</v>
      </c>
      <c r="B323" s="54" t="s">
        <v>1386</v>
      </c>
      <c r="C323" s="20" t="s">
        <v>1099</v>
      </c>
      <c r="D323" s="20" t="s">
        <v>1180</v>
      </c>
    </row>
    <row r="324">
      <c r="A324" s="52" t="s">
        <v>554</v>
      </c>
      <c r="C324" s="53"/>
      <c r="D324" s="53"/>
    </row>
    <row r="325">
      <c r="A325" s="52" t="s">
        <v>555</v>
      </c>
      <c r="B325" s="54" t="s">
        <v>1387</v>
      </c>
      <c r="C325" s="53"/>
      <c r="D325" s="53"/>
    </row>
    <row r="326">
      <c r="A326" s="52" t="s">
        <v>556</v>
      </c>
      <c r="B326" s="56" t="s">
        <v>1388</v>
      </c>
      <c r="C326" s="20" t="s">
        <v>1053</v>
      </c>
      <c r="D326" s="20" t="s">
        <v>1157</v>
      </c>
    </row>
    <row r="327">
      <c r="A327" s="52" t="s">
        <v>557</v>
      </c>
      <c r="B327" s="56" t="s">
        <v>1389</v>
      </c>
      <c r="C327" s="20" t="s">
        <v>1083</v>
      </c>
      <c r="D327" s="20" t="s">
        <v>1390</v>
      </c>
    </row>
    <row r="328">
      <c r="A328" s="52" t="s">
        <v>558</v>
      </c>
      <c r="B328" s="56" t="s">
        <v>1391</v>
      </c>
      <c r="C328" s="20" t="s">
        <v>1223</v>
      </c>
      <c r="D328" s="20" t="s">
        <v>1086</v>
      </c>
    </row>
    <row r="329">
      <c r="A329" s="52" t="s">
        <v>559</v>
      </c>
      <c r="B329" s="56" t="s">
        <v>1392</v>
      </c>
      <c r="C329" s="20" t="s">
        <v>1384</v>
      </c>
      <c r="D329" s="20" t="s">
        <v>1105</v>
      </c>
    </row>
    <row r="330">
      <c r="A330" s="52" t="s">
        <v>1393</v>
      </c>
      <c r="C330" s="53"/>
      <c r="D330" s="53"/>
    </row>
    <row r="331">
      <c r="A331" s="52" t="s">
        <v>560</v>
      </c>
      <c r="C331" s="53"/>
      <c r="D331" s="53"/>
    </row>
    <row r="332">
      <c r="A332" s="52" t="s">
        <v>561</v>
      </c>
      <c r="C332" s="53"/>
      <c r="D332" s="53"/>
    </row>
    <row r="333">
      <c r="A333" s="52" t="s">
        <v>562</v>
      </c>
      <c r="B333" s="56" t="s">
        <v>1394</v>
      </c>
      <c r="C333" s="20" t="s">
        <v>1250</v>
      </c>
      <c r="D333" s="20" t="s">
        <v>1114</v>
      </c>
    </row>
    <row r="334">
      <c r="A334" s="52" t="s">
        <v>563</v>
      </c>
      <c r="C334" s="20" t="s">
        <v>1307</v>
      </c>
      <c r="D334" s="20" t="s">
        <v>1129</v>
      </c>
    </row>
    <row r="335">
      <c r="A335" s="52" t="s">
        <v>564</v>
      </c>
      <c r="C335" s="53"/>
      <c r="D335" s="53"/>
    </row>
    <row r="336">
      <c r="A336" s="52" t="s">
        <v>565</v>
      </c>
      <c r="C336" s="53"/>
      <c r="D336" s="53"/>
    </row>
    <row r="337">
      <c r="A337" s="52" t="s">
        <v>566</v>
      </c>
      <c r="C337" s="53"/>
      <c r="D337" s="53"/>
    </row>
    <row r="338">
      <c r="A338" s="52" t="s">
        <v>567</v>
      </c>
      <c r="B338" s="56" t="s">
        <v>1395</v>
      </c>
      <c r="C338" s="20" t="s">
        <v>1102</v>
      </c>
      <c r="D338" s="20" t="s">
        <v>1131</v>
      </c>
    </row>
    <row r="339">
      <c r="A339" s="52" t="s">
        <v>568</v>
      </c>
      <c r="B339" s="54" t="s">
        <v>1396</v>
      </c>
      <c r="C339" s="20" t="s">
        <v>1036</v>
      </c>
      <c r="D339" s="20" t="s">
        <v>1069</v>
      </c>
    </row>
    <row r="340">
      <c r="A340" s="52" t="s">
        <v>569</v>
      </c>
      <c r="C340" s="53"/>
      <c r="D340" s="53"/>
    </row>
    <row r="341">
      <c r="A341" s="52" t="s">
        <v>570</v>
      </c>
      <c r="B341" s="54" t="s">
        <v>1397</v>
      </c>
      <c r="C341" s="20" t="s">
        <v>1211</v>
      </c>
      <c r="D341" s="20" t="s">
        <v>1051</v>
      </c>
    </row>
    <row r="342">
      <c r="A342" s="52" t="s">
        <v>571</v>
      </c>
      <c r="C342" s="20" t="s">
        <v>1109</v>
      </c>
      <c r="D342" s="20" t="s">
        <v>1398</v>
      </c>
    </row>
    <row r="343">
      <c r="A343" s="52" t="s">
        <v>572</v>
      </c>
      <c r="B343" s="54" t="s">
        <v>1073</v>
      </c>
      <c r="C343" s="20" t="s">
        <v>1074</v>
      </c>
      <c r="D343" s="20" t="s">
        <v>1075</v>
      </c>
    </row>
    <row r="344">
      <c r="A344" s="52" t="s">
        <v>573</v>
      </c>
      <c r="B344" s="54" t="s">
        <v>1399</v>
      </c>
      <c r="C344" s="20" t="s">
        <v>1400</v>
      </c>
      <c r="D344" s="20" t="s">
        <v>1401</v>
      </c>
    </row>
    <row r="345">
      <c r="A345" s="52" t="s">
        <v>576</v>
      </c>
      <c r="B345" s="54" t="s">
        <v>1402</v>
      </c>
      <c r="C345" s="20" t="s">
        <v>1082</v>
      </c>
      <c r="D345" s="20" t="s">
        <v>1147</v>
      </c>
    </row>
    <row r="346">
      <c r="A346" s="52" t="s">
        <v>577</v>
      </c>
      <c r="C346" s="53"/>
      <c r="D346" s="53"/>
    </row>
    <row r="347">
      <c r="A347" s="52" t="s">
        <v>578</v>
      </c>
      <c r="B347" s="54" t="s">
        <v>1403</v>
      </c>
      <c r="C347" s="20" t="s">
        <v>1184</v>
      </c>
      <c r="D347" s="20" t="s">
        <v>1216</v>
      </c>
    </row>
    <row r="348">
      <c r="A348" s="57" t="s">
        <v>579</v>
      </c>
      <c r="C348" s="20" t="s">
        <v>1072</v>
      </c>
      <c r="D348" s="20" t="s">
        <v>1373</v>
      </c>
    </row>
    <row r="349">
      <c r="A349" s="52" t="s">
        <v>580</v>
      </c>
      <c r="C349" s="53"/>
      <c r="D349" s="53"/>
    </row>
    <row r="350">
      <c r="A350" s="52" t="s">
        <v>581</v>
      </c>
      <c r="B350" s="54" t="s">
        <v>1404</v>
      </c>
      <c r="C350" s="20" t="s">
        <v>1405</v>
      </c>
      <c r="D350" s="20" t="s">
        <v>1357</v>
      </c>
      <c r="F350" s="58" t="s">
        <v>1406</v>
      </c>
    </row>
    <row r="351">
      <c r="A351" s="52" t="s">
        <v>583</v>
      </c>
      <c r="B351" s="56" t="s">
        <v>1407</v>
      </c>
      <c r="C351" s="20" t="s">
        <v>1408</v>
      </c>
      <c r="D351" s="20" t="s">
        <v>1050</v>
      </c>
    </row>
    <row r="352">
      <c r="A352" s="52" t="s">
        <v>586</v>
      </c>
      <c r="C352" s="53"/>
      <c r="D352" s="53"/>
    </row>
    <row r="353">
      <c r="A353" s="52" t="s">
        <v>587</v>
      </c>
      <c r="B353" s="54" t="s">
        <v>1404</v>
      </c>
      <c r="C353" s="20" t="s">
        <v>1405</v>
      </c>
      <c r="D353" s="20" t="s">
        <v>1357</v>
      </c>
      <c r="F353" s="58" t="s">
        <v>1409</v>
      </c>
    </row>
    <row r="354">
      <c r="A354" s="52" t="s">
        <v>588</v>
      </c>
      <c r="C354" s="53"/>
      <c r="D354" s="53"/>
    </row>
    <row r="355">
      <c r="A355" s="52" t="s">
        <v>589</v>
      </c>
      <c r="B355" s="54" t="s">
        <v>1410</v>
      </c>
      <c r="C355" s="20" t="s">
        <v>1240</v>
      </c>
      <c r="D355" s="20" t="s">
        <v>1105</v>
      </c>
    </row>
    <row r="356">
      <c r="A356" s="52" t="s">
        <v>1411</v>
      </c>
      <c r="B356" s="56" t="s">
        <v>1412</v>
      </c>
      <c r="C356" s="53"/>
      <c r="D356" s="53"/>
    </row>
    <row r="357">
      <c r="A357" s="52" t="s">
        <v>590</v>
      </c>
      <c r="C357" s="20" t="s">
        <v>1121</v>
      </c>
      <c r="D357" s="20" t="s">
        <v>1309</v>
      </c>
    </row>
    <row r="358">
      <c r="A358" s="52" t="s">
        <v>591</v>
      </c>
      <c r="B358" s="52" t="s">
        <v>1413</v>
      </c>
      <c r="C358" s="20" t="s">
        <v>1203</v>
      </c>
      <c r="D358" s="20" t="s">
        <v>1414</v>
      </c>
    </row>
    <row r="359">
      <c r="A359" s="52" t="s">
        <v>593</v>
      </c>
      <c r="B359" s="54" t="s">
        <v>1415</v>
      </c>
      <c r="C359" s="20" t="s">
        <v>1161</v>
      </c>
      <c r="D359" s="20" t="s">
        <v>1416</v>
      </c>
    </row>
    <row r="360">
      <c r="A360" s="52" t="s">
        <v>595</v>
      </c>
      <c r="C360" s="53"/>
      <c r="D360" s="53"/>
    </row>
    <row r="361">
      <c r="A361" s="52" t="s">
        <v>596</v>
      </c>
      <c r="C361" s="53"/>
      <c r="D361" s="53"/>
    </row>
    <row r="362">
      <c r="A362" s="52" t="s">
        <v>597</v>
      </c>
      <c r="B362" s="56" t="s">
        <v>1417</v>
      </c>
      <c r="C362" s="20" t="s">
        <v>1418</v>
      </c>
      <c r="D362" s="20" t="s">
        <v>1117</v>
      </c>
    </row>
    <row r="363">
      <c r="A363" s="52" t="s">
        <v>599</v>
      </c>
      <c r="B363" s="54" t="s">
        <v>1377</v>
      </c>
      <c r="C363" s="20" t="s">
        <v>1135</v>
      </c>
      <c r="D363" s="20" t="s">
        <v>1145</v>
      </c>
      <c r="F363" s="58" t="s">
        <v>1419</v>
      </c>
    </row>
    <row r="364">
      <c r="A364" s="52" t="s">
        <v>600</v>
      </c>
      <c r="C364" s="20" t="s">
        <v>1039</v>
      </c>
      <c r="D364" s="20" t="s">
        <v>1131</v>
      </c>
    </row>
    <row r="365">
      <c r="A365" s="52" t="s">
        <v>601</v>
      </c>
      <c r="C365" s="53"/>
      <c r="D365" s="53"/>
    </row>
    <row r="366">
      <c r="A366" s="52" t="s">
        <v>602</v>
      </c>
      <c r="C366" s="53"/>
      <c r="D366" s="53"/>
    </row>
    <row r="367">
      <c r="A367" s="52" t="s">
        <v>603</v>
      </c>
      <c r="C367" s="20" t="s">
        <v>1224</v>
      </c>
      <c r="D367" s="20" t="s">
        <v>1420</v>
      </c>
    </row>
    <row r="368">
      <c r="A368" s="52" t="s">
        <v>605</v>
      </c>
      <c r="C368" s="53"/>
      <c r="D368" s="53"/>
    </row>
    <row r="369">
      <c r="A369" s="52" t="s">
        <v>606</v>
      </c>
      <c r="C369" s="53"/>
      <c r="D369" s="53"/>
    </row>
    <row r="370">
      <c r="A370" s="52" t="s">
        <v>607</v>
      </c>
      <c r="B370" s="54" t="s">
        <v>1421</v>
      </c>
      <c r="C370" s="20" t="s">
        <v>1097</v>
      </c>
      <c r="D370" s="20" t="s">
        <v>1129</v>
      </c>
    </row>
    <row r="371">
      <c r="A371" s="52" t="s">
        <v>608</v>
      </c>
      <c r="B371" s="54" t="s">
        <v>1422</v>
      </c>
      <c r="C371" s="20" t="s">
        <v>1135</v>
      </c>
      <c r="D371" s="20" t="s">
        <v>1287</v>
      </c>
    </row>
    <row r="372">
      <c r="A372" s="52" t="s">
        <v>609</v>
      </c>
      <c r="B372" s="56" t="s">
        <v>1423</v>
      </c>
      <c r="C372" s="20" t="s">
        <v>1165</v>
      </c>
      <c r="D372" s="20" t="s">
        <v>1420</v>
      </c>
    </row>
    <row r="373">
      <c r="A373" s="52" t="s">
        <v>610</v>
      </c>
      <c r="C373" s="53"/>
      <c r="D373" s="53"/>
    </row>
    <row r="374">
      <c r="A374" s="52" t="s">
        <v>611</v>
      </c>
      <c r="B374" s="56" t="s">
        <v>1424</v>
      </c>
      <c r="C374" s="20" t="s">
        <v>1089</v>
      </c>
      <c r="D374" s="20" t="s">
        <v>1112</v>
      </c>
    </row>
    <row r="375">
      <c r="A375" s="52" t="s">
        <v>612</v>
      </c>
      <c r="B375" s="54" t="s">
        <v>1425</v>
      </c>
      <c r="C375" s="20" t="s">
        <v>1426</v>
      </c>
      <c r="D375" s="20" t="s">
        <v>1427</v>
      </c>
    </row>
    <row r="376">
      <c r="A376" s="52" t="s">
        <v>615</v>
      </c>
      <c r="C376" s="53"/>
      <c r="D376" s="53"/>
    </row>
    <row r="377">
      <c r="A377" s="52" t="s">
        <v>616</v>
      </c>
      <c r="C377" s="53"/>
      <c r="D377" s="53"/>
    </row>
    <row r="378">
      <c r="A378" s="52" t="s">
        <v>617</v>
      </c>
      <c r="B378" s="54" t="s">
        <v>1428</v>
      </c>
      <c r="C378" s="20" t="s">
        <v>1117</v>
      </c>
      <c r="D378" s="20" t="s">
        <v>1429</v>
      </c>
    </row>
    <row r="379">
      <c r="A379" s="52" t="s">
        <v>619</v>
      </c>
      <c r="B379" s="54" t="s">
        <v>1430</v>
      </c>
      <c r="C379" s="20" t="s">
        <v>1211</v>
      </c>
      <c r="D379" s="20" t="s">
        <v>1309</v>
      </c>
    </row>
    <row r="380">
      <c r="A380" s="52" t="s">
        <v>620</v>
      </c>
      <c r="B380" s="56" t="s">
        <v>1431</v>
      </c>
      <c r="C380" s="20" t="s">
        <v>1068</v>
      </c>
      <c r="D380" s="20" t="s">
        <v>1432</v>
      </c>
    </row>
    <row r="381">
      <c r="A381" s="52" t="s">
        <v>622</v>
      </c>
      <c r="B381" s="56" t="s">
        <v>1433</v>
      </c>
      <c r="C381" s="20" t="s">
        <v>1190</v>
      </c>
      <c r="D381" s="20" t="s">
        <v>1269</v>
      </c>
    </row>
    <row r="382">
      <c r="A382" s="52" t="s">
        <v>623</v>
      </c>
      <c r="B382" s="54" t="s">
        <v>1434</v>
      </c>
      <c r="C382" s="20" t="s">
        <v>1079</v>
      </c>
      <c r="D382" s="20" t="s">
        <v>1435</v>
      </c>
    </row>
    <row r="383">
      <c r="A383" s="52" t="s">
        <v>625</v>
      </c>
      <c r="B383" s="54" t="s">
        <v>1436</v>
      </c>
      <c r="C383" s="20" t="s">
        <v>1337</v>
      </c>
      <c r="D383" s="20" t="s">
        <v>1136</v>
      </c>
    </row>
    <row r="384">
      <c r="A384" s="52" t="s">
        <v>626</v>
      </c>
      <c r="B384" s="56" t="s">
        <v>1437</v>
      </c>
      <c r="C384" s="20" t="s">
        <v>1094</v>
      </c>
      <c r="D384" s="20" t="s">
        <v>1438</v>
      </c>
      <c r="F384" s="52" t="s">
        <v>1439</v>
      </c>
    </row>
    <row r="385">
      <c r="A385" s="52" t="s">
        <v>628</v>
      </c>
      <c r="B385" s="54" t="s">
        <v>1440</v>
      </c>
      <c r="C385" s="20" t="s">
        <v>1441</v>
      </c>
      <c r="D385" s="20" t="s">
        <v>1157</v>
      </c>
    </row>
    <row r="386">
      <c r="A386" s="52" t="s">
        <v>630</v>
      </c>
      <c r="C386" s="53"/>
      <c r="D386" s="53"/>
    </row>
    <row r="387">
      <c r="A387" s="52" t="s">
        <v>631</v>
      </c>
      <c r="C387" s="53"/>
      <c r="D387" s="53"/>
    </row>
    <row r="388">
      <c r="A388" s="52" t="s">
        <v>632</v>
      </c>
      <c r="C388" s="53"/>
      <c r="D388" s="53"/>
    </row>
    <row r="389">
      <c r="A389" s="52" t="s">
        <v>633</v>
      </c>
      <c r="B389" s="54" t="s">
        <v>1442</v>
      </c>
      <c r="C389" s="20" t="s">
        <v>1039</v>
      </c>
      <c r="D389" s="20" t="s">
        <v>1204</v>
      </c>
    </row>
    <row r="390">
      <c r="A390" s="52" t="s">
        <v>634</v>
      </c>
      <c r="C390" s="53"/>
      <c r="D390" s="53"/>
    </row>
    <row r="391">
      <c r="A391" s="52" t="s">
        <v>635</v>
      </c>
      <c r="C391" s="53"/>
      <c r="D391" s="53"/>
    </row>
    <row r="392">
      <c r="A392" s="52" t="s">
        <v>636</v>
      </c>
      <c r="B392" s="54" t="s">
        <v>1443</v>
      </c>
      <c r="C392" s="20" t="s">
        <v>1035</v>
      </c>
      <c r="D392" s="20" t="s">
        <v>1121</v>
      </c>
    </row>
    <row r="393">
      <c r="A393" s="52" t="s">
        <v>638</v>
      </c>
      <c r="B393" s="56" t="s">
        <v>1444</v>
      </c>
      <c r="C393" s="20" t="s">
        <v>1133</v>
      </c>
      <c r="D393" s="20" t="s">
        <v>1260</v>
      </c>
    </row>
    <row r="394">
      <c r="A394" s="52" t="s">
        <v>639</v>
      </c>
      <c r="B394" s="54" t="s">
        <v>1445</v>
      </c>
      <c r="C394" s="20" t="s">
        <v>1039</v>
      </c>
      <c r="D394" s="20" t="s">
        <v>1127</v>
      </c>
    </row>
    <row r="395">
      <c r="A395" s="52" t="s">
        <v>640</v>
      </c>
      <c r="C395" s="53"/>
      <c r="D395" s="53"/>
    </row>
    <row r="396">
      <c r="A396" s="52" t="s">
        <v>641</v>
      </c>
      <c r="B396" s="54" t="s">
        <v>1446</v>
      </c>
      <c r="C396" s="20" t="s">
        <v>1152</v>
      </c>
      <c r="D396" s="20" t="s">
        <v>1438</v>
      </c>
    </row>
    <row r="397">
      <c r="A397" s="52" t="s">
        <v>642</v>
      </c>
      <c r="B397" s="56" t="s">
        <v>1447</v>
      </c>
      <c r="C397" s="53"/>
      <c r="D397" s="53"/>
    </row>
    <row r="398">
      <c r="A398" s="52" t="s">
        <v>643</v>
      </c>
      <c r="B398" s="56" t="s">
        <v>1448</v>
      </c>
      <c r="C398" s="20" t="s">
        <v>1109</v>
      </c>
      <c r="D398" s="20" t="s">
        <v>1206</v>
      </c>
    </row>
    <row r="399">
      <c r="A399" s="52" t="s">
        <v>644</v>
      </c>
      <c r="C399" s="53"/>
      <c r="D399" s="53"/>
    </row>
    <row r="400">
      <c r="A400" s="52" t="s">
        <v>645</v>
      </c>
      <c r="C400" s="53"/>
      <c r="D400" s="53"/>
    </row>
    <row r="401">
      <c r="A401" s="52" t="s">
        <v>646</v>
      </c>
      <c r="C401" s="53"/>
      <c r="D401" s="53"/>
    </row>
    <row r="402">
      <c r="A402" s="52" t="s">
        <v>647</v>
      </c>
      <c r="C402" s="53"/>
      <c r="D402" s="53"/>
    </row>
    <row r="403">
      <c r="A403" s="52" t="s">
        <v>648</v>
      </c>
      <c r="C403" s="20" t="s">
        <v>1085</v>
      </c>
      <c r="D403" s="20" t="s">
        <v>1110</v>
      </c>
    </row>
    <row r="404">
      <c r="A404" s="52" t="s">
        <v>649</v>
      </c>
      <c r="C404" s="53"/>
      <c r="D404" s="53"/>
      <c r="F404" s="52" t="s">
        <v>1449</v>
      </c>
    </row>
    <row r="405">
      <c r="A405" s="52" t="s">
        <v>650</v>
      </c>
      <c r="B405" s="54" t="s">
        <v>1450</v>
      </c>
      <c r="C405" s="20" t="s">
        <v>1184</v>
      </c>
      <c r="D405" s="20" t="s">
        <v>1269</v>
      </c>
    </row>
    <row r="406">
      <c r="A406" s="52" t="s">
        <v>651</v>
      </c>
      <c r="B406" s="54" t="s">
        <v>1451</v>
      </c>
      <c r="C406" s="20" t="s">
        <v>1072</v>
      </c>
      <c r="D406" s="20" t="s">
        <v>1112</v>
      </c>
    </row>
    <row r="407">
      <c r="A407" s="52" t="s">
        <v>652</v>
      </c>
      <c r="B407" s="56" t="s">
        <v>1452</v>
      </c>
      <c r="C407" s="20" t="s">
        <v>1071</v>
      </c>
      <c r="D407" s="20" t="s">
        <v>1104</v>
      </c>
      <c r="F407" s="52" t="s">
        <v>1453</v>
      </c>
    </row>
    <row r="408">
      <c r="A408" s="52" t="s">
        <v>654</v>
      </c>
      <c r="B408" s="54" t="s">
        <v>1454</v>
      </c>
      <c r="C408" s="20" t="s">
        <v>1313</v>
      </c>
      <c r="D408" s="20" t="s">
        <v>1180</v>
      </c>
    </row>
    <row r="409">
      <c r="A409" s="52" t="s">
        <v>655</v>
      </c>
      <c r="B409" s="54" t="s">
        <v>1455</v>
      </c>
      <c r="C409" s="20" t="s">
        <v>1195</v>
      </c>
      <c r="D409" s="20" t="s">
        <v>1222</v>
      </c>
    </row>
    <row r="410">
      <c r="A410" s="52" t="s">
        <v>656</v>
      </c>
      <c r="C410" s="53"/>
      <c r="D410" s="53"/>
    </row>
    <row r="411">
      <c r="A411" s="52" t="s">
        <v>657</v>
      </c>
      <c r="C411" s="53"/>
      <c r="D411" s="53"/>
    </row>
    <row r="412">
      <c r="A412" s="52" t="s">
        <v>658</v>
      </c>
      <c r="C412" s="53"/>
      <c r="D412" s="53"/>
      <c r="F412" s="52" t="s">
        <v>1456</v>
      </c>
    </row>
    <row r="413">
      <c r="A413" s="52" t="s">
        <v>660</v>
      </c>
      <c r="C413" s="53"/>
      <c r="D413" s="53"/>
      <c r="F413" s="52" t="s">
        <v>1457</v>
      </c>
    </row>
    <row r="414">
      <c r="A414" s="52" t="s">
        <v>662</v>
      </c>
      <c r="C414" s="20"/>
      <c r="D414" s="53"/>
      <c r="F414" s="52" t="s">
        <v>1458</v>
      </c>
    </row>
    <row r="415">
      <c r="A415" s="52" t="s">
        <v>664</v>
      </c>
      <c r="B415" s="54" t="s">
        <v>1459</v>
      </c>
      <c r="C415" s="20" t="s">
        <v>1460</v>
      </c>
      <c r="D415" s="20" t="s">
        <v>1349</v>
      </c>
    </row>
    <row r="416">
      <c r="A416" s="52" t="s">
        <v>667</v>
      </c>
      <c r="C416" s="20" t="s">
        <v>1460</v>
      </c>
      <c r="D416" s="20" t="s">
        <v>1461</v>
      </c>
    </row>
    <row r="417">
      <c r="A417" s="52" t="s">
        <v>670</v>
      </c>
      <c r="C417" s="53"/>
      <c r="D417" s="53"/>
    </row>
    <row r="418">
      <c r="A418" s="52" t="s">
        <v>672</v>
      </c>
      <c r="C418" s="53"/>
      <c r="D418" s="53"/>
    </row>
    <row r="419">
      <c r="A419" s="52" t="s">
        <v>674</v>
      </c>
      <c r="C419" s="53"/>
      <c r="D419" s="53"/>
    </row>
    <row r="420">
      <c r="A420" s="52" t="s">
        <v>675</v>
      </c>
      <c r="B420" s="54" t="s">
        <v>1462</v>
      </c>
      <c r="C420" s="20" t="s">
        <v>1165</v>
      </c>
      <c r="D420" s="20" t="s">
        <v>1304</v>
      </c>
      <c r="F420" s="52" t="s">
        <v>1463</v>
      </c>
    </row>
    <row r="421">
      <c r="A421" s="52" t="s">
        <v>676</v>
      </c>
      <c r="C421" s="53"/>
      <c r="D421" s="53"/>
    </row>
    <row r="422">
      <c r="A422" s="52" t="s">
        <v>677</v>
      </c>
      <c r="C422" s="53"/>
      <c r="D422" s="53"/>
    </row>
    <row r="423">
      <c r="A423" s="52" t="s">
        <v>678</v>
      </c>
      <c r="B423" s="56" t="s">
        <v>1464</v>
      </c>
      <c r="C423" s="20" t="s">
        <v>1082</v>
      </c>
      <c r="D423" s="20" t="s">
        <v>1153</v>
      </c>
      <c r="F423" s="52" t="s">
        <v>1465</v>
      </c>
    </row>
    <row r="424">
      <c r="A424" s="52" t="s">
        <v>680</v>
      </c>
      <c r="B424" s="54" t="s">
        <v>1466</v>
      </c>
      <c r="C424" s="20" t="s">
        <v>1165</v>
      </c>
      <c r="D424" s="20" t="s">
        <v>1131</v>
      </c>
    </row>
    <row r="425">
      <c r="A425" s="52" t="s">
        <v>681</v>
      </c>
      <c r="B425" s="54" t="s">
        <v>1467</v>
      </c>
      <c r="C425" s="20" t="s">
        <v>1085</v>
      </c>
      <c r="D425" s="20" t="s">
        <v>1361</v>
      </c>
    </row>
    <row r="426">
      <c r="A426" s="52" t="s">
        <v>683</v>
      </c>
      <c r="B426" s="54" t="s">
        <v>1468</v>
      </c>
      <c r="C426" s="53"/>
      <c r="D426" s="53"/>
    </row>
    <row r="427">
      <c r="A427" s="52" t="s">
        <v>684</v>
      </c>
      <c r="B427" s="54" t="s">
        <v>1469</v>
      </c>
      <c r="C427" s="20" t="s">
        <v>1470</v>
      </c>
      <c r="D427" s="20" t="s">
        <v>1036</v>
      </c>
    </row>
    <row r="428">
      <c r="A428" s="52" t="s">
        <v>686</v>
      </c>
      <c r="B428" s="54" t="s">
        <v>1471</v>
      </c>
      <c r="C428" s="20" t="s">
        <v>1472</v>
      </c>
      <c r="D428" s="20" t="s">
        <v>1441</v>
      </c>
    </row>
    <row r="429">
      <c r="A429" s="52" t="s">
        <v>689</v>
      </c>
      <c r="B429" s="54" t="s">
        <v>1473</v>
      </c>
      <c r="C429" s="20" t="s">
        <v>1474</v>
      </c>
      <c r="D429" s="20" t="s">
        <v>1179</v>
      </c>
    </row>
    <row r="430">
      <c r="A430" s="52" t="s">
        <v>691</v>
      </c>
      <c r="C430" s="53"/>
      <c r="D430" s="53"/>
    </row>
    <row r="431">
      <c r="A431" s="52" t="s">
        <v>692</v>
      </c>
      <c r="B431" s="54" t="s">
        <v>1475</v>
      </c>
      <c r="C431" s="20" t="s">
        <v>1140</v>
      </c>
      <c r="D431" s="20" t="s">
        <v>1373</v>
      </c>
    </row>
    <row r="432">
      <c r="A432" s="52" t="s">
        <v>693</v>
      </c>
      <c r="B432" s="54" t="s">
        <v>1476</v>
      </c>
      <c r="C432" s="20" t="s">
        <v>1089</v>
      </c>
      <c r="D432" s="20" t="s">
        <v>1477</v>
      </c>
    </row>
    <row r="433">
      <c r="A433" s="52" t="s">
        <v>694</v>
      </c>
      <c r="B433" s="54" t="s">
        <v>1478</v>
      </c>
      <c r="C433" s="20" t="s">
        <v>1095</v>
      </c>
      <c r="D433" s="20" t="s">
        <v>1222</v>
      </c>
    </row>
    <row r="434">
      <c r="A434" s="52" t="s">
        <v>695</v>
      </c>
      <c r="B434" s="54" t="s">
        <v>1479</v>
      </c>
      <c r="C434" s="20" t="s">
        <v>1307</v>
      </c>
      <c r="D434" s="20" t="s">
        <v>1147</v>
      </c>
    </row>
    <row r="435">
      <c r="A435" s="52" t="s">
        <v>1026</v>
      </c>
      <c r="B435" s="54" t="s">
        <v>1480</v>
      </c>
      <c r="C435" s="20" t="s">
        <v>1076</v>
      </c>
      <c r="D435" s="20" t="s">
        <v>1481</v>
      </c>
      <c r="F435" s="52" t="s">
        <v>1482</v>
      </c>
    </row>
    <row r="436">
      <c r="A436" s="52" t="s">
        <v>696</v>
      </c>
      <c r="B436" s="54" t="s">
        <v>1483</v>
      </c>
      <c r="C436" s="20" t="s">
        <v>1099</v>
      </c>
      <c r="D436" s="20" t="s">
        <v>1484</v>
      </c>
    </row>
    <row r="437">
      <c r="A437" s="52" t="s">
        <v>698</v>
      </c>
      <c r="C437" s="20" t="s">
        <v>1144</v>
      </c>
      <c r="D437" s="20" t="s">
        <v>1131</v>
      </c>
    </row>
    <row r="438">
      <c r="A438" s="52" t="s">
        <v>699</v>
      </c>
      <c r="C438" s="53"/>
      <c r="D438" s="53"/>
    </row>
    <row r="439">
      <c r="A439" s="52" t="s">
        <v>700</v>
      </c>
      <c r="C439" s="53"/>
      <c r="D439" s="53"/>
    </row>
    <row r="440">
      <c r="A440" s="52" t="s">
        <v>701</v>
      </c>
      <c r="C440" s="53"/>
      <c r="D440" s="53"/>
    </row>
    <row r="441">
      <c r="A441" s="52" t="s">
        <v>702</v>
      </c>
      <c r="C441" s="53"/>
      <c r="D441" s="53"/>
    </row>
    <row r="442">
      <c r="A442" s="52" t="s">
        <v>703</v>
      </c>
      <c r="C442" s="53"/>
      <c r="D442" s="53"/>
    </row>
    <row r="443">
      <c r="A443" s="52" t="s">
        <v>704</v>
      </c>
      <c r="B443" s="54" t="s">
        <v>1485</v>
      </c>
      <c r="C443" s="20" t="s">
        <v>1082</v>
      </c>
      <c r="D443" s="20" t="s">
        <v>1420</v>
      </c>
    </row>
    <row r="444">
      <c r="A444" s="52" t="s">
        <v>705</v>
      </c>
      <c r="B444" s="54" t="s">
        <v>1486</v>
      </c>
      <c r="C444" s="20" t="s">
        <v>1076</v>
      </c>
      <c r="D444" s="20" t="s">
        <v>1173</v>
      </c>
    </row>
    <row r="445">
      <c r="A445" s="52" t="s">
        <v>706</v>
      </c>
      <c r="B445" s="54" t="s">
        <v>1487</v>
      </c>
      <c r="C445" s="20" t="s">
        <v>1488</v>
      </c>
      <c r="D445" s="20" t="s">
        <v>1124</v>
      </c>
    </row>
    <row r="446">
      <c r="A446" s="52" t="s">
        <v>708</v>
      </c>
      <c r="B446" s="54" t="s">
        <v>1489</v>
      </c>
      <c r="C446" s="20" t="s">
        <v>1056</v>
      </c>
      <c r="D446" s="20" t="s">
        <v>1053</v>
      </c>
    </row>
    <row r="447">
      <c r="A447" s="52" t="s">
        <v>710</v>
      </c>
      <c r="C447" s="20" t="s">
        <v>1109</v>
      </c>
      <c r="D447" s="20" t="s">
        <v>1326</v>
      </c>
    </row>
    <row r="448">
      <c r="A448" s="52" t="s">
        <v>711</v>
      </c>
      <c r="B448" s="54" t="s">
        <v>1490</v>
      </c>
      <c r="C448" s="20" t="s">
        <v>1068</v>
      </c>
      <c r="D448" s="20" t="s">
        <v>1251</v>
      </c>
    </row>
    <row r="449">
      <c r="A449" s="52" t="s">
        <v>712</v>
      </c>
      <c r="B449" s="54" t="s">
        <v>1491</v>
      </c>
      <c r="C449" s="20" t="s">
        <v>1296</v>
      </c>
      <c r="D449" s="20" t="s">
        <v>1349</v>
      </c>
    </row>
    <row r="450">
      <c r="A450" s="52" t="s">
        <v>714</v>
      </c>
      <c r="B450" s="54" t="s">
        <v>1492</v>
      </c>
      <c r="C450" s="20" t="s">
        <v>1190</v>
      </c>
      <c r="D450" s="20" t="s">
        <v>1110</v>
      </c>
    </row>
    <row r="451">
      <c r="A451" s="52" t="s">
        <v>715</v>
      </c>
      <c r="C451" s="53"/>
      <c r="D451" s="53"/>
    </row>
    <row r="452">
      <c r="A452" s="52" t="s">
        <v>716</v>
      </c>
      <c r="B452" s="54" t="s">
        <v>1493</v>
      </c>
      <c r="C452" s="53"/>
      <c r="D452" s="53"/>
    </row>
    <row r="453">
      <c r="A453" s="52" t="s">
        <v>717</v>
      </c>
      <c r="B453" s="54" t="s">
        <v>1494</v>
      </c>
      <c r="C453" s="20" t="s">
        <v>1441</v>
      </c>
      <c r="D453" s="20" t="s">
        <v>1075</v>
      </c>
    </row>
    <row r="454">
      <c r="A454" s="52" t="s">
        <v>718</v>
      </c>
      <c r="B454" s="54" t="s">
        <v>1495</v>
      </c>
      <c r="C454" s="20" t="s">
        <v>1190</v>
      </c>
      <c r="D454" s="20" t="s">
        <v>1326</v>
      </c>
    </row>
    <row r="455">
      <c r="A455" s="52" t="s">
        <v>720</v>
      </c>
      <c r="B455" s="56" t="s">
        <v>1496</v>
      </c>
      <c r="C455" s="53"/>
      <c r="D455" s="53"/>
    </row>
    <row r="456">
      <c r="A456" s="52" t="s">
        <v>721</v>
      </c>
      <c r="B456" s="54" t="s">
        <v>1497</v>
      </c>
      <c r="C456" s="53"/>
      <c r="D456" s="53"/>
    </row>
    <row r="457">
      <c r="A457" s="52" t="s">
        <v>722</v>
      </c>
      <c r="B457" s="54" t="s">
        <v>1498</v>
      </c>
      <c r="C457" s="20" t="s">
        <v>1065</v>
      </c>
      <c r="D457" s="20" t="s">
        <v>1112</v>
      </c>
    </row>
    <row r="458">
      <c r="A458" s="52" t="s">
        <v>723</v>
      </c>
      <c r="C458" s="20" t="s">
        <v>1250</v>
      </c>
      <c r="D458" s="20" t="s">
        <v>1066</v>
      </c>
    </row>
    <row r="459">
      <c r="A459" s="52" t="s">
        <v>724</v>
      </c>
      <c r="C459" s="53"/>
      <c r="D459" s="53"/>
    </row>
    <row r="460">
      <c r="A460" s="52" t="s">
        <v>725</v>
      </c>
      <c r="C460" s="53"/>
      <c r="D460" s="53"/>
    </row>
    <row r="461">
      <c r="A461" s="52" t="s">
        <v>726</v>
      </c>
      <c r="B461" s="54" t="s">
        <v>1499</v>
      </c>
      <c r="C461" s="20" t="s">
        <v>1140</v>
      </c>
      <c r="D461" s="20" t="s">
        <v>1069</v>
      </c>
    </row>
    <row r="462">
      <c r="A462" s="52" t="s">
        <v>727</v>
      </c>
      <c r="B462" s="52" t="s">
        <v>1500</v>
      </c>
      <c r="C462" s="53"/>
      <c r="D462" s="53"/>
    </row>
    <row r="463">
      <c r="A463" s="52" t="s">
        <v>728</v>
      </c>
      <c r="B463" s="54" t="s">
        <v>1501</v>
      </c>
      <c r="C463" s="20" t="s">
        <v>1408</v>
      </c>
      <c r="D463" s="20" t="s">
        <v>1045</v>
      </c>
    </row>
    <row r="464">
      <c r="A464" s="52" t="s">
        <v>729</v>
      </c>
      <c r="B464" s="54" t="s">
        <v>1502</v>
      </c>
      <c r="C464" s="20" t="s">
        <v>1503</v>
      </c>
      <c r="D464" s="20" t="s">
        <v>1057</v>
      </c>
    </row>
    <row r="465">
      <c r="A465" s="52" t="s">
        <v>731</v>
      </c>
      <c r="B465" s="54" t="s">
        <v>1504</v>
      </c>
      <c r="C465" s="20" t="s">
        <v>1153</v>
      </c>
      <c r="D465" s="20" t="s">
        <v>1357</v>
      </c>
    </row>
    <row r="466">
      <c r="A466" s="52" t="s">
        <v>732</v>
      </c>
      <c r="C466" s="20" t="s">
        <v>1072</v>
      </c>
      <c r="D466" s="20" t="s">
        <v>1505</v>
      </c>
    </row>
    <row r="467">
      <c r="A467" s="52" t="s">
        <v>734</v>
      </c>
      <c r="B467" s="54" t="s">
        <v>1506</v>
      </c>
      <c r="C467" s="20" t="s">
        <v>1211</v>
      </c>
      <c r="D467" s="20" t="s">
        <v>1507</v>
      </c>
    </row>
    <row r="468">
      <c r="A468" s="52" t="s">
        <v>736</v>
      </c>
      <c r="B468" s="54" t="s">
        <v>1508</v>
      </c>
      <c r="C468" s="20" t="s">
        <v>1091</v>
      </c>
      <c r="D468" s="20" t="s">
        <v>1030</v>
      </c>
    </row>
    <row r="469">
      <c r="A469" s="52" t="s">
        <v>737</v>
      </c>
      <c r="B469" s="54" t="s">
        <v>1509</v>
      </c>
      <c r="C469" s="53"/>
      <c r="D469" s="53"/>
    </row>
    <row r="470">
      <c r="A470" s="52" t="s">
        <v>739</v>
      </c>
      <c r="B470" s="54" t="s">
        <v>1510</v>
      </c>
      <c r="C470" s="20" t="s">
        <v>1343</v>
      </c>
      <c r="D470" s="20" t="s">
        <v>1169</v>
      </c>
    </row>
    <row r="471">
      <c r="A471" s="52" t="s">
        <v>740</v>
      </c>
      <c r="B471" s="54" t="s">
        <v>1511</v>
      </c>
      <c r="C471" s="20" t="s">
        <v>1267</v>
      </c>
      <c r="D471" s="20" t="s">
        <v>1220</v>
      </c>
    </row>
    <row r="472">
      <c r="A472" s="52" t="s">
        <v>1512</v>
      </c>
      <c r="C472" s="53"/>
      <c r="D472" s="53"/>
    </row>
    <row r="473">
      <c r="A473" s="52" t="s">
        <v>741</v>
      </c>
      <c r="C473" s="53"/>
      <c r="D473" s="53"/>
    </row>
    <row r="474">
      <c r="A474" s="52" t="s">
        <v>1513</v>
      </c>
      <c r="B474" s="56" t="s">
        <v>1514</v>
      </c>
      <c r="C474" s="20" t="s">
        <v>1057</v>
      </c>
      <c r="D474" s="20" t="s">
        <v>1296</v>
      </c>
    </row>
    <row r="475">
      <c r="A475" s="52" t="s">
        <v>743</v>
      </c>
      <c r="B475" s="54" t="s">
        <v>1515</v>
      </c>
      <c r="C475" s="20" t="s">
        <v>1231</v>
      </c>
      <c r="D475" s="20" t="s">
        <v>1171</v>
      </c>
    </row>
    <row r="476">
      <c r="A476" s="52" t="s">
        <v>746</v>
      </c>
      <c r="B476" s="54" t="s">
        <v>1515</v>
      </c>
      <c r="C476" s="20" t="s">
        <v>1231</v>
      </c>
      <c r="D476" s="20" t="s">
        <v>1171</v>
      </c>
    </row>
    <row r="477">
      <c r="A477" s="52" t="s">
        <v>748</v>
      </c>
      <c r="B477" s="54" t="s">
        <v>1516</v>
      </c>
      <c r="C477" s="20" t="s">
        <v>1109</v>
      </c>
      <c r="D477" s="20" t="s">
        <v>1110</v>
      </c>
    </row>
    <row r="478">
      <c r="A478" s="52" t="s">
        <v>749</v>
      </c>
      <c r="C478" s="20" t="s">
        <v>1208</v>
      </c>
      <c r="D478" s="20" t="s">
        <v>1069</v>
      </c>
      <c r="F478" s="52" t="s">
        <v>1517</v>
      </c>
    </row>
    <row r="479">
      <c r="A479" s="52" t="s">
        <v>750</v>
      </c>
      <c r="B479" s="54" t="s">
        <v>1518</v>
      </c>
      <c r="C479" s="20" t="s">
        <v>1109</v>
      </c>
      <c r="D479" s="20" t="s">
        <v>1432</v>
      </c>
    </row>
    <row r="480">
      <c r="A480" s="52" t="s">
        <v>751</v>
      </c>
      <c r="B480" s="54" t="s">
        <v>1519</v>
      </c>
      <c r="C480" s="20" t="s">
        <v>1520</v>
      </c>
      <c r="D480" s="20" t="s">
        <v>1165</v>
      </c>
    </row>
    <row r="481">
      <c r="A481" s="52" t="s">
        <v>753</v>
      </c>
      <c r="C481" s="53"/>
      <c r="D481" s="53"/>
    </row>
    <row r="482">
      <c r="A482" s="52" t="s">
        <v>754</v>
      </c>
      <c r="C482" s="53"/>
      <c r="D482" s="53"/>
    </row>
    <row r="483">
      <c r="A483" s="52" t="s">
        <v>755</v>
      </c>
      <c r="C483" s="53"/>
      <c r="D483" s="53"/>
    </row>
    <row r="484">
      <c r="A484" s="52" t="s">
        <v>756</v>
      </c>
      <c r="B484" s="54" t="s">
        <v>1521</v>
      </c>
      <c r="C484" s="20" t="s">
        <v>1085</v>
      </c>
      <c r="D484" s="20" t="s">
        <v>1420</v>
      </c>
    </row>
    <row r="485">
      <c r="A485" s="52" t="s">
        <v>757</v>
      </c>
      <c r="C485" s="53"/>
      <c r="D485" s="53"/>
    </row>
    <row r="486">
      <c r="A486" s="52" t="s">
        <v>758</v>
      </c>
      <c r="C486" s="53"/>
      <c r="D486" s="53"/>
    </row>
    <row r="487">
      <c r="A487" s="52" t="s">
        <v>759</v>
      </c>
      <c r="C487" s="53"/>
      <c r="D487" s="53"/>
    </row>
    <row r="488">
      <c r="A488" s="52" t="s">
        <v>760</v>
      </c>
      <c r="B488" s="54" t="s">
        <v>1522</v>
      </c>
      <c r="C488" s="20" t="s">
        <v>1169</v>
      </c>
      <c r="D488" s="20" t="s">
        <v>1269</v>
      </c>
    </row>
    <row r="489">
      <c r="A489" s="52" t="s">
        <v>761</v>
      </c>
      <c r="B489" s="54" t="s">
        <v>1523</v>
      </c>
      <c r="C489" s="20" t="s">
        <v>1068</v>
      </c>
      <c r="D489" s="20" t="s">
        <v>1204</v>
      </c>
    </row>
    <row r="490">
      <c r="A490" s="52" t="s">
        <v>762</v>
      </c>
      <c r="B490" s="54" t="s">
        <v>1524</v>
      </c>
      <c r="C490" s="20" t="s">
        <v>1384</v>
      </c>
      <c r="D490" s="20" t="s">
        <v>1206</v>
      </c>
    </row>
    <row r="491">
      <c r="A491" s="52" t="s">
        <v>763</v>
      </c>
      <c r="B491" s="54" t="s">
        <v>1525</v>
      </c>
      <c r="C491" s="20" t="s">
        <v>1149</v>
      </c>
      <c r="D491" s="20" t="s">
        <v>1072</v>
      </c>
    </row>
    <row r="492">
      <c r="A492" s="52" t="s">
        <v>764</v>
      </c>
      <c r="B492" s="54" t="s">
        <v>1526</v>
      </c>
      <c r="C492" s="20" t="s">
        <v>1124</v>
      </c>
      <c r="D492" s="20" t="s">
        <v>1251</v>
      </c>
    </row>
    <row r="493">
      <c r="A493" s="52" t="s">
        <v>765</v>
      </c>
      <c r="B493" s="54" t="s">
        <v>1527</v>
      </c>
      <c r="C493" s="20" t="s">
        <v>1337</v>
      </c>
      <c r="D493" s="20" t="s">
        <v>1528</v>
      </c>
    </row>
    <row r="494">
      <c r="A494" s="52" t="s">
        <v>767</v>
      </c>
      <c r="B494" s="54" t="s">
        <v>1529</v>
      </c>
      <c r="C494" s="20" t="s">
        <v>1208</v>
      </c>
      <c r="D494" s="20" t="s">
        <v>1297</v>
      </c>
    </row>
    <row r="495">
      <c r="A495" s="52" t="s">
        <v>768</v>
      </c>
      <c r="B495" s="56" t="s">
        <v>1259</v>
      </c>
      <c r="C495" s="20" t="s">
        <v>1140</v>
      </c>
      <c r="D495" s="20" t="s">
        <v>1260</v>
      </c>
      <c r="F495" s="59" t="s">
        <v>1530</v>
      </c>
    </row>
    <row r="496">
      <c r="A496" s="52" t="s">
        <v>769</v>
      </c>
      <c r="B496" s="54" t="s">
        <v>1531</v>
      </c>
      <c r="C496" s="20" t="s">
        <v>1184</v>
      </c>
      <c r="D496" s="20" t="s">
        <v>1098</v>
      </c>
    </row>
    <row r="497">
      <c r="A497" s="52" t="s">
        <v>770</v>
      </c>
      <c r="B497" s="54" t="s">
        <v>1480</v>
      </c>
      <c r="C497" s="20" t="s">
        <v>1076</v>
      </c>
      <c r="D497" s="20" t="s">
        <v>1481</v>
      </c>
      <c r="F497" s="52" t="s">
        <v>1482</v>
      </c>
    </row>
    <row r="498">
      <c r="A498" s="52" t="s">
        <v>772</v>
      </c>
      <c r="C498" s="53"/>
      <c r="D498" s="53"/>
    </row>
    <row r="499">
      <c r="A499" s="52" t="s">
        <v>773</v>
      </c>
      <c r="C499" s="53"/>
      <c r="D499" s="53"/>
      <c r="F499" s="52" t="s">
        <v>1532</v>
      </c>
    </row>
    <row r="500">
      <c r="A500" s="52" t="s">
        <v>774</v>
      </c>
      <c r="B500" s="54" t="s">
        <v>1533</v>
      </c>
      <c r="C500" s="20" t="s">
        <v>1109</v>
      </c>
      <c r="D500" s="20" t="s">
        <v>1326</v>
      </c>
    </row>
    <row r="501">
      <c r="A501" s="52" t="s">
        <v>776</v>
      </c>
      <c r="C501" s="53"/>
      <c r="D501" s="53"/>
    </row>
    <row r="502">
      <c r="A502" s="52" t="s">
        <v>777</v>
      </c>
      <c r="B502" s="54" t="s">
        <v>1534</v>
      </c>
      <c r="C502" s="20" t="s">
        <v>1059</v>
      </c>
      <c r="D502" s="20" t="s">
        <v>1079</v>
      </c>
    </row>
    <row r="503">
      <c r="A503" s="52" t="s">
        <v>778</v>
      </c>
      <c r="C503" s="53"/>
      <c r="D503" s="53"/>
    </row>
    <row r="504">
      <c r="A504" s="52" t="s">
        <v>779</v>
      </c>
      <c r="B504" s="54" t="s">
        <v>1535</v>
      </c>
      <c r="C504" s="20" t="s">
        <v>1097</v>
      </c>
      <c r="D504" s="20" t="s">
        <v>1066</v>
      </c>
    </row>
    <row r="505">
      <c r="A505" s="52" t="s">
        <v>780</v>
      </c>
      <c r="B505" s="54" t="s">
        <v>1536</v>
      </c>
      <c r="C505" s="20" t="s">
        <v>1079</v>
      </c>
      <c r="D505" s="20" t="s">
        <v>1429</v>
      </c>
    </row>
    <row r="506">
      <c r="A506" s="52" t="s">
        <v>781</v>
      </c>
      <c r="C506" s="53"/>
      <c r="D506" s="53"/>
    </row>
    <row r="507">
      <c r="A507" s="52" t="s">
        <v>782</v>
      </c>
      <c r="C507" s="53"/>
      <c r="D507" s="53"/>
    </row>
    <row r="508">
      <c r="A508" s="52" t="s">
        <v>783</v>
      </c>
      <c r="B508" s="54" t="s">
        <v>1537</v>
      </c>
      <c r="C508" s="20" t="s">
        <v>1211</v>
      </c>
      <c r="D508" s="20" t="s">
        <v>1075</v>
      </c>
    </row>
    <row r="509">
      <c r="A509" s="52" t="s">
        <v>784</v>
      </c>
      <c r="C509" s="53"/>
      <c r="D509" s="53"/>
    </row>
    <row r="510">
      <c r="A510" s="52" t="s">
        <v>785</v>
      </c>
      <c r="B510" s="54" t="s">
        <v>1538</v>
      </c>
      <c r="C510" s="20" t="s">
        <v>1195</v>
      </c>
      <c r="D510" s="20" t="s">
        <v>1297</v>
      </c>
    </row>
    <row r="511">
      <c r="A511" s="52" t="s">
        <v>786</v>
      </c>
      <c r="C511" s="53"/>
      <c r="D511" s="53"/>
    </row>
    <row r="512">
      <c r="A512" s="52" t="s">
        <v>787</v>
      </c>
      <c r="B512" s="54" t="s">
        <v>1539</v>
      </c>
      <c r="C512" s="20" t="s">
        <v>1528</v>
      </c>
      <c r="D512" s="20" t="s">
        <v>1042</v>
      </c>
    </row>
    <row r="513">
      <c r="A513" s="52" t="s">
        <v>789</v>
      </c>
      <c r="C513" s="53"/>
      <c r="D513" s="53"/>
    </row>
    <row r="514">
      <c r="A514" s="52" t="s">
        <v>790</v>
      </c>
      <c r="B514" s="54" t="s">
        <v>1540</v>
      </c>
      <c r="C514" s="20" t="s">
        <v>1223</v>
      </c>
      <c r="D514" s="20" t="s">
        <v>1300</v>
      </c>
    </row>
    <row r="515">
      <c r="A515" s="52" t="s">
        <v>791</v>
      </c>
      <c r="C515" s="53"/>
      <c r="D515" s="53"/>
    </row>
    <row r="516">
      <c r="A516" s="52" t="s">
        <v>792</v>
      </c>
      <c r="B516" s="54" t="s">
        <v>1541</v>
      </c>
      <c r="C516" s="20" t="s">
        <v>1542</v>
      </c>
      <c r="D516" s="20" t="s">
        <v>1092</v>
      </c>
    </row>
    <row r="517">
      <c r="A517" s="52" t="s">
        <v>795</v>
      </c>
      <c r="B517" s="54" t="s">
        <v>1541</v>
      </c>
      <c r="C517" s="20" t="s">
        <v>1542</v>
      </c>
      <c r="D517" s="20" t="s">
        <v>1092</v>
      </c>
    </row>
    <row r="518">
      <c r="A518" s="52" t="s">
        <v>796</v>
      </c>
      <c r="B518" s="54" t="s">
        <v>1543</v>
      </c>
      <c r="C518" s="20" t="s">
        <v>1544</v>
      </c>
      <c r="D518" s="20" t="s">
        <v>1187</v>
      </c>
    </row>
    <row r="519">
      <c r="A519" s="52" t="s">
        <v>799</v>
      </c>
      <c r="B519" s="54" t="s">
        <v>1545</v>
      </c>
      <c r="C519" s="20" t="s">
        <v>1165</v>
      </c>
      <c r="D519" s="20" t="s">
        <v>1127</v>
      </c>
    </row>
    <row r="520">
      <c r="A520" s="52" t="s">
        <v>801</v>
      </c>
      <c r="B520" s="54" t="s">
        <v>1546</v>
      </c>
      <c r="C520" s="20" t="s">
        <v>1488</v>
      </c>
      <c r="D520" s="20" t="s">
        <v>1030</v>
      </c>
    </row>
    <row r="521">
      <c r="A521" s="52" t="s">
        <v>802</v>
      </c>
      <c r="B521" s="54" t="s">
        <v>1547</v>
      </c>
      <c r="C521" s="20" t="s">
        <v>1056</v>
      </c>
      <c r="D521" s="20" t="s">
        <v>1059</v>
      </c>
    </row>
    <row r="522">
      <c r="A522" s="52" t="s">
        <v>804</v>
      </c>
      <c r="B522" s="54" t="s">
        <v>1548</v>
      </c>
      <c r="C522" s="20" t="s">
        <v>1039</v>
      </c>
      <c r="D522" s="20" t="s">
        <v>1141</v>
      </c>
    </row>
    <row r="523">
      <c r="A523" s="52" t="s">
        <v>805</v>
      </c>
      <c r="B523" s="54" t="s">
        <v>1538</v>
      </c>
      <c r="C523" s="20" t="s">
        <v>1195</v>
      </c>
      <c r="D523" s="20" t="s">
        <v>1297</v>
      </c>
    </row>
    <row r="524">
      <c r="A524" s="52" t="s">
        <v>806</v>
      </c>
      <c r="C524" s="53"/>
      <c r="D524" s="53"/>
    </row>
    <row r="525">
      <c r="A525" s="52" t="s">
        <v>807</v>
      </c>
      <c r="C525" s="53"/>
      <c r="D525" s="53"/>
    </row>
    <row r="526">
      <c r="A526" s="52" t="s">
        <v>808</v>
      </c>
      <c r="B526" s="54" t="s">
        <v>1549</v>
      </c>
      <c r="C526" s="20" t="s">
        <v>1082</v>
      </c>
      <c r="D526" s="20" t="s">
        <v>1206</v>
      </c>
    </row>
    <row r="527">
      <c r="A527" s="52" t="s">
        <v>809</v>
      </c>
      <c r="C527" s="53"/>
      <c r="D527" s="53"/>
    </row>
    <row r="528">
      <c r="A528" s="52" t="s">
        <v>810</v>
      </c>
      <c r="C528" s="53"/>
      <c r="D528" s="53"/>
    </row>
    <row r="529">
      <c r="A529" s="52" t="s">
        <v>811</v>
      </c>
      <c r="C529" s="53"/>
      <c r="D529" s="53"/>
    </row>
    <row r="530">
      <c r="A530" s="52" t="s">
        <v>812</v>
      </c>
      <c r="C530" s="53"/>
      <c r="D530" s="53"/>
    </row>
    <row r="531">
      <c r="A531" s="52" t="s">
        <v>813</v>
      </c>
      <c r="C531" s="53"/>
      <c r="D531" s="53"/>
    </row>
    <row r="532">
      <c r="A532" s="52" t="s">
        <v>814</v>
      </c>
      <c r="C532" s="53"/>
      <c r="D532" s="53"/>
    </row>
    <row r="533">
      <c r="A533" s="52" t="s">
        <v>815</v>
      </c>
      <c r="B533" s="54" t="s">
        <v>1550</v>
      </c>
      <c r="C533" s="20" t="s">
        <v>1057</v>
      </c>
      <c r="D533" s="20" t="s">
        <v>1225</v>
      </c>
    </row>
    <row r="534">
      <c r="A534" s="52" t="s">
        <v>817</v>
      </c>
      <c r="C534" s="20" t="s">
        <v>1065</v>
      </c>
      <c r="D534" s="20" t="s">
        <v>1381</v>
      </c>
    </row>
    <row r="535">
      <c r="A535" s="52" t="s">
        <v>818</v>
      </c>
      <c r="B535" s="54" t="s">
        <v>1551</v>
      </c>
      <c r="C535" s="20" t="s">
        <v>1161</v>
      </c>
      <c r="D535" s="20" t="s">
        <v>1507</v>
      </c>
    </row>
    <row r="536">
      <c r="A536" s="52" t="s">
        <v>819</v>
      </c>
      <c r="C536" s="53"/>
      <c r="D536" s="53"/>
      <c r="F536" s="56" t="s">
        <v>1552</v>
      </c>
    </row>
    <row r="537">
      <c r="A537" s="52" t="s">
        <v>821</v>
      </c>
      <c r="C537" s="53"/>
      <c r="D537" s="53"/>
    </row>
    <row r="538">
      <c r="A538" s="52" t="s">
        <v>822</v>
      </c>
      <c r="C538" s="53"/>
      <c r="D538" s="53"/>
    </row>
    <row r="539">
      <c r="A539" s="52" t="s">
        <v>823</v>
      </c>
      <c r="B539" s="54" t="s">
        <v>1553</v>
      </c>
      <c r="C539" s="20" t="s">
        <v>1072</v>
      </c>
      <c r="D539" s="20" t="s">
        <v>1173</v>
      </c>
    </row>
    <row r="540">
      <c r="A540" s="52" t="s">
        <v>824</v>
      </c>
      <c r="C540" s="53"/>
      <c r="D540" s="53"/>
    </row>
    <row r="541">
      <c r="A541" s="52" t="s">
        <v>826</v>
      </c>
      <c r="B541" s="54" t="s">
        <v>1554</v>
      </c>
      <c r="C541" s="20" t="s">
        <v>1088</v>
      </c>
      <c r="D541" s="20" t="s">
        <v>1542</v>
      </c>
    </row>
    <row r="542">
      <c r="A542" s="52" t="s">
        <v>828</v>
      </c>
      <c r="B542" s="54" t="s">
        <v>1555</v>
      </c>
      <c r="C542" s="20" t="s">
        <v>1179</v>
      </c>
      <c r="D542" s="20" t="s">
        <v>1114</v>
      </c>
    </row>
    <row r="543">
      <c r="A543" s="52" t="s">
        <v>829</v>
      </c>
      <c r="C543" s="53"/>
      <c r="D543" s="53"/>
    </row>
    <row r="544">
      <c r="A544" s="52" t="s">
        <v>830</v>
      </c>
      <c r="B544" s="54" t="s">
        <v>1556</v>
      </c>
      <c r="C544" s="20" t="s">
        <v>1036</v>
      </c>
      <c r="D544" s="20" t="s">
        <v>1062</v>
      </c>
    </row>
    <row r="545">
      <c r="A545" s="52" t="s">
        <v>832</v>
      </c>
      <c r="C545" s="20" t="s">
        <v>1068</v>
      </c>
      <c r="D545" s="20" t="s">
        <v>1269</v>
      </c>
    </row>
    <row r="546">
      <c r="A546" s="52" t="s">
        <v>833</v>
      </c>
      <c r="C546" s="53"/>
      <c r="D546" s="53"/>
    </row>
    <row r="547">
      <c r="A547" s="52" t="s">
        <v>834</v>
      </c>
      <c r="B547" s="54" t="s">
        <v>1557</v>
      </c>
      <c r="C547" s="20" t="s">
        <v>1558</v>
      </c>
      <c r="D547" s="20" t="s">
        <v>1559</v>
      </c>
    </row>
    <row r="548">
      <c r="A548" s="52" t="s">
        <v>837</v>
      </c>
      <c r="C548" s="53"/>
      <c r="D548" s="53"/>
    </row>
    <row r="549">
      <c r="A549" s="52" t="s">
        <v>838</v>
      </c>
      <c r="C549" s="53"/>
      <c r="D549" s="53"/>
    </row>
    <row r="550">
      <c r="A550" s="52" t="s">
        <v>839</v>
      </c>
      <c r="C550" s="53"/>
      <c r="D550" s="53"/>
    </row>
    <row r="551">
      <c r="A551" s="52" t="s">
        <v>840</v>
      </c>
      <c r="C551" s="20" t="s">
        <v>1041</v>
      </c>
      <c r="D551" s="20" t="s">
        <v>1560</v>
      </c>
    </row>
    <row r="552">
      <c r="A552" s="52" t="s">
        <v>842</v>
      </c>
      <c r="B552" s="54" t="s">
        <v>1561</v>
      </c>
      <c r="C552" s="20" t="s">
        <v>1218</v>
      </c>
      <c r="D552" s="20" t="s">
        <v>1190</v>
      </c>
    </row>
    <row r="553">
      <c r="A553" s="52" t="s">
        <v>844</v>
      </c>
      <c r="B553" s="54" t="s">
        <v>1562</v>
      </c>
      <c r="C553" s="20" t="s">
        <v>1224</v>
      </c>
      <c r="D553" s="20" t="s">
        <v>1405</v>
      </c>
    </row>
    <row r="554">
      <c r="A554" s="52" t="s">
        <v>847</v>
      </c>
      <c r="C554" s="53"/>
      <c r="D554" s="53"/>
    </row>
    <row r="555">
      <c r="A555" s="52" t="s">
        <v>848</v>
      </c>
      <c r="B555" s="54" t="s">
        <v>1562</v>
      </c>
      <c r="C555" s="20" t="s">
        <v>1224</v>
      </c>
      <c r="D555" s="20" t="s">
        <v>1405</v>
      </c>
    </row>
    <row r="556">
      <c r="A556" s="52" t="s">
        <v>851</v>
      </c>
      <c r="B556" s="54" t="s">
        <v>1563</v>
      </c>
      <c r="C556" s="20" t="s">
        <v>1542</v>
      </c>
      <c r="D556" s="20" t="s">
        <v>1343</v>
      </c>
    </row>
    <row r="557">
      <c r="A557" s="52" t="s">
        <v>853</v>
      </c>
      <c r="C557" s="53"/>
      <c r="D557" s="53"/>
    </row>
    <row r="558">
      <c r="A558" s="52" t="s">
        <v>854</v>
      </c>
      <c r="C558" s="53"/>
      <c r="D558" s="53"/>
    </row>
    <row r="559">
      <c r="A559" s="52" t="s">
        <v>855</v>
      </c>
      <c r="C559" s="53"/>
      <c r="D559" s="53"/>
    </row>
    <row r="560">
      <c r="A560" s="52" t="s">
        <v>856</v>
      </c>
      <c r="C560" s="53"/>
      <c r="D560" s="53"/>
    </row>
    <row r="561">
      <c r="A561" s="52" t="s">
        <v>857</v>
      </c>
      <c r="B561" s="54" t="s">
        <v>1564</v>
      </c>
      <c r="C561" s="20" t="s">
        <v>1418</v>
      </c>
      <c r="D561" s="20" t="s">
        <v>1175</v>
      </c>
    </row>
    <row r="562">
      <c r="A562" s="52" t="s">
        <v>858</v>
      </c>
      <c r="B562" s="54" t="s">
        <v>1565</v>
      </c>
      <c r="C562" s="20" t="s">
        <v>1057</v>
      </c>
      <c r="D562" s="20" t="s">
        <v>1329</v>
      </c>
    </row>
    <row r="563">
      <c r="A563" s="52" t="s">
        <v>859</v>
      </c>
      <c r="C563" s="20" t="s">
        <v>1076</v>
      </c>
      <c r="D563" s="20" t="s">
        <v>1191</v>
      </c>
    </row>
    <row r="564">
      <c r="A564" s="52" t="s">
        <v>860</v>
      </c>
      <c r="B564" s="54" t="s">
        <v>1566</v>
      </c>
      <c r="C564" s="20" t="s">
        <v>1339</v>
      </c>
      <c r="D564" s="20" t="s">
        <v>1171</v>
      </c>
    </row>
    <row r="565">
      <c r="A565" s="52" t="s">
        <v>861</v>
      </c>
      <c r="C565" s="53"/>
      <c r="D565" s="53"/>
    </row>
    <row r="566">
      <c r="A566" s="52" t="s">
        <v>862</v>
      </c>
      <c r="C566" s="53"/>
      <c r="D566" s="53"/>
    </row>
    <row r="567">
      <c r="A567" s="52" t="s">
        <v>863</v>
      </c>
      <c r="C567" s="53"/>
      <c r="D567" s="53"/>
    </row>
    <row r="568">
      <c r="A568" s="52" t="s">
        <v>864</v>
      </c>
      <c r="B568" s="54" t="s">
        <v>1567</v>
      </c>
      <c r="C568" s="20" t="s">
        <v>1384</v>
      </c>
      <c r="D568" s="20" t="s">
        <v>1079</v>
      </c>
    </row>
    <row r="569">
      <c r="A569" s="52" t="s">
        <v>865</v>
      </c>
      <c r="B569" s="54" t="s">
        <v>1568</v>
      </c>
      <c r="C569" s="20" t="s">
        <v>1169</v>
      </c>
      <c r="D569" s="20" t="s">
        <v>1173</v>
      </c>
    </row>
    <row r="570">
      <c r="A570" s="52" t="s">
        <v>866</v>
      </c>
      <c r="C570" s="53"/>
      <c r="D570" s="53"/>
    </row>
    <row r="571">
      <c r="A571" s="52" t="s">
        <v>867</v>
      </c>
      <c r="B571" s="54" t="s">
        <v>1569</v>
      </c>
      <c r="C571" s="53"/>
      <c r="D571" s="53"/>
    </row>
    <row r="572">
      <c r="A572" s="52" t="s">
        <v>868</v>
      </c>
      <c r="B572" s="54" t="s">
        <v>1570</v>
      </c>
      <c r="C572" s="20" t="s">
        <v>1460</v>
      </c>
      <c r="D572" s="20" t="s">
        <v>1122</v>
      </c>
    </row>
    <row r="573">
      <c r="A573" s="52" t="s">
        <v>869</v>
      </c>
      <c r="B573" s="54" t="s">
        <v>1571</v>
      </c>
      <c r="C573" s="20" t="s">
        <v>1343</v>
      </c>
      <c r="D573" s="20" t="s">
        <v>1267</v>
      </c>
    </row>
    <row r="574">
      <c r="A574" s="52" t="s">
        <v>870</v>
      </c>
      <c r="B574" s="54" t="s">
        <v>1572</v>
      </c>
      <c r="C574" s="20" t="s">
        <v>1203</v>
      </c>
      <c r="D574" s="20" t="s">
        <v>1222</v>
      </c>
    </row>
    <row r="575">
      <c r="A575" s="52" t="s">
        <v>871</v>
      </c>
      <c r="B575" s="54" t="s">
        <v>1342</v>
      </c>
      <c r="C575" s="20" t="s">
        <v>1343</v>
      </c>
      <c r="D575" s="20" t="s">
        <v>1225</v>
      </c>
    </row>
    <row r="576">
      <c r="A576" s="52" t="s">
        <v>872</v>
      </c>
      <c r="B576" s="54" t="s">
        <v>1573</v>
      </c>
      <c r="C576" s="20" t="s">
        <v>1190</v>
      </c>
      <c r="D576" s="20" t="s">
        <v>1361</v>
      </c>
    </row>
    <row r="577">
      <c r="A577" s="52" t="s">
        <v>873</v>
      </c>
      <c r="B577" s="54" t="s">
        <v>1574</v>
      </c>
      <c r="C577" s="20" t="s">
        <v>1138</v>
      </c>
      <c r="D577" s="20" t="s">
        <v>1147</v>
      </c>
    </row>
    <row r="578">
      <c r="A578" s="52" t="s">
        <v>874</v>
      </c>
      <c r="B578" s="54" t="s">
        <v>1575</v>
      </c>
      <c r="C578" s="20" t="s">
        <v>1223</v>
      </c>
      <c r="D578" s="20" t="s">
        <v>1364</v>
      </c>
    </row>
    <row r="579">
      <c r="A579" s="52" t="s">
        <v>875</v>
      </c>
      <c r="B579" s="54" t="s">
        <v>1576</v>
      </c>
      <c r="C579" s="20" t="s">
        <v>1405</v>
      </c>
      <c r="D579" s="20" t="s">
        <v>1323</v>
      </c>
    </row>
    <row r="580">
      <c r="A580" s="52" t="s">
        <v>876</v>
      </c>
      <c r="B580" s="54" t="s">
        <v>1523</v>
      </c>
      <c r="C580" s="20" t="s">
        <v>1068</v>
      </c>
      <c r="D580" s="20" t="s">
        <v>1204</v>
      </c>
    </row>
    <row r="581">
      <c r="A581" s="52" t="s">
        <v>877</v>
      </c>
      <c r="B581" s="54" t="s">
        <v>1577</v>
      </c>
      <c r="C581" s="20" t="s">
        <v>1578</v>
      </c>
      <c r="D581" s="20" t="s">
        <v>1184</v>
      </c>
    </row>
    <row r="582">
      <c r="A582" s="52" t="s">
        <v>880</v>
      </c>
      <c r="C582" s="53"/>
      <c r="D582" s="53"/>
    </row>
    <row r="583">
      <c r="A583" s="52" t="s">
        <v>881</v>
      </c>
      <c r="C583" s="53"/>
      <c r="D583" s="53"/>
    </row>
    <row r="584">
      <c r="A584" s="52" t="s">
        <v>882</v>
      </c>
      <c r="B584" s="54" t="s">
        <v>1579</v>
      </c>
      <c r="C584" s="20" t="s">
        <v>1057</v>
      </c>
      <c r="D584" s="20" t="s">
        <v>1378</v>
      </c>
    </row>
    <row r="585">
      <c r="A585" s="52" t="s">
        <v>884</v>
      </c>
      <c r="B585" s="54" t="s">
        <v>1580</v>
      </c>
      <c r="C585" s="20" t="s">
        <v>1195</v>
      </c>
      <c r="D585" s="20" t="s">
        <v>1169</v>
      </c>
    </row>
    <row r="586">
      <c r="A586" s="52" t="s">
        <v>885</v>
      </c>
      <c r="C586" s="53"/>
      <c r="D586" s="53"/>
    </row>
    <row r="587">
      <c r="A587" s="52" t="s">
        <v>886</v>
      </c>
      <c r="B587" s="54" t="s">
        <v>1581</v>
      </c>
      <c r="C587" s="20" t="s">
        <v>1266</v>
      </c>
      <c r="D587" s="20" t="s">
        <v>1089</v>
      </c>
    </row>
    <row r="588">
      <c r="A588" s="52" t="s">
        <v>887</v>
      </c>
      <c r="B588" s="54" t="s">
        <v>1582</v>
      </c>
      <c r="C588" s="20" t="s">
        <v>1184</v>
      </c>
      <c r="D588" s="20" t="s">
        <v>1089</v>
      </c>
    </row>
    <row r="589">
      <c r="A589" s="52" t="s">
        <v>888</v>
      </c>
      <c r="B589" s="54" t="s">
        <v>1583</v>
      </c>
      <c r="C589" s="20" t="s">
        <v>1584</v>
      </c>
      <c r="D589" s="20" t="s">
        <v>1169</v>
      </c>
    </row>
    <row r="590">
      <c r="A590" s="52" t="s">
        <v>890</v>
      </c>
      <c r="B590" s="54" t="s">
        <v>1585</v>
      </c>
      <c r="C590" s="20" t="s">
        <v>1121</v>
      </c>
      <c r="D590" s="20" t="s">
        <v>1559</v>
      </c>
    </row>
    <row r="591">
      <c r="A591" s="52" t="s">
        <v>891</v>
      </c>
      <c r="B591" s="54" t="s">
        <v>1586</v>
      </c>
      <c r="C591" s="20" t="s">
        <v>1405</v>
      </c>
      <c r="D591" s="20" t="s">
        <v>1505</v>
      </c>
    </row>
    <row r="592">
      <c r="A592" s="52" t="s">
        <v>892</v>
      </c>
      <c r="C592" s="53"/>
      <c r="D592" s="53"/>
    </row>
    <row r="593">
      <c r="A593" s="52" t="s">
        <v>893</v>
      </c>
      <c r="B593" s="54" t="s">
        <v>1587</v>
      </c>
      <c r="C593" s="20" t="s">
        <v>1068</v>
      </c>
      <c r="D593" s="20" t="s">
        <v>1269</v>
      </c>
    </row>
    <row r="594">
      <c r="A594" s="52" t="s">
        <v>894</v>
      </c>
      <c r="C594" s="53"/>
      <c r="D594" s="53"/>
    </row>
    <row r="595">
      <c r="A595" s="52" t="s">
        <v>895</v>
      </c>
      <c r="B595" s="54" t="s">
        <v>1541</v>
      </c>
      <c r="C595" s="20" t="s">
        <v>1542</v>
      </c>
      <c r="D595" s="20" t="s">
        <v>1092</v>
      </c>
    </row>
    <row r="596">
      <c r="A596" s="52" t="s">
        <v>896</v>
      </c>
      <c r="C596" s="20" t="s">
        <v>1223</v>
      </c>
      <c r="D596" s="20" t="s">
        <v>1416</v>
      </c>
    </row>
    <row r="597">
      <c r="A597" s="52" t="s">
        <v>897</v>
      </c>
      <c r="C597" s="20" t="s">
        <v>1223</v>
      </c>
      <c r="D597" s="20" t="s">
        <v>1416</v>
      </c>
    </row>
    <row r="598">
      <c r="A598" s="52" t="s">
        <v>898</v>
      </c>
      <c r="B598" s="54" t="s">
        <v>1588</v>
      </c>
      <c r="C598" s="20" t="s">
        <v>1074</v>
      </c>
      <c r="D598" s="20" t="s">
        <v>1171</v>
      </c>
    </row>
    <row r="599">
      <c r="A599" s="52" t="s">
        <v>899</v>
      </c>
      <c r="B599" s="54" t="s">
        <v>1589</v>
      </c>
      <c r="C599" s="20" t="s">
        <v>1068</v>
      </c>
      <c r="D599" s="20" t="s">
        <v>1173</v>
      </c>
    </row>
    <row r="600">
      <c r="A600" s="52" t="s">
        <v>900</v>
      </c>
      <c r="B600" s="54" t="s">
        <v>1590</v>
      </c>
      <c r="C600" s="20" t="s">
        <v>1097</v>
      </c>
      <c r="D600" s="20" t="s">
        <v>1438</v>
      </c>
    </row>
    <row r="601">
      <c r="A601" s="52" t="s">
        <v>901</v>
      </c>
      <c r="C601" s="53"/>
      <c r="D601" s="53"/>
    </row>
    <row r="602">
      <c r="A602" s="52" t="s">
        <v>902</v>
      </c>
      <c r="C602" s="53"/>
      <c r="D602" s="53"/>
    </row>
    <row r="603">
      <c r="A603" s="52" t="s">
        <v>903</v>
      </c>
      <c r="C603" s="53"/>
      <c r="D603" s="53"/>
    </row>
    <row r="604">
      <c r="A604" s="52" t="s">
        <v>904</v>
      </c>
      <c r="B604" s="54" t="s">
        <v>1591</v>
      </c>
      <c r="C604" s="20" t="s">
        <v>1208</v>
      </c>
      <c r="D604" s="20" t="s">
        <v>1117</v>
      </c>
    </row>
    <row r="605">
      <c r="A605" s="52" t="s">
        <v>905</v>
      </c>
      <c r="B605" s="54" t="s">
        <v>1592</v>
      </c>
      <c r="C605" s="20" t="s">
        <v>1177</v>
      </c>
      <c r="D605" s="20" t="s">
        <v>1248</v>
      </c>
    </row>
    <row r="606">
      <c r="A606" s="52" t="s">
        <v>906</v>
      </c>
      <c r="C606" s="53"/>
      <c r="D606" s="53"/>
    </row>
    <row r="607">
      <c r="A607" s="52" t="s">
        <v>907</v>
      </c>
      <c r="C607" s="53"/>
      <c r="D607" s="53"/>
    </row>
    <row r="608">
      <c r="A608" s="52" t="s">
        <v>908</v>
      </c>
      <c r="C608" s="53"/>
      <c r="D608" s="53"/>
    </row>
    <row r="609">
      <c r="A609" s="52" t="s">
        <v>909</v>
      </c>
      <c r="B609" s="54" t="s">
        <v>1593</v>
      </c>
      <c r="C609" s="20" t="s">
        <v>1152</v>
      </c>
      <c r="D609" s="20" t="s">
        <v>1030</v>
      </c>
    </row>
    <row r="610">
      <c r="A610" s="52" t="s">
        <v>910</v>
      </c>
      <c r="B610" s="54" t="s">
        <v>1594</v>
      </c>
      <c r="C610" s="20" t="s">
        <v>1135</v>
      </c>
      <c r="D610" s="20" t="s">
        <v>1066</v>
      </c>
    </row>
    <row r="611">
      <c r="A611" s="52" t="s">
        <v>911</v>
      </c>
      <c r="C611" s="20" t="s">
        <v>1062</v>
      </c>
      <c r="D611" s="20" t="s">
        <v>1110</v>
      </c>
    </row>
    <row r="612">
      <c r="A612" s="52" t="s">
        <v>913</v>
      </c>
      <c r="B612" s="54" t="s">
        <v>1595</v>
      </c>
      <c r="C612" s="20" t="s">
        <v>1223</v>
      </c>
      <c r="D612" s="20" t="s">
        <v>1129</v>
      </c>
    </row>
    <row r="613">
      <c r="A613" s="52" t="s">
        <v>914</v>
      </c>
      <c r="B613" s="54" t="s">
        <v>1596</v>
      </c>
      <c r="C613" s="20" t="s">
        <v>1104</v>
      </c>
      <c r="D613" s="20" t="s">
        <v>1135</v>
      </c>
    </row>
    <row r="614">
      <c r="A614" s="52" t="s">
        <v>916</v>
      </c>
      <c r="B614" s="54" t="s">
        <v>1597</v>
      </c>
      <c r="C614" s="20" t="s">
        <v>1082</v>
      </c>
      <c r="D614" s="20" t="s">
        <v>1269</v>
      </c>
    </row>
    <row r="615">
      <c r="A615" s="52" t="s">
        <v>917</v>
      </c>
      <c r="C615" s="53"/>
      <c r="D615" s="53"/>
    </row>
    <row r="616">
      <c r="A616" s="52" t="s">
        <v>918</v>
      </c>
      <c r="B616" s="54" t="s">
        <v>1598</v>
      </c>
      <c r="C616" s="20" t="s">
        <v>1109</v>
      </c>
      <c r="D616" s="20" t="s">
        <v>1175</v>
      </c>
    </row>
    <row r="617">
      <c r="A617" s="52" t="s">
        <v>919</v>
      </c>
      <c r="C617" s="53"/>
      <c r="D617" s="53"/>
    </row>
    <row r="618">
      <c r="A618" s="52" t="s">
        <v>920</v>
      </c>
      <c r="B618" s="54" t="s">
        <v>1599</v>
      </c>
      <c r="C618" s="20" t="s">
        <v>1124</v>
      </c>
      <c r="D618" s="20" t="s">
        <v>1505</v>
      </c>
    </row>
    <row r="619">
      <c r="A619" s="52" t="s">
        <v>921</v>
      </c>
      <c r="C619" s="53"/>
      <c r="D619" s="53"/>
    </row>
    <row r="620">
      <c r="A620" s="52" t="s">
        <v>922</v>
      </c>
      <c r="C620" s="53"/>
      <c r="D620" s="53"/>
    </row>
    <row r="621">
      <c r="A621" s="52" t="s">
        <v>923</v>
      </c>
      <c r="B621" s="54" t="s">
        <v>1600</v>
      </c>
      <c r="C621" s="20" t="s">
        <v>1039</v>
      </c>
      <c r="D621" s="20" t="s">
        <v>1145</v>
      </c>
    </row>
    <row r="622">
      <c r="A622" s="52" t="s">
        <v>924</v>
      </c>
      <c r="B622" s="54" t="s">
        <v>1601</v>
      </c>
      <c r="C622" s="20" t="s">
        <v>1135</v>
      </c>
      <c r="D622" s="20" t="s">
        <v>1112</v>
      </c>
    </row>
    <row r="623">
      <c r="A623" s="52" t="s">
        <v>925</v>
      </c>
      <c r="B623" s="54" t="s">
        <v>1602</v>
      </c>
      <c r="C623" s="20" t="s">
        <v>1304</v>
      </c>
      <c r="D623" s="20" t="s">
        <v>1323</v>
      </c>
    </row>
    <row r="624">
      <c r="A624" s="52" t="s">
        <v>927</v>
      </c>
      <c r="C624" s="53"/>
      <c r="D624" s="53"/>
    </row>
    <row r="625">
      <c r="A625" s="52" t="s">
        <v>928</v>
      </c>
      <c r="C625" s="53"/>
      <c r="D625" s="53"/>
    </row>
    <row r="626">
      <c r="A626" s="52" t="s">
        <v>929</v>
      </c>
      <c r="C626" s="53"/>
      <c r="D626" s="53"/>
    </row>
    <row r="627">
      <c r="A627" s="52" t="s">
        <v>930</v>
      </c>
      <c r="C627" s="20" t="s">
        <v>1133</v>
      </c>
      <c r="D627" s="20" t="s">
        <v>1129</v>
      </c>
    </row>
    <row r="628">
      <c r="A628" s="52" t="s">
        <v>931</v>
      </c>
      <c r="C628" s="53"/>
      <c r="D628" s="53"/>
    </row>
    <row r="629">
      <c r="A629" s="52" t="s">
        <v>932</v>
      </c>
      <c r="C629" s="53"/>
      <c r="D629" s="53"/>
    </row>
    <row r="630">
      <c r="A630" s="52" t="s">
        <v>933</v>
      </c>
      <c r="B630" s="56" t="s">
        <v>1603</v>
      </c>
      <c r="C630" s="20" t="s">
        <v>1082</v>
      </c>
      <c r="D630" s="20" t="s">
        <v>1420</v>
      </c>
    </row>
    <row r="631">
      <c r="A631" s="52" t="s">
        <v>934</v>
      </c>
      <c r="B631" s="54" t="s">
        <v>1604</v>
      </c>
      <c r="C631" s="20" t="s">
        <v>1153</v>
      </c>
      <c r="D631" s="20" t="s">
        <v>1248</v>
      </c>
    </row>
    <row r="632">
      <c r="A632" s="52" t="s">
        <v>935</v>
      </c>
      <c r="B632" s="54" t="s">
        <v>1605</v>
      </c>
      <c r="C632" s="20" t="s">
        <v>1068</v>
      </c>
      <c r="D632" s="20" t="s">
        <v>1432</v>
      </c>
    </row>
    <row r="633">
      <c r="A633" s="52" t="s">
        <v>936</v>
      </c>
      <c r="C633" s="53"/>
      <c r="D633" s="53"/>
    </row>
    <row r="634">
      <c r="A634" s="52" t="s">
        <v>937</v>
      </c>
      <c r="C634" s="53"/>
      <c r="D634" s="53"/>
    </row>
    <row r="635">
      <c r="A635" s="52" t="s">
        <v>938</v>
      </c>
      <c r="C635" s="53"/>
      <c r="D635" s="53"/>
    </row>
    <row r="636">
      <c r="A636" s="52" t="s">
        <v>939</v>
      </c>
      <c r="C636" s="53"/>
      <c r="D636" s="53"/>
    </row>
    <row r="637">
      <c r="A637" s="52" t="s">
        <v>940</v>
      </c>
      <c r="B637" s="54" t="s">
        <v>1606</v>
      </c>
      <c r="C637" s="20" t="s">
        <v>1135</v>
      </c>
      <c r="D637" s="20" t="s">
        <v>1232</v>
      </c>
    </row>
    <row r="638">
      <c r="A638" s="52" t="s">
        <v>941</v>
      </c>
      <c r="C638" s="53"/>
      <c r="D638" s="53"/>
    </row>
    <row r="639">
      <c r="A639" s="52" t="s">
        <v>942</v>
      </c>
      <c r="C639" s="53"/>
      <c r="D639" s="53"/>
    </row>
    <row r="640">
      <c r="A640" s="52" t="s">
        <v>943</v>
      </c>
      <c r="C640" s="53"/>
      <c r="D640" s="53"/>
    </row>
    <row r="641">
      <c r="A641" s="52" t="s">
        <v>944</v>
      </c>
      <c r="C641" s="53"/>
      <c r="D641" s="53"/>
    </row>
    <row r="642">
      <c r="A642" s="52" t="s">
        <v>945</v>
      </c>
      <c r="C642" s="53"/>
      <c r="D642" s="53"/>
    </row>
    <row r="643">
      <c r="A643" s="52" t="s">
        <v>946</v>
      </c>
      <c r="C643" s="53"/>
      <c r="D643" s="53"/>
    </row>
    <row r="644">
      <c r="A644" s="52" t="s">
        <v>947</v>
      </c>
      <c r="B644" s="54" t="s">
        <v>1607</v>
      </c>
      <c r="C644" s="20" t="s">
        <v>1085</v>
      </c>
      <c r="D644" s="20" t="s">
        <v>1260</v>
      </c>
    </row>
    <row r="645">
      <c r="A645" s="52" t="s">
        <v>948</v>
      </c>
      <c r="C645" s="53"/>
      <c r="D645" s="53"/>
    </row>
    <row r="646">
      <c r="A646" s="52" t="s">
        <v>949</v>
      </c>
      <c r="C646" s="53"/>
      <c r="D646" s="53"/>
    </row>
    <row r="647">
      <c r="A647" s="52" t="s">
        <v>950</v>
      </c>
      <c r="B647" s="54" t="s">
        <v>1608</v>
      </c>
      <c r="C647" s="20" t="s">
        <v>1150</v>
      </c>
      <c r="D647" s="20" t="s">
        <v>1301</v>
      </c>
    </row>
    <row r="648">
      <c r="A648" s="52" t="s">
        <v>952</v>
      </c>
      <c r="C648" s="53"/>
      <c r="D648" s="53"/>
    </row>
    <row r="649">
      <c r="A649" s="52" t="s">
        <v>953</v>
      </c>
      <c r="C649" s="53"/>
      <c r="D649" s="53"/>
    </row>
    <row r="650">
      <c r="A650" s="52" t="s">
        <v>954</v>
      </c>
      <c r="C650" s="53"/>
      <c r="D650" s="53"/>
    </row>
    <row r="651">
      <c r="A651" s="52" t="s">
        <v>955</v>
      </c>
      <c r="B651" s="54" t="s">
        <v>1609</v>
      </c>
      <c r="C651" s="20" t="s">
        <v>1104</v>
      </c>
      <c r="D651" s="20" t="s">
        <v>1060</v>
      </c>
    </row>
    <row r="652">
      <c r="A652" s="52" t="s">
        <v>957</v>
      </c>
      <c r="B652" s="54" t="s">
        <v>1610</v>
      </c>
      <c r="C652" s="20" t="s">
        <v>1611</v>
      </c>
      <c r="D652" s="20" t="s">
        <v>1470</v>
      </c>
    </row>
    <row r="653">
      <c r="A653" s="52" t="s">
        <v>960</v>
      </c>
      <c r="B653" s="54" t="s">
        <v>1612</v>
      </c>
      <c r="C653" s="20" t="s">
        <v>1065</v>
      </c>
      <c r="D653" s="20" t="s">
        <v>1089</v>
      </c>
    </row>
    <row r="654">
      <c r="A654" s="52" t="s">
        <v>962</v>
      </c>
      <c r="B654" s="54" t="s">
        <v>1613</v>
      </c>
      <c r="C654" s="20" t="s">
        <v>1614</v>
      </c>
      <c r="D654" s="20" t="s">
        <v>1218</v>
      </c>
    </row>
    <row r="655">
      <c r="A655" s="52" t="s">
        <v>965</v>
      </c>
      <c r="B655" s="54" t="s">
        <v>1615</v>
      </c>
      <c r="C655" s="20" t="s">
        <v>1068</v>
      </c>
      <c r="D655" s="20" t="s">
        <v>1112</v>
      </c>
    </row>
    <row r="656">
      <c r="A656" s="52" t="s">
        <v>966</v>
      </c>
      <c r="B656" s="54" t="s">
        <v>1616</v>
      </c>
      <c r="C656" s="20" t="s">
        <v>1211</v>
      </c>
      <c r="D656" s="20" t="s">
        <v>1190</v>
      </c>
    </row>
    <row r="657">
      <c r="A657" s="52" t="s">
        <v>967</v>
      </c>
      <c r="B657" s="54" t="s">
        <v>1617</v>
      </c>
      <c r="C657" s="20" t="s">
        <v>1488</v>
      </c>
      <c r="D657" s="20" t="s">
        <v>1208</v>
      </c>
    </row>
    <row r="658">
      <c r="A658" s="52" t="s">
        <v>969</v>
      </c>
      <c r="B658" s="54" t="s">
        <v>1618</v>
      </c>
      <c r="C658" s="20" t="s">
        <v>1124</v>
      </c>
      <c r="D658" s="20" t="s">
        <v>1326</v>
      </c>
    </row>
    <row r="659">
      <c r="A659" s="20" t="s">
        <v>969</v>
      </c>
      <c r="B659" s="56" t="s">
        <v>1618</v>
      </c>
      <c r="C659" s="20" t="s">
        <v>1124</v>
      </c>
      <c r="D659" s="20" t="s">
        <v>1326</v>
      </c>
    </row>
    <row r="660">
      <c r="A660" s="52" t="s">
        <v>970</v>
      </c>
      <c r="B660" s="54" t="s">
        <v>1619</v>
      </c>
      <c r="C660" s="20" t="s">
        <v>1620</v>
      </c>
      <c r="D660" s="20" t="s">
        <v>1057</v>
      </c>
    </row>
    <row r="661">
      <c r="A661" s="52" t="s">
        <v>972</v>
      </c>
      <c r="B661" s="54" t="s">
        <v>1621</v>
      </c>
      <c r="C661" s="20" t="s">
        <v>1223</v>
      </c>
      <c r="D661" s="20" t="s">
        <v>1432</v>
      </c>
    </row>
    <row r="662">
      <c r="A662" s="52" t="s">
        <v>973</v>
      </c>
      <c r="B662" s="54" t="s">
        <v>1622</v>
      </c>
      <c r="C662" s="20" t="s">
        <v>1250</v>
      </c>
      <c r="D662" s="20" t="s">
        <v>1228</v>
      </c>
    </row>
    <row r="663">
      <c r="A663" s="52" t="s">
        <v>974</v>
      </c>
      <c r="B663" s="54" t="s">
        <v>1623</v>
      </c>
      <c r="C663" s="20" t="s">
        <v>1138</v>
      </c>
      <c r="D663" s="20" t="s">
        <v>1297</v>
      </c>
    </row>
    <row r="664">
      <c r="A664" s="52" t="s">
        <v>975</v>
      </c>
      <c r="C664" s="53"/>
      <c r="D664" s="53"/>
    </row>
    <row r="665">
      <c r="A665" s="52" t="s">
        <v>976</v>
      </c>
      <c r="C665" s="53"/>
      <c r="D665" s="53"/>
    </row>
    <row r="666">
      <c r="A666" s="52" t="s">
        <v>977</v>
      </c>
      <c r="C666" s="53"/>
      <c r="D666" s="53"/>
    </row>
    <row r="667">
      <c r="A667" s="52" t="s">
        <v>978</v>
      </c>
      <c r="B667" s="54" t="s">
        <v>1624</v>
      </c>
      <c r="C667" s="20" t="s">
        <v>1144</v>
      </c>
      <c r="D667" s="20" t="s">
        <v>1204</v>
      </c>
    </row>
    <row r="668">
      <c r="A668" s="52" t="s">
        <v>979</v>
      </c>
      <c r="C668" s="20" t="s">
        <v>1203</v>
      </c>
      <c r="D668" s="20" t="s">
        <v>1309</v>
      </c>
    </row>
    <row r="669">
      <c r="A669" s="52" t="s">
        <v>980</v>
      </c>
      <c r="B669" s="54" t="s">
        <v>1625</v>
      </c>
      <c r="C669" s="20" t="s">
        <v>1584</v>
      </c>
      <c r="D669" s="20" t="s">
        <v>1030</v>
      </c>
    </row>
    <row r="670">
      <c r="A670" s="52" t="s">
        <v>981</v>
      </c>
      <c r="C670" s="53"/>
      <c r="D670" s="53"/>
    </row>
    <row r="671">
      <c r="A671" s="52" t="s">
        <v>982</v>
      </c>
      <c r="C671" s="20" t="s">
        <v>1169</v>
      </c>
      <c r="D671" s="20" t="s">
        <v>1251</v>
      </c>
    </row>
    <row r="672">
      <c r="A672" s="52" t="s">
        <v>983</v>
      </c>
      <c r="B672" s="54" t="s">
        <v>1626</v>
      </c>
      <c r="C672" s="20" t="s">
        <v>1286</v>
      </c>
      <c r="D672" s="20" t="s">
        <v>1089</v>
      </c>
    </row>
    <row r="673">
      <c r="A673" s="52" t="s">
        <v>984</v>
      </c>
      <c r="B673" s="54" t="s">
        <v>1627</v>
      </c>
      <c r="C673" s="20" t="s">
        <v>1187</v>
      </c>
      <c r="D673" s="20" t="s">
        <v>1060</v>
      </c>
    </row>
    <row r="674">
      <c r="A674" s="52" t="s">
        <v>985</v>
      </c>
      <c r="B674" s="54" t="s">
        <v>1628</v>
      </c>
      <c r="C674" s="20" t="s">
        <v>1629</v>
      </c>
      <c r="D674" s="20" t="s">
        <v>1329</v>
      </c>
    </row>
    <row r="675">
      <c r="A675" s="52" t="s">
        <v>987</v>
      </c>
      <c r="B675" s="54" t="s">
        <v>1630</v>
      </c>
      <c r="C675" s="20" t="s">
        <v>1133</v>
      </c>
      <c r="D675" s="20" t="s">
        <v>1086</v>
      </c>
    </row>
    <row r="676">
      <c r="A676" s="52" t="s">
        <v>990</v>
      </c>
      <c r="C676" s="53"/>
      <c r="D676" s="53"/>
    </row>
    <row r="677">
      <c r="A677" s="52" t="s">
        <v>991</v>
      </c>
      <c r="B677" s="54" t="s">
        <v>1631</v>
      </c>
      <c r="C677" s="20" t="s">
        <v>1632</v>
      </c>
      <c r="D677" s="20" t="s">
        <v>1211</v>
      </c>
    </row>
    <row r="678">
      <c r="A678" s="52" t="s">
        <v>994</v>
      </c>
      <c r="B678" s="54" t="s">
        <v>1633</v>
      </c>
      <c r="C678" s="20" t="s">
        <v>1195</v>
      </c>
      <c r="D678" s="20" t="s">
        <v>1507</v>
      </c>
    </row>
    <row r="679">
      <c r="A679" s="52" t="s">
        <v>996</v>
      </c>
      <c r="B679" s="54" t="s">
        <v>1634</v>
      </c>
      <c r="C679" s="20" t="s">
        <v>1286</v>
      </c>
      <c r="D679" s="20" t="s">
        <v>1269</v>
      </c>
    </row>
    <row r="680">
      <c r="A680" s="52" t="s">
        <v>997</v>
      </c>
      <c r="C680" s="20" t="s">
        <v>1405</v>
      </c>
      <c r="D680" s="20" t="s">
        <v>1222</v>
      </c>
    </row>
    <row r="681">
      <c r="A681" s="52" t="s">
        <v>998</v>
      </c>
      <c r="B681" s="54" t="s">
        <v>1635</v>
      </c>
      <c r="C681" s="20" t="s">
        <v>1343</v>
      </c>
      <c r="D681" s="20" t="s">
        <v>1099</v>
      </c>
    </row>
    <row r="682">
      <c r="A682" s="52" t="s">
        <v>999</v>
      </c>
      <c r="C682" s="53"/>
      <c r="D682" s="53"/>
    </row>
    <row r="683">
      <c r="A683" s="52" t="s">
        <v>1000</v>
      </c>
      <c r="B683" s="54" t="s">
        <v>1636</v>
      </c>
      <c r="C683" s="20" t="s">
        <v>1313</v>
      </c>
      <c r="D683" s="20" t="s">
        <v>1069</v>
      </c>
    </row>
    <row r="684">
      <c r="A684" s="52" t="s">
        <v>1001</v>
      </c>
      <c r="C684" s="53"/>
      <c r="D684" s="53"/>
    </row>
    <row r="685">
      <c r="A685" s="52" t="s">
        <v>1002</v>
      </c>
      <c r="B685" s="54" t="s">
        <v>1637</v>
      </c>
      <c r="C685" s="20" t="s">
        <v>1124</v>
      </c>
      <c r="D685" s="20" t="s">
        <v>1228</v>
      </c>
    </row>
    <row r="686">
      <c r="A686" s="52" t="s">
        <v>1003</v>
      </c>
      <c r="B686" s="54" t="s">
        <v>1638</v>
      </c>
      <c r="C686" s="20" t="s">
        <v>1203</v>
      </c>
      <c r="D686" s="20" t="s">
        <v>1260</v>
      </c>
    </row>
    <row r="687">
      <c r="A687" s="52" t="s">
        <v>1004</v>
      </c>
      <c r="C687" s="53"/>
      <c r="D687" s="53"/>
    </row>
    <row r="688">
      <c r="A688" s="52" t="s">
        <v>1005</v>
      </c>
      <c r="C688" s="53"/>
      <c r="D688" s="53"/>
      <c r="F688" s="60" t="str">
        <f> Widén, K. J.</f>
        <v>#ERROR!</v>
      </c>
    </row>
    <row r="689">
      <c r="A689" s="52" t="s">
        <v>1007</v>
      </c>
      <c r="B689" s="54" t="s">
        <v>1639</v>
      </c>
      <c r="C689" s="20" t="s">
        <v>1211</v>
      </c>
      <c r="D689" s="20" t="s">
        <v>1260</v>
      </c>
    </row>
    <row r="690">
      <c r="A690" s="52" t="s">
        <v>1008</v>
      </c>
      <c r="C690" s="53"/>
      <c r="D690" s="53"/>
    </row>
    <row r="691">
      <c r="A691" s="52" t="s">
        <v>1009</v>
      </c>
      <c r="B691" s="54" t="s">
        <v>1640</v>
      </c>
      <c r="C691" s="20" t="s">
        <v>1235</v>
      </c>
      <c r="D691" s="20" t="s">
        <v>1075</v>
      </c>
    </row>
    <row r="692">
      <c r="A692" s="52" t="s">
        <v>1010</v>
      </c>
      <c r="B692" s="54" t="s">
        <v>1641</v>
      </c>
      <c r="C692" s="20" t="s">
        <v>1223</v>
      </c>
      <c r="D692" s="20" t="s">
        <v>1141</v>
      </c>
    </row>
    <row r="693">
      <c r="A693" s="52" t="s">
        <v>1011</v>
      </c>
      <c r="C693" s="53"/>
      <c r="D693" s="53"/>
    </row>
    <row r="694">
      <c r="A694" s="52" t="s">
        <v>1012</v>
      </c>
      <c r="C694" s="20"/>
      <c r="D694" s="20"/>
    </row>
    <row r="695">
      <c r="A695" s="52" t="s">
        <v>1013</v>
      </c>
      <c r="B695" s="54" t="s">
        <v>1642</v>
      </c>
      <c r="C695" s="20" t="s">
        <v>1643</v>
      </c>
      <c r="D695" s="20" t="s">
        <v>1144</v>
      </c>
    </row>
    <row r="696">
      <c r="A696" s="52" t="s">
        <v>1016</v>
      </c>
      <c r="B696" s="54" t="s">
        <v>1644</v>
      </c>
      <c r="C696" s="53"/>
      <c r="D696" s="53"/>
    </row>
    <row r="697">
      <c r="A697" s="52" t="s">
        <v>1017</v>
      </c>
      <c r="B697" s="54" t="s">
        <v>1644</v>
      </c>
      <c r="C697" s="53"/>
      <c r="D697" s="53"/>
    </row>
    <row r="698">
      <c r="A698" s="52" t="s">
        <v>1018</v>
      </c>
      <c r="B698" s="54" t="s">
        <v>1645</v>
      </c>
      <c r="C698" s="20" t="s">
        <v>1224</v>
      </c>
      <c r="D698" s="20" t="s">
        <v>1060</v>
      </c>
    </row>
    <row r="699">
      <c r="A699" s="52" t="s">
        <v>1019</v>
      </c>
      <c r="B699" s="54" t="s">
        <v>1646</v>
      </c>
      <c r="C699" s="20" t="s">
        <v>1041</v>
      </c>
      <c r="D699" s="20" t="s">
        <v>1373</v>
      </c>
    </row>
    <row r="700">
      <c r="A700" s="52" t="s">
        <v>1020</v>
      </c>
      <c r="C700" s="53"/>
      <c r="D700" s="53"/>
    </row>
    <row r="701">
      <c r="A701" s="52" t="s">
        <v>1021</v>
      </c>
      <c r="C701" s="53"/>
      <c r="D701" s="53"/>
    </row>
    <row r="702">
      <c r="A702" s="52" t="s">
        <v>1022</v>
      </c>
      <c r="B702" s="54" t="s">
        <v>1647</v>
      </c>
      <c r="C702" s="20" t="s">
        <v>1036</v>
      </c>
      <c r="D702" s="20" t="s">
        <v>1127</v>
      </c>
    </row>
    <row r="703">
      <c r="A703" s="52" t="s">
        <v>1023</v>
      </c>
      <c r="B703" s="54" t="s">
        <v>1648</v>
      </c>
      <c r="C703" s="20" t="s">
        <v>1140</v>
      </c>
      <c r="D703" s="20" t="s">
        <v>1484</v>
      </c>
    </row>
    <row r="704">
      <c r="A704" s="52" t="s">
        <v>1024</v>
      </c>
      <c r="C704" s="53"/>
      <c r="D704" s="53"/>
    </row>
    <row r="705">
      <c r="A705" s="52" t="s">
        <v>1025</v>
      </c>
      <c r="C705" s="53"/>
      <c r="D705" s="53"/>
    </row>
    <row r="706">
      <c r="C706" s="53"/>
      <c r="D706" s="53"/>
    </row>
    <row r="707">
      <c r="C707" s="53"/>
      <c r="D707" s="53"/>
    </row>
    <row r="708">
      <c r="C708" s="53"/>
      <c r="D708" s="53"/>
    </row>
    <row r="709">
      <c r="C709" s="53"/>
      <c r="D709" s="53"/>
    </row>
    <row r="710">
      <c r="C710" s="53"/>
      <c r="D710" s="53"/>
    </row>
    <row r="711">
      <c r="C711" s="53"/>
      <c r="D711" s="53"/>
    </row>
    <row r="712">
      <c r="C712" s="53"/>
      <c r="D712" s="53"/>
    </row>
    <row r="713">
      <c r="C713" s="53"/>
      <c r="D713" s="53"/>
    </row>
    <row r="714">
      <c r="C714" s="53"/>
      <c r="D714" s="53"/>
    </row>
    <row r="715">
      <c r="C715" s="53"/>
      <c r="D715" s="53"/>
    </row>
    <row r="716">
      <c r="C716" s="53"/>
      <c r="D716" s="53"/>
    </row>
    <row r="717">
      <c r="C717" s="53"/>
      <c r="D717" s="53"/>
    </row>
    <row r="718">
      <c r="C718" s="53"/>
      <c r="D718" s="53"/>
    </row>
    <row r="719">
      <c r="C719" s="53"/>
      <c r="D719" s="53"/>
    </row>
    <row r="720">
      <c r="C720" s="53"/>
      <c r="D720" s="53"/>
    </row>
    <row r="721">
      <c r="C721" s="53"/>
      <c r="D721" s="53"/>
    </row>
    <row r="722">
      <c r="C722" s="53"/>
      <c r="D722" s="53"/>
    </row>
    <row r="723">
      <c r="C723" s="53"/>
      <c r="D723" s="53"/>
    </row>
    <row r="724">
      <c r="C724" s="53"/>
      <c r="D724" s="53"/>
    </row>
    <row r="725">
      <c r="C725" s="53"/>
      <c r="D725" s="53"/>
    </row>
    <row r="726">
      <c r="C726" s="53"/>
      <c r="D726" s="53"/>
    </row>
    <row r="727">
      <c r="C727" s="53"/>
      <c r="D727" s="53"/>
    </row>
    <row r="728">
      <c r="C728" s="53"/>
      <c r="D728" s="53"/>
    </row>
    <row r="729">
      <c r="C729" s="53"/>
      <c r="D729" s="53"/>
    </row>
    <row r="730">
      <c r="C730" s="53"/>
      <c r="D730" s="53"/>
    </row>
    <row r="731">
      <c r="C731" s="53"/>
      <c r="D731" s="53"/>
    </row>
    <row r="732">
      <c r="C732" s="53"/>
      <c r="D732" s="53"/>
    </row>
    <row r="733">
      <c r="C733" s="53"/>
      <c r="D733" s="53"/>
    </row>
    <row r="734">
      <c r="C734" s="53"/>
      <c r="D734" s="53"/>
    </row>
    <row r="735">
      <c r="C735" s="53"/>
      <c r="D735" s="53"/>
    </row>
    <row r="736">
      <c r="C736" s="53"/>
      <c r="D736" s="53"/>
    </row>
    <row r="737">
      <c r="C737" s="53"/>
      <c r="D737" s="53"/>
    </row>
    <row r="738">
      <c r="C738" s="53"/>
      <c r="D738" s="53"/>
    </row>
    <row r="739">
      <c r="C739" s="53"/>
      <c r="D739" s="53"/>
    </row>
    <row r="740">
      <c r="C740" s="53"/>
      <c r="D740" s="53"/>
    </row>
    <row r="741">
      <c r="C741" s="53"/>
      <c r="D741" s="53"/>
    </row>
    <row r="742">
      <c r="C742" s="53"/>
      <c r="D742" s="53"/>
    </row>
    <row r="743">
      <c r="C743" s="53"/>
      <c r="D743" s="53"/>
    </row>
    <row r="744">
      <c r="C744" s="53"/>
      <c r="D744" s="53"/>
    </row>
    <row r="745">
      <c r="C745" s="53"/>
      <c r="D745" s="53"/>
    </row>
    <row r="746">
      <c r="C746" s="53"/>
      <c r="D746" s="53"/>
    </row>
    <row r="747">
      <c r="C747" s="53"/>
      <c r="D747" s="53"/>
    </row>
    <row r="748">
      <c r="C748" s="53"/>
      <c r="D748" s="53"/>
    </row>
    <row r="749">
      <c r="C749" s="53"/>
      <c r="D749" s="53"/>
    </row>
    <row r="750">
      <c r="C750" s="53"/>
      <c r="D750" s="53"/>
    </row>
    <row r="751">
      <c r="C751" s="53"/>
      <c r="D751" s="53"/>
    </row>
    <row r="752">
      <c r="C752" s="53"/>
      <c r="D752" s="53"/>
    </row>
    <row r="753">
      <c r="C753" s="53"/>
      <c r="D753" s="53"/>
    </row>
    <row r="754">
      <c r="C754" s="53"/>
      <c r="D754" s="53"/>
    </row>
    <row r="755">
      <c r="C755" s="53"/>
      <c r="D755" s="53"/>
    </row>
    <row r="756">
      <c r="C756" s="53"/>
      <c r="D756" s="53"/>
    </row>
    <row r="757">
      <c r="C757" s="53"/>
      <c r="D757" s="53"/>
    </row>
    <row r="758">
      <c r="C758" s="53"/>
      <c r="D758" s="53"/>
    </row>
    <row r="759">
      <c r="C759" s="53"/>
      <c r="D759" s="53"/>
    </row>
    <row r="760">
      <c r="C760" s="53"/>
      <c r="D760" s="53"/>
    </row>
    <row r="761">
      <c r="C761" s="53"/>
      <c r="D761" s="53"/>
    </row>
    <row r="762">
      <c r="C762" s="53"/>
      <c r="D762" s="53"/>
    </row>
    <row r="763">
      <c r="C763" s="53"/>
      <c r="D763" s="53"/>
    </row>
    <row r="764">
      <c r="C764" s="53"/>
      <c r="D764" s="53"/>
    </row>
    <row r="765">
      <c r="C765" s="53"/>
      <c r="D765" s="53"/>
    </row>
    <row r="766">
      <c r="C766" s="53"/>
      <c r="D766" s="53"/>
    </row>
    <row r="767">
      <c r="C767" s="53"/>
      <c r="D767" s="53"/>
    </row>
    <row r="768">
      <c r="C768" s="53"/>
      <c r="D768" s="53"/>
    </row>
    <row r="769">
      <c r="C769" s="53"/>
      <c r="D769" s="53"/>
    </row>
    <row r="770">
      <c r="C770" s="53"/>
      <c r="D770" s="53"/>
    </row>
    <row r="771">
      <c r="C771" s="53"/>
      <c r="D771" s="53"/>
    </row>
    <row r="772">
      <c r="C772" s="53"/>
      <c r="D772" s="53"/>
    </row>
    <row r="773">
      <c r="C773" s="53"/>
      <c r="D773" s="53"/>
    </row>
    <row r="774">
      <c r="C774" s="53"/>
      <c r="D774" s="5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7"/>
    <hyperlink r:id="rId10" ref="B18"/>
    <hyperlink r:id="rId11" ref="B19"/>
    <hyperlink r:id="rId12" ref="B20"/>
    <hyperlink r:id="rId13" ref="B22"/>
    <hyperlink r:id="rId14" ref="B23"/>
    <hyperlink r:id="rId15" ref="B24"/>
    <hyperlink r:id="rId16" ref="B25"/>
    <hyperlink r:id="rId17" ref="B27"/>
    <hyperlink r:id="rId18" ref="B28"/>
    <hyperlink r:id="rId19" ref="B29"/>
    <hyperlink r:id="rId20" ref="B32"/>
    <hyperlink r:id="rId21" ref="B33"/>
    <hyperlink r:id="rId22" ref="B34"/>
    <hyperlink r:id="rId23" ref="B36"/>
    <hyperlink r:id="rId24" ref="B38"/>
    <hyperlink r:id="rId25" ref="B39"/>
    <hyperlink r:id="rId26" ref="B40"/>
    <hyperlink r:id="rId27" ref="B41"/>
    <hyperlink r:id="rId28" ref="B42"/>
    <hyperlink r:id="rId29" ref="B43"/>
    <hyperlink r:id="rId30" ref="B44"/>
    <hyperlink r:id="rId31" ref="B47"/>
    <hyperlink r:id="rId32" ref="B48"/>
    <hyperlink r:id="rId33" ref="B50"/>
    <hyperlink r:id="rId34" ref="B52"/>
    <hyperlink r:id="rId35" ref="B53"/>
    <hyperlink r:id="rId36" ref="B54"/>
    <hyperlink r:id="rId37" ref="B55"/>
    <hyperlink r:id="rId38" ref="B57"/>
    <hyperlink r:id="rId39" ref="B58"/>
    <hyperlink r:id="rId40" ref="B59"/>
    <hyperlink r:id="rId41" ref="B60"/>
    <hyperlink r:id="rId42" ref="B61"/>
    <hyperlink r:id="rId43" ref="B62"/>
    <hyperlink r:id="rId44" ref="B63"/>
    <hyperlink r:id="rId45" ref="B65"/>
    <hyperlink r:id="rId46" ref="B66"/>
    <hyperlink r:id="rId47" ref="B67"/>
    <hyperlink r:id="rId48" ref="B69"/>
    <hyperlink r:id="rId49" ref="B70"/>
    <hyperlink r:id="rId50" ref="B71"/>
    <hyperlink r:id="rId51" ref="B72"/>
    <hyperlink r:id="rId52" ref="B73"/>
    <hyperlink r:id="rId53" ref="B74"/>
    <hyperlink r:id="rId54" ref="B75"/>
    <hyperlink r:id="rId55" ref="B77"/>
    <hyperlink r:id="rId56" ref="B78"/>
    <hyperlink r:id="rId57" ref="B80"/>
    <hyperlink r:id="rId58" ref="B82"/>
    <hyperlink r:id="rId59" ref="B83"/>
    <hyperlink r:id="rId60" ref="B84"/>
    <hyperlink r:id="rId61" ref="B86"/>
    <hyperlink r:id="rId62" ref="B87"/>
    <hyperlink r:id="rId63" ref="B88"/>
    <hyperlink r:id="rId64" ref="B89"/>
    <hyperlink r:id="rId65" ref="B90"/>
    <hyperlink r:id="rId66" ref="B92"/>
    <hyperlink r:id="rId67" ref="B93"/>
    <hyperlink r:id="rId68" ref="B94"/>
    <hyperlink r:id="rId69" ref="B95"/>
    <hyperlink r:id="rId70" ref="B96"/>
    <hyperlink r:id="rId71" ref="B97"/>
    <hyperlink r:id="rId72" ref="B99"/>
    <hyperlink r:id="rId73" ref="B100"/>
    <hyperlink r:id="rId74" ref="B101"/>
    <hyperlink r:id="rId75" ref="B102"/>
    <hyperlink r:id="rId76" ref="B103"/>
    <hyperlink r:id="rId77" ref="B107"/>
    <hyperlink r:id="rId78" ref="B108"/>
    <hyperlink r:id="rId79" ref="B109"/>
    <hyperlink r:id="rId80" ref="B110"/>
    <hyperlink r:id="rId81" ref="B111"/>
    <hyperlink r:id="rId82" ref="B112"/>
    <hyperlink r:id="rId83" ref="B115"/>
    <hyperlink r:id="rId84" ref="F119"/>
    <hyperlink r:id="rId85" ref="B120"/>
    <hyperlink r:id="rId86" ref="B121"/>
    <hyperlink r:id="rId87" ref="B122"/>
    <hyperlink r:id="rId88" ref="B123"/>
    <hyperlink r:id="rId89" ref="B125"/>
    <hyperlink r:id="rId90" ref="B127"/>
    <hyperlink r:id="rId91" ref="B128"/>
    <hyperlink r:id="rId92" ref="B129"/>
    <hyperlink r:id="rId93" ref="B132"/>
    <hyperlink r:id="rId94" ref="B133"/>
    <hyperlink r:id="rId95" ref="B135"/>
    <hyperlink r:id="rId96" ref="B136"/>
    <hyperlink r:id="rId97" ref="B137"/>
    <hyperlink r:id="rId98" ref="B142"/>
    <hyperlink r:id="rId99" ref="B143"/>
    <hyperlink r:id="rId100" ref="B144"/>
    <hyperlink r:id="rId101" ref="B146"/>
    <hyperlink r:id="rId102" ref="B147"/>
    <hyperlink r:id="rId103" ref="B148"/>
    <hyperlink r:id="rId104" ref="B151"/>
    <hyperlink r:id="rId105" ref="B152"/>
    <hyperlink r:id="rId106" ref="B153"/>
    <hyperlink r:id="rId107" ref="B154"/>
    <hyperlink r:id="rId108" ref="B155"/>
    <hyperlink r:id="rId109" ref="B156"/>
    <hyperlink r:id="rId110" ref="B159"/>
    <hyperlink r:id="rId111" ref="B161"/>
    <hyperlink r:id="rId112" ref="B162"/>
    <hyperlink r:id="rId113" ref="B163"/>
    <hyperlink r:id="rId114" ref="B164"/>
    <hyperlink r:id="rId115" ref="B165"/>
    <hyperlink r:id="rId116" ref="B169"/>
    <hyperlink r:id="rId117" ref="B170"/>
    <hyperlink r:id="rId118" ref="B172"/>
    <hyperlink r:id="rId119" ref="B176"/>
    <hyperlink r:id="rId120" ref="B179"/>
    <hyperlink r:id="rId121" ref="B181"/>
    <hyperlink r:id="rId122" ref="B185"/>
    <hyperlink r:id="rId123" ref="B189"/>
    <hyperlink r:id="rId124" ref="B191"/>
    <hyperlink r:id="rId125" ref="B193"/>
    <hyperlink r:id="rId126" ref="B194"/>
    <hyperlink r:id="rId127" ref="B197"/>
    <hyperlink r:id="rId128" ref="B198"/>
    <hyperlink r:id="rId129" ref="B199"/>
    <hyperlink r:id="rId130" ref="B201"/>
    <hyperlink r:id="rId131" ref="B203"/>
    <hyperlink r:id="rId132" ref="B204"/>
    <hyperlink r:id="rId133" ref="B206"/>
    <hyperlink r:id="rId134" ref="B209"/>
    <hyperlink r:id="rId135" ref="B212"/>
    <hyperlink r:id="rId136" ref="B215"/>
    <hyperlink r:id="rId137" ref="B217"/>
    <hyperlink r:id="rId138" ref="B218"/>
    <hyperlink r:id="rId139" ref="B219"/>
    <hyperlink r:id="rId140" ref="B222"/>
    <hyperlink r:id="rId141" ref="B224"/>
    <hyperlink r:id="rId142" ref="B227"/>
    <hyperlink r:id="rId143" ref="B231"/>
    <hyperlink r:id="rId144" ref="B232"/>
    <hyperlink r:id="rId145" ref="B233"/>
    <hyperlink r:id="rId146" ref="B234"/>
    <hyperlink r:id="rId147" ref="B237"/>
    <hyperlink r:id="rId148" ref="B238"/>
    <hyperlink r:id="rId149" ref="B240"/>
    <hyperlink r:id="rId150" ref="B241"/>
    <hyperlink r:id="rId151" ref="B242"/>
    <hyperlink r:id="rId152" ref="B246"/>
    <hyperlink r:id="rId153" ref="B251"/>
    <hyperlink r:id="rId154" ref="B252"/>
    <hyperlink r:id="rId155" ref="B253"/>
    <hyperlink r:id="rId156" ref="B254"/>
    <hyperlink r:id="rId157" ref="B256"/>
    <hyperlink r:id="rId158" ref="B257"/>
    <hyperlink r:id="rId159" ref="B258"/>
    <hyperlink r:id="rId160" ref="B259"/>
    <hyperlink r:id="rId161" ref="B260"/>
    <hyperlink r:id="rId162" ref="B261"/>
    <hyperlink r:id="rId163" ref="B263"/>
    <hyperlink r:id="rId164" ref="B264"/>
    <hyperlink r:id="rId165" ref="B270"/>
    <hyperlink r:id="rId166" ref="B276"/>
    <hyperlink r:id="rId167" ref="B277"/>
    <hyperlink r:id="rId168" ref="B278"/>
    <hyperlink r:id="rId169" ref="B282"/>
    <hyperlink r:id="rId170" ref="B290"/>
    <hyperlink r:id="rId171" ref="B292"/>
    <hyperlink r:id="rId172" ref="B298"/>
    <hyperlink r:id="rId173" ref="B300"/>
    <hyperlink r:id="rId174" ref="B303"/>
    <hyperlink r:id="rId175" ref="B304"/>
    <hyperlink r:id="rId176" ref="B308"/>
    <hyperlink r:id="rId177" ref="B314"/>
    <hyperlink r:id="rId178" ref="B319"/>
    <hyperlink r:id="rId179" ref="B320"/>
    <hyperlink r:id="rId180" ref="B322"/>
    <hyperlink r:id="rId181" ref="B323"/>
    <hyperlink r:id="rId182" ref="B325"/>
    <hyperlink r:id="rId183" ref="B326"/>
    <hyperlink r:id="rId184" ref="B327"/>
    <hyperlink r:id="rId185" ref="B328"/>
    <hyperlink r:id="rId186" ref="B329"/>
    <hyperlink r:id="rId187" ref="B333"/>
    <hyperlink r:id="rId188" ref="B338"/>
    <hyperlink r:id="rId189" ref="B339"/>
    <hyperlink r:id="rId190" ref="B341"/>
    <hyperlink r:id="rId191" ref="B343"/>
    <hyperlink r:id="rId192" ref="B344"/>
    <hyperlink r:id="rId193" ref="B345"/>
    <hyperlink r:id="rId194" ref="B347"/>
    <hyperlink r:id="rId195" ref="B350"/>
    <hyperlink r:id="rId196" ref="B351"/>
    <hyperlink r:id="rId197" ref="B353"/>
    <hyperlink r:id="rId198" ref="B355"/>
    <hyperlink r:id="rId199" ref="B356"/>
    <hyperlink r:id="rId200" ref="B359"/>
    <hyperlink r:id="rId201" ref="B362"/>
    <hyperlink r:id="rId202" ref="B363"/>
    <hyperlink r:id="rId203" ref="B370"/>
    <hyperlink r:id="rId204" ref="B371"/>
    <hyperlink r:id="rId205" ref="B372"/>
    <hyperlink r:id="rId206" ref="B374"/>
    <hyperlink r:id="rId207" ref="B375"/>
    <hyperlink r:id="rId208" ref="B378"/>
    <hyperlink r:id="rId209" ref="B379"/>
    <hyperlink r:id="rId210" ref="B380"/>
    <hyperlink r:id="rId211" ref="B381"/>
    <hyperlink r:id="rId212" ref="B382"/>
    <hyperlink r:id="rId213" ref="B383"/>
    <hyperlink r:id="rId214" ref="B384"/>
    <hyperlink r:id="rId215" ref="B385"/>
    <hyperlink r:id="rId216" ref="B389"/>
    <hyperlink r:id="rId217" ref="B392"/>
    <hyperlink r:id="rId218" ref="B393"/>
    <hyperlink r:id="rId219" ref="B394"/>
    <hyperlink r:id="rId220" ref="B396"/>
    <hyperlink r:id="rId221" ref="B397"/>
    <hyperlink r:id="rId222" ref="B398"/>
    <hyperlink r:id="rId223" ref="B405"/>
    <hyperlink r:id="rId224" ref="B406"/>
    <hyperlink r:id="rId225" ref="B407"/>
    <hyperlink r:id="rId226" ref="B408"/>
    <hyperlink r:id="rId227" ref="B409"/>
    <hyperlink r:id="rId228" ref="B415"/>
    <hyperlink r:id="rId229" ref="B420"/>
    <hyperlink r:id="rId230" ref="B423"/>
    <hyperlink r:id="rId231" ref="B424"/>
    <hyperlink r:id="rId232" ref="B425"/>
    <hyperlink r:id="rId233" ref="B426"/>
    <hyperlink r:id="rId234" ref="B427"/>
    <hyperlink r:id="rId235" ref="B428"/>
    <hyperlink r:id="rId236" ref="B429"/>
    <hyperlink r:id="rId237" ref="B431"/>
    <hyperlink r:id="rId238" ref="B432"/>
    <hyperlink r:id="rId239" ref="B433"/>
    <hyperlink r:id="rId240" ref="B434"/>
    <hyperlink r:id="rId241" ref="B435"/>
    <hyperlink r:id="rId242" ref="B436"/>
    <hyperlink r:id="rId243" ref="B443"/>
    <hyperlink r:id="rId244" ref="B444"/>
    <hyperlink r:id="rId245" ref="B445"/>
    <hyperlink r:id="rId246" ref="B446"/>
    <hyperlink r:id="rId247" ref="B448"/>
    <hyperlink r:id="rId248" ref="B449"/>
    <hyperlink r:id="rId249" ref="B450"/>
    <hyperlink r:id="rId250" ref="B452"/>
    <hyperlink r:id="rId251" ref="B453"/>
    <hyperlink r:id="rId252" ref="B454"/>
    <hyperlink r:id="rId253" ref="B455"/>
    <hyperlink r:id="rId254" ref="B456"/>
    <hyperlink r:id="rId255" ref="B457"/>
    <hyperlink r:id="rId256" ref="B461"/>
    <hyperlink r:id="rId257" ref="B463"/>
    <hyperlink r:id="rId258" ref="B464"/>
    <hyperlink r:id="rId259" ref="B465"/>
    <hyperlink r:id="rId260" ref="B467"/>
    <hyperlink r:id="rId261" ref="B468"/>
    <hyperlink r:id="rId262" ref="B469"/>
    <hyperlink r:id="rId263" ref="B470"/>
    <hyperlink r:id="rId264" ref="B471"/>
    <hyperlink r:id="rId265" ref="B474"/>
    <hyperlink r:id="rId266" ref="B475"/>
    <hyperlink r:id="rId267" ref="B476"/>
    <hyperlink r:id="rId268" ref="B477"/>
    <hyperlink r:id="rId269" ref="B479"/>
    <hyperlink r:id="rId270" ref="B480"/>
    <hyperlink r:id="rId271" ref="B484"/>
    <hyperlink r:id="rId272" ref="B488"/>
    <hyperlink r:id="rId273" ref="B489"/>
    <hyperlink r:id="rId274" ref="B490"/>
    <hyperlink r:id="rId275" ref="B491"/>
    <hyperlink r:id="rId276" ref="B492"/>
    <hyperlink r:id="rId277" ref="B493"/>
    <hyperlink r:id="rId278" ref="B494"/>
    <hyperlink r:id="rId279" ref="B495"/>
    <hyperlink r:id="rId280" ref="B496"/>
    <hyperlink r:id="rId281" ref="B497"/>
    <hyperlink r:id="rId282" ref="B500"/>
    <hyperlink r:id="rId283" ref="B502"/>
    <hyperlink r:id="rId284" ref="B504"/>
    <hyperlink r:id="rId285" ref="B505"/>
    <hyperlink r:id="rId286" ref="B508"/>
    <hyperlink r:id="rId287" ref="B510"/>
    <hyperlink r:id="rId288" ref="B512"/>
    <hyperlink r:id="rId289" ref="B514"/>
    <hyperlink r:id="rId290" ref="B516"/>
    <hyperlink r:id="rId291" ref="B517"/>
    <hyperlink r:id="rId292" ref="B518"/>
    <hyperlink r:id="rId293" ref="B519"/>
    <hyperlink r:id="rId294" ref="B520"/>
    <hyperlink r:id="rId295" ref="B521"/>
    <hyperlink r:id="rId296" ref="B522"/>
    <hyperlink r:id="rId297" ref="B523"/>
    <hyperlink r:id="rId298" ref="B526"/>
    <hyperlink r:id="rId299" ref="B533"/>
    <hyperlink r:id="rId300" ref="B535"/>
    <hyperlink r:id="rId301" ref="F536"/>
    <hyperlink r:id="rId302" ref="B539"/>
    <hyperlink r:id="rId303" ref="B541"/>
    <hyperlink r:id="rId304" ref="B542"/>
    <hyperlink r:id="rId305" ref="B544"/>
    <hyperlink r:id="rId306" ref="B547"/>
    <hyperlink r:id="rId307" ref="B552"/>
    <hyperlink r:id="rId308" ref="B553"/>
    <hyperlink r:id="rId309" ref="B555"/>
    <hyperlink r:id="rId310" ref="B556"/>
    <hyperlink r:id="rId311" ref="B561"/>
    <hyperlink r:id="rId312" ref="B562"/>
    <hyperlink r:id="rId313" ref="B564"/>
    <hyperlink r:id="rId314" ref="B568"/>
    <hyperlink r:id="rId315" ref="B569"/>
    <hyperlink r:id="rId316" ref="B571"/>
    <hyperlink r:id="rId317" ref="B572"/>
    <hyperlink r:id="rId318" ref="B573"/>
    <hyperlink r:id="rId319" ref="B574"/>
    <hyperlink r:id="rId320" ref="B575"/>
    <hyperlink r:id="rId321" ref="B576"/>
    <hyperlink r:id="rId322" ref="B577"/>
    <hyperlink r:id="rId323" ref="B578"/>
    <hyperlink r:id="rId324" ref="B579"/>
    <hyperlink r:id="rId325" ref="B580"/>
    <hyperlink r:id="rId326" ref="B581"/>
    <hyperlink r:id="rId327" ref="B584"/>
    <hyperlink r:id="rId328" ref="B585"/>
    <hyperlink r:id="rId329" ref="B587"/>
    <hyperlink r:id="rId330" ref="B588"/>
    <hyperlink r:id="rId331" ref="B589"/>
    <hyperlink r:id="rId332" ref="B590"/>
    <hyperlink r:id="rId333" ref="B591"/>
    <hyperlink r:id="rId334" ref="B593"/>
    <hyperlink r:id="rId335" ref="B595"/>
    <hyperlink r:id="rId336" ref="B598"/>
    <hyperlink r:id="rId337" ref="B599"/>
    <hyperlink r:id="rId338" ref="B600"/>
    <hyperlink r:id="rId339" ref="B604"/>
    <hyperlink r:id="rId340" ref="B605"/>
    <hyperlink r:id="rId341" ref="B609"/>
    <hyperlink r:id="rId342" ref="B610"/>
    <hyperlink r:id="rId343" ref="B612"/>
    <hyperlink r:id="rId344" ref="B613"/>
    <hyperlink r:id="rId345" ref="B614"/>
    <hyperlink r:id="rId346" ref="B616"/>
    <hyperlink r:id="rId347" ref="B618"/>
    <hyperlink r:id="rId348" ref="B621"/>
    <hyperlink r:id="rId349" ref="B622"/>
    <hyperlink r:id="rId350" ref="B623"/>
    <hyperlink r:id="rId351" ref="B630"/>
    <hyperlink r:id="rId352" ref="B631"/>
    <hyperlink r:id="rId353" ref="B632"/>
    <hyperlink r:id="rId354" ref="B637"/>
    <hyperlink r:id="rId355" ref="B644"/>
    <hyperlink r:id="rId356" ref="B647"/>
    <hyperlink r:id="rId357" ref="B651"/>
    <hyperlink r:id="rId358" ref="B652"/>
    <hyperlink r:id="rId359" ref="B653"/>
    <hyperlink r:id="rId360" ref="B654"/>
    <hyperlink r:id="rId361" ref="B655"/>
    <hyperlink r:id="rId362" ref="B656"/>
    <hyperlink r:id="rId363" ref="B657"/>
    <hyperlink r:id="rId364" ref="B658"/>
    <hyperlink r:id="rId365" ref="B659"/>
    <hyperlink r:id="rId366" ref="B660"/>
    <hyperlink r:id="rId367" ref="B661"/>
    <hyperlink r:id="rId368" ref="B662"/>
    <hyperlink r:id="rId369" ref="B663"/>
    <hyperlink r:id="rId370" ref="B667"/>
    <hyperlink r:id="rId371" ref="B669"/>
    <hyperlink r:id="rId372" ref="B672"/>
    <hyperlink r:id="rId373" ref="B673"/>
    <hyperlink r:id="rId374" ref="B674"/>
    <hyperlink r:id="rId375" ref="B675"/>
    <hyperlink r:id="rId376" ref="B677"/>
    <hyperlink r:id="rId377" ref="B678"/>
    <hyperlink r:id="rId378" ref="B679"/>
    <hyperlink r:id="rId379" ref="B681"/>
    <hyperlink r:id="rId380" ref="B683"/>
    <hyperlink r:id="rId381" ref="B685"/>
    <hyperlink r:id="rId382" ref="B686"/>
    <hyperlink r:id="rId383" ref="B689"/>
    <hyperlink r:id="rId384" ref="B691"/>
    <hyperlink r:id="rId385" ref="B692"/>
    <hyperlink r:id="rId386" ref="B695"/>
    <hyperlink r:id="rId387" ref="B696"/>
    <hyperlink r:id="rId388" ref="B697"/>
    <hyperlink r:id="rId389" ref="B698"/>
    <hyperlink r:id="rId390" ref="B699"/>
    <hyperlink r:id="rId391" ref="B702"/>
    <hyperlink r:id="rId392" ref="B703"/>
  </hyperlinks>
  <drawing r:id="rId39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57"/>
  </cols>
  <sheetData>
    <row r="1">
      <c r="A1" s="52" t="s">
        <v>1649</v>
      </c>
      <c r="C1" s="52" t="s">
        <v>1649</v>
      </c>
    </row>
    <row r="2">
      <c r="C2" s="52" t="s">
        <v>1650</v>
      </c>
    </row>
  </sheetData>
  <drawing r:id="rId1"/>
</worksheet>
</file>