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xth\OneDrive\Desktop\PsychShift\PsychShift\Assets\Editor\CSV\"/>
    </mc:Choice>
  </mc:AlternateContent>
  <xr:revisionPtr revIDLastSave="0" documentId="13_ncr:1_{04A48A95-4612-443A-A9BE-9AFFDFC7A5BE}" xr6:coauthVersionLast="47" xr6:coauthVersionMax="47" xr10:uidLastSave="{00000000-0000-0000-0000-000000000000}"/>
  <bookViews>
    <workbookView xWindow="2868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B19" i="1"/>
  <c r="D19" i="1" s="1"/>
  <c r="B21" i="1"/>
  <c r="D21" i="1" s="1"/>
  <c r="B20" i="1"/>
  <c r="D20" i="1" s="1"/>
  <c r="H19" i="1"/>
  <c r="H20" i="1"/>
  <c r="H21" i="1"/>
  <c r="H22" i="1"/>
  <c r="H23" i="1"/>
  <c r="H24" i="1"/>
  <c r="H25" i="1"/>
  <c r="H26" i="1"/>
  <c r="H27" i="1"/>
  <c r="C20" i="1"/>
  <c r="C21" i="1"/>
  <c r="C22" i="1"/>
  <c r="C23" i="1"/>
  <c r="C24" i="1"/>
  <c r="C25" i="1"/>
  <c r="C26" i="1"/>
  <c r="C27" i="1"/>
  <c r="C19" i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</calcChain>
</file>

<file path=xl/sharedStrings.xml><?xml version="1.0" encoding="utf-8"?>
<sst xmlns="http://schemas.openxmlformats.org/spreadsheetml/2006/main" count="52" uniqueCount="26">
  <si>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</si>
  <si>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</si>
  <si>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</si>
  <si>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</si>
  <si>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</si>
  <si>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</si>
  <si>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</si>
  <si>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</si>
  <si>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</si>
  <si>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</si>
  <si>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</si>
  <si>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</si>
  <si>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</si>
  <si>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</si>
  <si>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</si>
  <si>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</si>
  <si>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</si>
  <si>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</si>
  <si>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</si>
  <si>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Walk Speed</t>
  </si>
  <si>
    <t>Wall Speed</t>
  </si>
  <si>
    <t>Crit Accuracy (0-1):</t>
  </si>
  <si>
    <t>Ground Jump</t>
  </si>
  <si>
    <t xml:space="preserve">Wall Jump </t>
  </si>
  <si>
    <t>Statistics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</si>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</sst>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257448F4-DD28-4303-ADFD-138186A9AB01}" name="Walk Speed" dataDxfId="3"/>
    <tableColumn id="8" xr3:uid="{C5AB20A0-C3EC-46C6-9D0B-9718A2E6D1E9}" name="Wall Speed" dataDxfId="2"/>
    <tableColumn id="10" xr3:uid="{6A308487-7E74-48B3-B0B6-1F16F38E4197}" name="Ground Jump" dataDxfId="1"/>
    <tableColumn id="9" xr3:uid="{B0A0ECA5-EA6F-4147-BBCD-7553588ACF8C}" name="Wall Jump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D4" sqref="D4"/>
    </sheetView>
  </sheetViews>
  <sheetFormatPr defaultRowHeight="15" x14ac:dyDescent="0.25"/>
  <cols>
    <col min="1" max="10" width="13.855468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19</v>
      </c>
      <c r="H1" t="s">
        <v>20</v>
      </c>
      <c r="I1" t="s">
        <v>22</v>
      </c>
      <c r="J1" t="s">
        <v>23</v>
      </c>
    </row>
    <row r="2" spans="1:10" x14ac:dyDescent="0.25">
      <c r="A2" s="1" t="s">
        <v>7</v>
      </c>
      <c r="B2" s="1">
        <v>50</v>
      </c>
      <c r="C2" s="1">
        <v>3</v>
      </c>
      <c r="D2" s="1">
        <v>0.2</v>
      </c>
      <c r="E2" s="1">
        <v>45</v>
      </c>
      <c r="F2" s="1">
        <v>100</v>
      </c>
      <c r="G2" s="1">
        <v>45</v>
      </c>
      <c r="H2" s="1">
        <v>55</v>
      </c>
      <c r="I2" s="1">
        <v>1.5</v>
      </c>
      <c r="J2" s="1">
        <v>55</v>
      </c>
    </row>
    <row r="3" spans="1:10" x14ac:dyDescent="0.25">
      <c r="A3" s="1" t="s">
        <v>8</v>
      </c>
      <c r="B3" s="1">
        <v>35</v>
      </c>
      <c r="C3" s="1">
        <v>2</v>
      </c>
      <c r="D3" s="1">
        <v>0.3</v>
      </c>
      <c r="E3" s="1">
        <v>20</v>
      </c>
      <c r="F3" s="1">
        <v>50</v>
      </c>
      <c r="G3" s="1">
        <v>45</v>
      </c>
      <c r="H3" s="1">
        <v>55</v>
      </c>
      <c r="I3" s="1">
        <v>1.5</v>
      </c>
      <c r="J3" s="1">
        <v>55</v>
      </c>
    </row>
    <row r="4" spans="1:10" x14ac:dyDescent="0.25">
      <c r="A4" s="1" t="s">
        <v>9</v>
      </c>
      <c r="B4" s="1">
        <v>20</v>
      </c>
      <c r="C4" s="1">
        <v>1.5</v>
      </c>
      <c r="D4" s="1">
        <v>0.05</v>
      </c>
      <c r="E4" s="1">
        <v>50</v>
      </c>
      <c r="F4" s="1">
        <v>40</v>
      </c>
      <c r="G4" s="1">
        <v>45</v>
      </c>
      <c r="H4" s="1">
        <v>55</v>
      </c>
      <c r="I4" s="1">
        <v>1.5</v>
      </c>
      <c r="J4" s="1">
        <v>55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45</v>
      </c>
      <c r="H5" s="1">
        <v>55</v>
      </c>
      <c r="I5" s="1">
        <v>1.5</v>
      </c>
      <c r="J5" s="1">
        <v>55</v>
      </c>
    </row>
    <row r="6" spans="1:10" x14ac:dyDescent="0.25">
      <c r="A6" s="1" t="s">
        <v>13</v>
      </c>
      <c r="B6" s="1">
        <v>4</v>
      </c>
      <c r="C6" s="1">
        <v>1.5</v>
      </c>
      <c r="D6" s="1">
        <v>0.1</v>
      </c>
      <c r="E6" s="1">
        <v>400</v>
      </c>
      <c r="F6" s="1">
        <v>200</v>
      </c>
      <c r="G6" s="1">
        <v>45</v>
      </c>
      <c r="H6" s="1">
        <v>55</v>
      </c>
      <c r="I6" s="1">
        <v>1.5</v>
      </c>
      <c r="J6" s="1">
        <v>55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45</v>
      </c>
      <c r="H7" s="1">
        <v>55</v>
      </c>
      <c r="I7" s="1">
        <v>1.5</v>
      </c>
      <c r="J7" s="1">
        <v>55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45</v>
      </c>
      <c r="H8" s="1">
        <v>55</v>
      </c>
      <c r="I8" s="1">
        <v>1.5</v>
      </c>
      <c r="J8" s="1">
        <v>55</v>
      </c>
    </row>
    <row r="9" spans="1:10" x14ac:dyDescent="0.25">
      <c r="A9" s="1" t="s">
        <v>14</v>
      </c>
      <c r="B9" s="1">
        <v>200</v>
      </c>
      <c r="C9" s="1">
        <v>1.5</v>
      </c>
      <c r="D9" s="1">
        <v>5</v>
      </c>
      <c r="E9" s="1">
        <v>6</v>
      </c>
      <c r="F9" s="1">
        <v>20</v>
      </c>
      <c r="G9" s="1">
        <v>45</v>
      </c>
      <c r="H9" s="1">
        <v>55</v>
      </c>
      <c r="I9" s="1">
        <v>1.5</v>
      </c>
      <c r="J9" s="1">
        <v>55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1</v>
      </c>
      <c r="E10" s="1">
        <v>1</v>
      </c>
      <c r="F10" s="1">
        <v>100</v>
      </c>
      <c r="G10" s="1">
        <v>45</v>
      </c>
      <c r="H10" s="1">
        <v>55</v>
      </c>
      <c r="I10" s="1">
        <v>1.5</v>
      </c>
      <c r="J10" s="1">
        <v>55</v>
      </c>
    </row>
    <row r="11" spans="1:10" x14ac:dyDescent="0.25">
      <c r="A11" s="1" t="s">
        <v>25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24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F16" s="4" t="s">
        <v>21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17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9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 t="shared" ref="B19:B27" si="0">ROUND((B2*(1/D2))*$C$17,0)</f>
        <v>250</v>
      </c>
      <c r="C19" s="1">
        <f t="shared" ref="C19:C27" si="1">B2*E2*$C$17</f>
        <v>2250</v>
      </c>
      <c r="D19" s="1" t="str">
        <f t="shared" ref="D19:D27" si="2">CONCATENATE(ROUND(VLOOKUP($D$18, A:F, 2, FALSE)/B19,3)," Sec")</f>
        <v>0.08 Sec</v>
      </c>
      <c r="F19" s="1" t="s">
        <v>7</v>
      </c>
      <c r="G19" s="1">
        <f>ROUND(((B2*(1/D2))*$H$17)*C2*$H$16,0)</f>
        <v>750</v>
      </c>
      <c r="H19" s="1">
        <f t="shared" ref="H19:H27" si="3">B2*E2*$C$17</f>
        <v>2250</v>
      </c>
      <c r="I19" s="1" t="str">
        <f t="shared" ref="I19:I27" si="4">CONCATENATE(ROUND(VLOOKUP($D$18, A:F, 2, FALSE)/G19,3)," Sec")</f>
        <v>0.027 Sec</v>
      </c>
    </row>
    <row r="20" spans="1:9" x14ac:dyDescent="0.25">
      <c r="A20" s="1" t="s">
        <v>8</v>
      </c>
      <c r="B20" s="1">
        <f t="shared" si="0"/>
        <v>117</v>
      </c>
      <c r="C20" s="1">
        <f t="shared" si="1"/>
        <v>700</v>
      </c>
      <c r="D20" s="1" t="str">
        <f t="shared" si="2"/>
        <v>0.171 Sec</v>
      </c>
      <c r="F20" s="1" t="s">
        <v>8</v>
      </c>
      <c r="G20" s="1">
        <f t="shared" ref="G20:G27" si="5">ROUND((B3*(1/D3))*$H$17+((B3*(1/D3))*$H$17)*C3*$H$16,0)</f>
        <v>350</v>
      </c>
      <c r="H20" s="1">
        <f t="shared" si="3"/>
        <v>700</v>
      </c>
      <c r="I20" s="1" t="str">
        <f t="shared" si="4"/>
        <v>0.057 Sec</v>
      </c>
    </row>
    <row r="21" spans="1:9" x14ac:dyDescent="0.25">
      <c r="A21" s="1" t="s">
        <v>9</v>
      </c>
      <c r="B21" s="1">
        <f t="shared" si="0"/>
        <v>400</v>
      </c>
      <c r="C21" s="1">
        <f t="shared" si="1"/>
        <v>1000</v>
      </c>
      <c r="D21" s="1" t="str">
        <f t="shared" si="2"/>
        <v>0.05 Sec</v>
      </c>
      <c r="F21" s="1" t="s">
        <v>9</v>
      </c>
      <c r="G21" s="1">
        <f t="shared" si="5"/>
        <v>1000</v>
      </c>
      <c r="H21" s="1">
        <f t="shared" si="3"/>
        <v>1000</v>
      </c>
      <c r="I21" s="1" t="str">
        <f t="shared" si="4"/>
        <v>0.02 Sec</v>
      </c>
    </row>
    <row r="22" spans="1:9" x14ac:dyDescent="0.25">
      <c r="A22" s="1" t="s">
        <v>10</v>
      </c>
      <c r="B22" s="1">
        <f t="shared" si="0"/>
        <v>100</v>
      </c>
      <c r="C22" s="1">
        <f t="shared" si="1"/>
        <v>600</v>
      </c>
      <c r="D22" s="1" t="str">
        <f t="shared" si="2"/>
        <v>0.2 Sec</v>
      </c>
      <c r="F22" s="1" t="s">
        <v>10</v>
      </c>
      <c r="G22" s="1">
        <f t="shared" si="5"/>
        <v>250</v>
      </c>
      <c r="H22" s="1">
        <f t="shared" si="3"/>
        <v>600</v>
      </c>
      <c r="I22" s="1" t="str">
        <f t="shared" si="4"/>
        <v>0.08 Sec</v>
      </c>
    </row>
    <row r="23" spans="1:9" x14ac:dyDescent="0.25">
      <c r="A23" s="1" t="s">
        <v>13</v>
      </c>
      <c r="B23" s="1">
        <f t="shared" si="0"/>
        <v>40</v>
      </c>
      <c r="C23" s="1">
        <f t="shared" si="1"/>
        <v>1600</v>
      </c>
      <c r="D23" s="1" t="str">
        <f t="shared" si="2"/>
        <v>0.5 Sec</v>
      </c>
      <c r="F23" s="1" t="s">
        <v>13</v>
      </c>
      <c r="G23" s="1">
        <f t="shared" si="5"/>
        <v>100</v>
      </c>
      <c r="H23" s="1">
        <f t="shared" si="3"/>
        <v>1600</v>
      </c>
      <c r="I23" s="1" t="str">
        <f t="shared" si="4"/>
        <v>0.2 Sec</v>
      </c>
    </row>
    <row r="24" spans="1:9" x14ac:dyDescent="0.25">
      <c r="A24" s="1" t="s">
        <v>12</v>
      </c>
      <c r="B24" s="1">
        <f t="shared" si="0"/>
        <v>15</v>
      </c>
      <c r="C24" s="1">
        <f t="shared" si="1"/>
        <v>90</v>
      </c>
      <c r="D24" s="1" t="str">
        <f t="shared" si="2"/>
        <v>1.333 Sec</v>
      </c>
      <c r="F24" s="1" t="s">
        <v>12</v>
      </c>
      <c r="G24" s="1">
        <f t="shared" si="5"/>
        <v>38</v>
      </c>
      <c r="H24" s="1">
        <f t="shared" si="3"/>
        <v>90</v>
      </c>
      <c r="I24" s="1" t="str">
        <f t="shared" si="4"/>
        <v>0.526 Sec</v>
      </c>
    </row>
    <row r="25" spans="1:9" x14ac:dyDescent="0.25">
      <c r="A25" s="1" t="s">
        <v>11</v>
      </c>
      <c r="B25" s="1">
        <f t="shared" si="0"/>
        <v>20</v>
      </c>
      <c r="C25" s="1">
        <f t="shared" si="1"/>
        <v>100</v>
      </c>
      <c r="D25" s="1" t="str">
        <f t="shared" si="2"/>
        <v>1 Sec</v>
      </c>
      <c r="F25" s="1" t="s">
        <v>11</v>
      </c>
      <c r="G25" s="1">
        <f t="shared" si="5"/>
        <v>50</v>
      </c>
      <c r="H25" s="1">
        <f t="shared" si="3"/>
        <v>100</v>
      </c>
      <c r="I25" s="1" t="str">
        <f t="shared" si="4"/>
        <v>0.4 Sec</v>
      </c>
    </row>
    <row r="26" spans="1:9" x14ac:dyDescent="0.25">
      <c r="A26" s="1" t="s">
        <v>14</v>
      </c>
      <c r="B26" s="1">
        <f t="shared" si="0"/>
        <v>40</v>
      </c>
      <c r="C26" s="1">
        <f t="shared" si="1"/>
        <v>1200</v>
      </c>
      <c r="D26" s="1" t="str">
        <f t="shared" si="2"/>
        <v>0.5 Sec</v>
      </c>
      <c r="F26" s="1" t="s">
        <v>14</v>
      </c>
      <c r="G26" s="1">
        <f t="shared" si="5"/>
        <v>100</v>
      </c>
      <c r="H26" s="1">
        <f t="shared" si="3"/>
        <v>1200</v>
      </c>
      <c r="I26" s="1" t="str">
        <f t="shared" si="4"/>
        <v>0.2 Sec</v>
      </c>
    </row>
    <row r="27" spans="1:9" x14ac:dyDescent="0.25">
      <c r="A27" s="1" t="s">
        <v>15</v>
      </c>
      <c r="B27" s="1">
        <f t="shared" si="0"/>
        <v>200</v>
      </c>
      <c r="C27" s="1">
        <f t="shared" si="1"/>
        <v>200</v>
      </c>
      <c r="D27" s="1" t="str">
        <f t="shared" si="2"/>
        <v>0.1 Sec</v>
      </c>
      <c r="F27" s="1" t="s">
        <v>15</v>
      </c>
      <c r="G27" s="1">
        <f t="shared" si="5"/>
        <v>500</v>
      </c>
      <c r="H27" s="1">
        <f t="shared" si="3"/>
        <v>200</v>
      </c>
      <c r="I27" s="1" t="str">
        <f t="shared" si="4"/>
        <v>0.04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max jones</cp:lastModifiedBy>
  <dcterms:created xsi:type="dcterms:W3CDTF">2024-03-25T21:17:54Z</dcterms:created>
  <dcterms:modified xsi:type="dcterms:W3CDTF">2024-04-04T23:52:25Z</dcterms:modified>
</cp:coreProperties>
</file>