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uro\Desktop\EPICODE\M2\"/>
    </mc:Choice>
  </mc:AlternateContent>
  <xr:revisionPtr revIDLastSave="0" documentId="13_ncr:1_{F4119170-FBBA-4DF6-843D-6A624E5DE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nm.Print_Area" localSheetId="0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  <c r="B16" i="1"/>
  <c r="B17" i="1"/>
  <c r="E17" i="1"/>
  <c r="E18" i="1"/>
  <c r="E19" i="1"/>
  <c r="E20" i="1"/>
  <c r="E21" i="1"/>
  <c r="E22" i="1"/>
  <c r="E23" i="1"/>
  <c r="E24" i="1"/>
  <c r="E16" i="1"/>
  <c r="E15" i="1"/>
  <c r="E3" i="1"/>
  <c r="E2" i="1"/>
  <c r="E4" i="1"/>
  <c r="E5" i="1"/>
  <c r="E6" i="1"/>
  <c r="E7" i="1"/>
  <c r="E8" i="1"/>
  <c r="E9" i="1"/>
  <c r="E10" i="1"/>
  <c r="E11" i="1"/>
  <c r="F2" i="1" l="1"/>
</calcChain>
</file>

<file path=xl/sharedStrings.xml><?xml version="1.0" encoding="utf-8"?>
<sst xmlns="http://schemas.openxmlformats.org/spreadsheetml/2006/main" count="43" uniqueCount="19">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</sst>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5" fillId="4" borderId="0" xfId="0" applyFon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e" xfId="0" builtinId="0"/>
  </cellStyles>
  <dxfs count="10">
    <dxf>
      <numFmt numFmtId="164" formatCode="#,##0.00\ &quot;€&quot;"/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#,##0.00\ &quot;€&quot;"/>
    </dxf>
    <dxf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Prodotti!$E$14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Prodotti!$D$15:$D$24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Prodotti!$E$15:$E$24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1-421B-9EB2-74B8BDAD1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1288880"/>
        <c:axId val="2111293680"/>
      </c:barChart>
      <c:catAx>
        <c:axId val="21112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1293680"/>
        <c:crosses val="autoZero"/>
        <c:auto val="1"/>
        <c:lblAlgn val="ctr"/>
        <c:lblOffset val="100"/>
        <c:noMultiLvlLbl val="0"/>
      </c:catAx>
      <c:valAx>
        <c:axId val="21112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128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Prodotti!$B$14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D4-435B-999E-30E471F00D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D4-435B-999E-30E471F00D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D4-435B-999E-30E471F00D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Prodotti!$A$15:$A$18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Prodotti!$B$15:$B$18</c:f>
              <c:numCache>
                <c:formatCode>#,##0.00\ "€"</c:formatCode>
                <c:ptCount val="4"/>
                <c:pt idx="0">
                  <c:v>25575</c:v>
                </c:pt>
                <c:pt idx="1">
                  <c:v>30300</c:v>
                </c:pt>
                <c:pt idx="2">
                  <c:v>29850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C-4AD0-BFEF-15C64C7A7E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Prodotti!$B$14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Prodotti!$A$15:$A$18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Prodotti!$B$15:$B$18</c:f>
              <c:numCache>
                <c:formatCode>#,##0.00\ "€"</c:formatCode>
                <c:ptCount val="4"/>
                <c:pt idx="0">
                  <c:v>25575</c:v>
                </c:pt>
                <c:pt idx="1">
                  <c:v>30300</c:v>
                </c:pt>
                <c:pt idx="2">
                  <c:v>29850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F1C-97F3-587E03F4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8451616"/>
        <c:axId val="2108452576"/>
      </c:barChart>
      <c:catAx>
        <c:axId val="21084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8452576"/>
        <c:crosses val="autoZero"/>
        <c:auto val="1"/>
        <c:lblAlgn val="ctr"/>
        <c:lblOffset val="100"/>
        <c:noMultiLvlLbl val="0"/>
      </c:catAx>
      <c:valAx>
        <c:axId val="21084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84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Prodotti!$E$14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EF-4B3C-B0D4-367AF8E9DFC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EF-4B3C-B0D4-367AF8E9DFC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EF-4B3C-B0D4-367AF8E9DFC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7EF-4B3C-B0D4-367AF8E9DFC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7EF-4B3C-B0D4-367AF8E9DFC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7EF-4B3C-B0D4-367AF8E9DFC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7EF-4B3C-B0D4-367AF8E9DFC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7EF-4B3C-B0D4-367AF8E9DFC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7EF-4B3C-B0D4-367AF8E9DFC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7EF-4B3C-B0D4-367AF8E9DF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Prodotti!$D$15:$D$24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Prodotti!$E$15:$E$24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C-46B6-9C0E-7B1F584BED1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17</xdr:row>
      <xdr:rowOff>49530</xdr:rowOff>
    </xdr:from>
    <xdr:to>
      <xdr:col>13</xdr:col>
      <xdr:colOff>541020</xdr:colOff>
      <xdr:row>31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41B4EA-B8E1-A054-7F04-161ADD67F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822960</xdr:colOff>
      <xdr:row>55</xdr:row>
      <xdr:rowOff>19050</xdr:rowOff>
    </xdr:from>
    <xdr:to>
      <xdr:col>6</xdr:col>
      <xdr:colOff>7620</xdr:colOff>
      <xdr:row>68</xdr:row>
      <xdr:rowOff>186690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4E42558-D65C-07EC-7440-859C1391F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849630</xdr:colOff>
      <xdr:row>70</xdr:row>
      <xdr:rowOff>11430</xdr:rowOff>
    </xdr:from>
    <xdr:to>
      <xdr:col>5</xdr:col>
      <xdr:colOff>819150</xdr:colOff>
      <xdr:row>83</xdr:row>
      <xdr:rowOff>179070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AC9DF3F-F494-CD2A-A6DE-9797DBEE7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377190</xdr:colOff>
      <xdr:row>1</xdr:row>
      <xdr:rowOff>15240</xdr:rowOff>
    </xdr:from>
    <xdr:to>
      <xdr:col>13</xdr:col>
      <xdr:colOff>491490</xdr:colOff>
      <xdr:row>16</xdr:row>
      <xdr:rowOff>83820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860D0D1-9DE2-8E1D-947B-9FFA2163D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1AC3C-73CF-427B-88D2-B33047EE9EC9}" name="Tabella1" displayName="Tabella1" ref="A1:E11" totalsRowShown="0" headerRowDxfId="9">
  <autoFilter ref="A1:E11" xr:uid="{A191AC3C-73CF-427B-88D2-B33047EE9EC9}"/>
  <tableColumns count="5">
    <tableColumn id="1" xr3:uid="{E4C95A66-B952-46B2-A3EA-3503F2CB88E7}" name="Azienda" dataDxfId="8"/>
    <tableColumn id="2" xr3:uid="{B20CD580-B604-4C80-B81A-395E02C48326}" name="Prodotto" dataDxfId="7"/>
    <tableColumn id="3" xr3:uid="{089CAB5C-F614-4D8C-B290-73E3C151ED47}" name="Quantità" dataDxfId="6"/>
    <tableColumn id="4" xr3:uid="{8F50780C-AF5E-477F-8A14-C683AE1716BC}" name="Prezzo" dataDxfId="5"/>
    <tableColumn id="5" xr3:uid="{DACA2906-88CC-4F8C-84BC-E19ABE2CB580}" name="Totale" dataDxfId="4">
      <calculatedColumnFormula>C2*D2</calculatedColumnFormula>
    </tableColumn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D706FA-8794-4570-8530-111B633D123C}" name="Tabella3" displayName="Tabella3" ref="A14:B18" totalsRowShown="0">
  <autoFilter ref="A14:B18" xr:uid="{62D706FA-8794-4570-8530-111B633D123C}"/>
  <tableColumns count="2">
    <tableColumn id="1" xr3:uid="{968370E1-3833-4CF8-9F76-51DD81B49B8D}" name="Azienda"/>
    <tableColumn id="2" xr3:uid="{7FE008FF-646E-452F-B6D6-17FBF824B86B}" name="Totale" dataDxfId="3">
      <calculatedColumnFormula>SUMIF(A2:A11,Tabella3[[#This Row],[Azienda]],Tabella1[Totale])</calculatedColumnFormula>
    </tableColumn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194D3F-E9DB-46CB-8C57-CD8AAF1F8A74}" name="Tabella5" displayName="Tabella5" ref="D14:E24" totalsRowShown="0" headerRowDxfId="2">
  <autoFilter ref="D14:E24" xr:uid="{AE194D3F-E9DB-46CB-8C57-CD8AAF1F8A74}"/>
  <tableColumns count="2">
    <tableColumn id="1" xr3:uid="{020707F1-5968-41F5-8B77-141087027A05}" name="Prodotto" dataDxfId="1"/>
    <tableColumn id="2" xr3:uid="{E3960411-7147-4567-828E-93E2D997DEDC}" name="Totale" dataDxfId="0">
      <calculatedColumnFormula>C2*D2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view="pageLayout" zoomScaleNormal="100" workbookViewId="0">
      <selection activeCell="G5" sqref="G5"/>
    </sheetView>
  </sheetViews>
  <sheetFormatPr defaultColWidth="12.6640625" defaultRowHeight="15.75" customHeight="1" x14ac:dyDescent="0.25"/>
  <cols>
    <col min="1" max="1" width="18.44140625" bestFit="1" customWidth="1"/>
    <col min="2" max="2" width="14.33203125" bestFit="1" customWidth="1"/>
    <col min="3" max="3" width="11" customWidth="1"/>
    <col min="4" max="4" width="11.21875" customWidth="1"/>
    <col min="5" max="5" width="10.6640625" bestFit="1" customWidth="1"/>
    <col min="6" max="6" width="12.77734375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2" t="s">
        <v>5</v>
      </c>
      <c r="B2" s="2" t="s">
        <v>6</v>
      </c>
      <c r="C2" s="4">
        <v>500</v>
      </c>
      <c r="D2" s="3">
        <v>15.75</v>
      </c>
      <c r="E2" s="5">
        <f>C2*D2</f>
        <v>7875</v>
      </c>
      <c r="F2" s="6">
        <f>SUBTOTAL(9,Tabella1[Totale])</f>
        <v>107900</v>
      </c>
    </row>
    <row r="3" spans="1:26" ht="13.2" x14ac:dyDescent="0.25">
      <c r="A3" s="2" t="s">
        <v>5</v>
      </c>
      <c r="B3" s="2" t="s">
        <v>7</v>
      </c>
      <c r="C3" s="4">
        <v>1200</v>
      </c>
      <c r="D3" s="3">
        <v>8.5</v>
      </c>
      <c r="E3" s="5">
        <f>C3*D3</f>
        <v>10200</v>
      </c>
    </row>
    <row r="4" spans="1:26" ht="13.2" x14ac:dyDescent="0.25">
      <c r="A4" s="2" t="s">
        <v>8</v>
      </c>
      <c r="B4" s="2" t="s">
        <v>9</v>
      </c>
      <c r="C4" s="4">
        <v>800</v>
      </c>
      <c r="D4" s="3">
        <v>12.25</v>
      </c>
      <c r="E4" s="5">
        <f t="shared" ref="E4:E11" si="0">C4*D4</f>
        <v>9800</v>
      </c>
    </row>
    <row r="5" spans="1:26" ht="13.2" x14ac:dyDescent="0.25">
      <c r="A5" s="2" t="s">
        <v>5</v>
      </c>
      <c r="B5" s="2" t="s">
        <v>10</v>
      </c>
      <c r="C5" s="4">
        <v>300</v>
      </c>
      <c r="D5" s="3">
        <v>25</v>
      </c>
      <c r="E5" s="5">
        <f t="shared" si="0"/>
        <v>7500</v>
      </c>
    </row>
    <row r="6" spans="1:26" ht="13.2" x14ac:dyDescent="0.25">
      <c r="A6" s="2" t="s">
        <v>8</v>
      </c>
      <c r="B6" s="2" t="s">
        <v>11</v>
      </c>
      <c r="C6" s="4">
        <v>1500</v>
      </c>
      <c r="D6" s="3">
        <v>6.5</v>
      </c>
      <c r="E6" s="5">
        <f t="shared" si="0"/>
        <v>9750</v>
      </c>
    </row>
    <row r="7" spans="1:26" ht="13.2" x14ac:dyDescent="0.25">
      <c r="A7" s="2" t="s">
        <v>12</v>
      </c>
      <c r="B7" s="2" t="s">
        <v>13</v>
      </c>
      <c r="C7" s="4">
        <v>700</v>
      </c>
      <c r="D7" s="3">
        <v>18.75</v>
      </c>
      <c r="E7" s="5">
        <f t="shared" si="0"/>
        <v>13125</v>
      </c>
    </row>
    <row r="8" spans="1:26" ht="13.2" x14ac:dyDescent="0.25">
      <c r="A8" s="2" t="s">
        <v>12</v>
      </c>
      <c r="B8" s="2" t="s">
        <v>14</v>
      </c>
      <c r="C8" s="4">
        <v>900</v>
      </c>
      <c r="D8" s="3">
        <v>14</v>
      </c>
      <c r="E8" s="5">
        <f t="shared" si="0"/>
        <v>12600</v>
      </c>
    </row>
    <row r="9" spans="1:26" ht="13.2" x14ac:dyDescent="0.25">
      <c r="A9" s="2" t="s">
        <v>8</v>
      </c>
      <c r="B9" s="2" t="s">
        <v>15</v>
      </c>
      <c r="C9" s="4">
        <v>1100</v>
      </c>
      <c r="D9" s="3">
        <v>10.5</v>
      </c>
      <c r="E9" s="5">
        <f t="shared" si="0"/>
        <v>11550</v>
      </c>
    </row>
    <row r="10" spans="1:26" ht="13.2" x14ac:dyDescent="0.25">
      <c r="A10" s="2" t="s">
        <v>12</v>
      </c>
      <c r="B10" s="2" t="s">
        <v>16</v>
      </c>
      <c r="C10" s="4">
        <v>600</v>
      </c>
      <c r="D10" s="3">
        <v>20</v>
      </c>
      <c r="E10" s="5">
        <f t="shared" si="0"/>
        <v>12000</v>
      </c>
    </row>
    <row r="11" spans="1:26" ht="13.2" x14ac:dyDescent="0.25">
      <c r="A11" s="2" t="s">
        <v>17</v>
      </c>
      <c r="B11" s="2" t="s">
        <v>18</v>
      </c>
      <c r="C11" s="4">
        <v>1000</v>
      </c>
      <c r="D11" s="3">
        <v>13.5</v>
      </c>
      <c r="E11" s="5">
        <f t="shared" si="0"/>
        <v>13500</v>
      </c>
    </row>
    <row r="14" spans="1:26" ht="15.75" customHeight="1" x14ac:dyDescent="0.25">
      <c r="A14" s="1" t="s">
        <v>0</v>
      </c>
      <c r="B14" s="9" t="s">
        <v>4</v>
      </c>
      <c r="D14" s="10" t="s">
        <v>1</v>
      </c>
      <c r="E14" s="10" t="s">
        <v>4</v>
      </c>
    </row>
    <row r="15" spans="1:26" ht="15.75" customHeight="1" x14ac:dyDescent="0.25">
      <c r="A15" s="7" t="s">
        <v>5</v>
      </c>
      <c r="B15" s="5">
        <f>SUMIF(A2:A11,Tabella3[[#This Row],[Azienda]],Tabella1[Totale])</f>
        <v>25575</v>
      </c>
      <c r="D15" s="11" t="s">
        <v>6</v>
      </c>
      <c r="E15" s="13">
        <f>C2*D2</f>
        <v>7875</v>
      </c>
    </row>
    <row r="16" spans="1:26" ht="15.75" customHeight="1" x14ac:dyDescent="0.25">
      <c r="A16" s="8" t="s">
        <v>8</v>
      </c>
      <c r="B16" s="5">
        <f>SUMIF(A3:A12,Tabella3[[#This Row],[Azienda]],Tabella1[Totale])</f>
        <v>30300</v>
      </c>
      <c r="D16" s="12" t="s">
        <v>7</v>
      </c>
      <c r="E16" s="14">
        <f>C3*D3</f>
        <v>10200</v>
      </c>
    </row>
    <row r="17" spans="1:5" ht="15.75" customHeight="1" x14ac:dyDescent="0.25">
      <c r="A17" s="7" t="s">
        <v>12</v>
      </c>
      <c r="B17" s="5">
        <f>SUMIF(A4:A13,Tabella3[[#This Row],[Azienda]],Tabella1[Totale])</f>
        <v>29850</v>
      </c>
      <c r="D17" s="11" t="s">
        <v>9</v>
      </c>
      <c r="E17" s="13">
        <f t="shared" ref="E17:E24" si="1">C4*D4</f>
        <v>9800</v>
      </c>
    </row>
    <row r="18" spans="1:5" ht="15.75" customHeight="1" x14ac:dyDescent="0.25">
      <c r="A18" s="2" t="s">
        <v>17</v>
      </c>
      <c r="B18" s="5">
        <f>SUMIF(A2:A11,Tabella3[[#This Row],[Azienda]],Tabella1[Totale])</f>
        <v>13500</v>
      </c>
      <c r="D18" s="12" t="s">
        <v>10</v>
      </c>
      <c r="E18" s="14">
        <f t="shared" si="1"/>
        <v>7500</v>
      </c>
    </row>
    <row r="19" spans="1:5" ht="15.75" customHeight="1" x14ac:dyDescent="0.25">
      <c r="A19" s="2"/>
      <c r="D19" s="11" t="s">
        <v>11</v>
      </c>
      <c r="E19" s="13">
        <f t="shared" si="1"/>
        <v>9750</v>
      </c>
    </row>
    <row r="20" spans="1:5" ht="15.75" customHeight="1" x14ac:dyDescent="0.25">
      <c r="A20" s="2"/>
      <c r="D20" s="12" t="s">
        <v>13</v>
      </c>
      <c r="E20" s="14">
        <f t="shared" si="1"/>
        <v>13125</v>
      </c>
    </row>
    <row r="21" spans="1:5" ht="15.75" customHeight="1" x14ac:dyDescent="0.25">
      <c r="A21" s="2"/>
      <c r="D21" s="11" t="s">
        <v>14</v>
      </c>
      <c r="E21" s="13">
        <f t="shared" si="1"/>
        <v>12600</v>
      </c>
    </row>
    <row r="22" spans="1:5" ht="15.75" customHeight="1" x14ac:dyDescent="0.25">
      <c r="A22" s="2"/>
      <c r="D22" s="12" t="s">
        <v>15</v>
      </c>
      <c r="E22" s="14">
        <f t="shared" si="1"/>
        <v>11550</v>
      </c>
    </row>
    <row r="23" spans="1:5" ht="15.75" customHeight="1" x14ac:dyDescent="0.25">
      <c r="A23" s="2"/>
      <c r="D23" s="11" t="s">
        <v>16</v>
      </c>
      <c r="E23" s="13">
        <f t="shared" si="1"/>
        <v>12000</v>
      </c>
    </row>
    <row r="24" spans="1:5" ht="15.75" customHeight="1" x14ac:dyDescent="0.25">
      <c r="A24" s="2"/>
      <c r="D24" s="12" t="s">
        <v>18</v>
      </c>
      <c r="E24" s="14">
        <f t="shared" si="1"/>
        <v>13500</v>
      </c>
    </row>
  </sheetData>
  <pageMargins left="0.19685039370078741" right="0.19685039370078741" top="0.39370078740157483" bottom="0.39370078740157483" header="0.19685039370078741" footer="0.19685039370078741"/>
  <pageSetup paperSize="9" orientation="portrait" r:id="rId1"/>
  <headerFooter differentFirst="1">
    <oddHeader>&amp;CGrafici</oddHeader>
    <oddFooter>&amp;LLaura Calabrese&amp;CPagina &amp;P&amp;R&amp;D</oddFooter>
    <firstHeader>&amp;CSpese Recenti</firstHeader>
  </headerFooter>
  <ignoredErrors>
    <ignoredError sqref="B18" calculatedColumn="1"/>
  </ignoredErrors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calabrese</cp:lastModifiedBy>
  <cp:lastPrinted>2025-04-23T16:46:25Z</cp:lastPrinted>
  <dcterms:modified xsi:type="dcterms:W3CDTF">2025-04-23T18:14:39Z</dcterms:modified>
</cp:coreProperties>
</file>