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79" activeTab="1"/>
  </bookViews>
  <sheets>
    <sheet name="Лист1" sheetId="1" r:id="rId1"/>
    <sheet name="Лист2" sheetId="2" r:id="rId2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55" i="2" l="1"/>
  <c r="U55" i="2" s="1"/>
  <c r="M55" i="2"/>
  <c r="P55" i="2" s="1"/>
  <c r="H55" i="2"/>
  <c r="K55" i="2" s="1"/>
  <c r="C55" i="2"/>
  <c r="F55" i="2" s="1"/>
  <c r="R54" i="2"/>
  <c r="U54" i="2" s="1"/>
  <c r="M54" i="2"/>
  <c r="P54" i="2" s="1"/>
  <c r="H54" i="2"/>
  <c r="K54" i="2" s="1"/>
  <c r="C54" i="2"/>
  <c r="F54" i="2" s="1"/>
  <c r="R53" i="2"/>
  <c r="U53" i="2" s="1"/>
  <c r="M53" i="2"/>
  <c r="P53" i="2" s="1"/>
  <c r="H53" i="2"/>
  <c r="K53" i="2" s="1"/>
  <c r="C53" i="2"/>
  <c r="F53" i="2" s="1"/>
  <c r="R52" i="2"/>
  <c r="U52" i="2" s="1"/>
  <c r="M52" i="2"/>
  <c r="P52" i="2" s="1"/>
  <c r="H52" i="2"/>
  <c r="K52" i="2" s="1"/>
  <c r="C52" i="2"/>
  <c r="F52" i="2" s="1"/>
  <c r="R51" i="2"/>
  <c r="U51" i="2" s="1"/>
  <c r="M51" i="2"/>
  <c r="P51" i="2" s="1"/>
  <c r="H51" i="2"/>
  <c r="K51" i="2" s="1"/>
  <c r="C51" i="2"/>
  <c r="F51" i="2" s="1"/>
  <c r="R50" i="2"/>
  <c r="U50" i="2" s="1"/>
  <c r="M50" i="2"/>
  <c r="P50" i="2" s="1"/>
  <c r="H50" i="2"/>
  <c r="K50" i="2" s="1"/>
  <c r="C50" i="2"/>
  <c r="F50" i="2" s="1"/>
  <c r="R49" i="2"/>
  <c r="U49" i="2" s="1"/>
  <c r="M49" i="2"/>
  <c r="P49" i="2" s="1"/>
  <c r="H49" i="2"/>
  <c r="K49" i="2" s="1"/>
  <c r="C49" i="2"/>
  <c r="F49" i="2" s="1"/>
  <c r="R48" i="2"/>
  <c r="U48" i="2" s="1"/>
  <c r="M48" i="2"/>
  <c r="P48" i="2" s="1"/>
  <c r="H48" i="2"/>
  <c r="K48" i="2" s="1"/>
  <c r="C48" i="2"/>
  <c r="F48" i="2" s="1"/>
  <c r="R47" i="2"/>
  <c r="U47" i="2" s="1"/>
  <c r="M47" i="2"/>
  <c r="P47" i="2" s="1"/>
  <c r="H47" i="2"/>
  <c r="K47" i="2" s="1"/>
  <c r="C47" i="2"/>
  <c r="F47" i="2" s="1"/>
  <c r="R46" i="2"/>
  <c r="U46" i="2" s="1"/>
  <c r="M46" i="2"/>
  <c r="P46" i="2" s="1"/>
  <c r="H46" i="2"/>
  <c r="K46" i="2" s="1"/>
  <c r="C46" i="2"/>
  <c r="F46" i="2" s="1"/>
  <c r="R45" i="2"/>
  <c r="U45" i="2" s="1"/>
  <c r="M45" i="2"/>
  <c r="P45" i="2" s="1"/>
  <c r="H45" i="2"/>
  <c r="K45" i="2" s="1"/>
  <c r="C45" i="2"/>
  <c r="F45" i="2" s="1"/>
  <c r="R44" i="2"/>
  <c r="U44" i="2" s="1"/>
  <c r="M44" i="2"/>
  <c r="P44" i="2" s="1"/>
  <c r="H44" i="2"/>
  <c r="K44" i="2" s="1"/>
  <c r="C44" i="2"/>
  <c r="F44" i="2" s="1"/>
  <c r="R43" i="2"/>
  <c r="U43" i="2" s="1"/>
  <c r="M43" i="2"/>
  <c r="P43" i="2" s="1"/>
  <c r="H43" i="2"/>
  <c r="K43" i="2" s="1"/>
  <c r="C43" i="2"/>
  <c r="F43" i="2" s="1"/>
  <c r="R42" i="2"/>
  <c r="U42" i="2" s="1"/>
  <c r="M42" i="2"/>
  <c r="P42" i="2" s="1"/>
  <c r="H42" i="2"/>
  <c r="K42" i="2" s="1"/>
  <c r="C42" i="2"/>
  <c r="F42" i="2" s="1"/>
  <c r="R41" i="2"/>
  <c r="U41" i="2" s="1"/>
  <c r="M41" i="2"/>
  <c r="P41" i="2" s="1"/>
  <c r="H41" i="2"/>
  <c r="K41" i="2" s="1"/>
  <c r="C41" i="2"/>
  <c r="F41" i="2" s="1"/>
  <c r="R40" i="2"/>
  <c r="U40" i="2" s="1"/>
  <c r="P40" i="2"/>
  <c r="M40" i="2"/>
  <c r="H40" i="2"/>
  <c r="K40" i="2" s="1"/>
  <c r="C40" i="2"/>
  <c r="F40" i="2" s="1"/>
  <c r="R39" i="2"/>
  <c r="U39" i="2" s="1"/>
  <c r="M39" i="2"/>
  <c r="P39" i="2" s="1"/>
  <c r="H39" i="2"/>
  <c r="K39" i="2" s="1"/>
  <c r="C39" i="2"/>
  <c r="F39" i="2" s="1"/>
  <c r="R38" i="2"/>
  <c r="U38" i="2" s="1"/>
  <c r="M38" i="2"/>
  <c r="P38" i="2" s="1"/>
  <c r="H38" i="2"/>
  <c r="K38" i="2" s="1"/>
  <c r="C38" i="2"/>
  <c r="F38" i="2" s="1"/>
  <c r="R37" i="2"/>
  <c r="U37" i="2" s="1"/>
  <c r="P37" i="2"/>
  <c r="M37" i="2"/>
  <c r="H37" i="2"/>
  <c r="K37" i="2" s="1"/>
  <c r="C37" i="2"/>
  <c r="F37" i="2" s="1"/>
  <c r="R36" i="2"/>
  <c r="U36" i="2" s="1"/>
  <c r="M36" i="2"/>
  <c r="P36" i="2" s="1"/>
  <c r="K36" i="2"/>
  <c r="H36" i="2"/>
  <c r="F36" i="2"/>
  <c r="C36" i="2"/>
  <c r="U35" i="2"/>
  <c r="R35" i="2"/>
  <c r="P35" i="2"/>
  <c r="M35" i="2"/>
  <c r="H35" i="2"/>
  <c r="K35" i="2" s="1"/>
  <c r="F35" i="2"/>
  <c r="C35" i="2"/>
  <c r="U34" i="2"/>
  <c r="R34" i="2"/>
  <c r="M34" i="2"/>
  <c r="P34" i="2" s="1"/>
  <c r="K34" i="2"/>
  <c r="I34" i="2"/>
  <c r="J34" i="2" s="1"/>
  <c r="H34" i="2"/>
  <c r="C34" i="2"/>
  <c r="F34" i="2" s="1"/>
  <c r="R33" i="2"/>
  <c r="U33" i="2" s="1"/>
  <c r="M33" i="2"/>
  <c r="P33" i="2" s="1"/>
  <c r="H33" i="2"/>
  <c r="K33" i="2" s="1"/>
  <c r="C33" i="2"/>
  <c r="F33" i="2" s="1"/>
  <c r="R32" i="2"/>
  <c r="U32" i="2" s="1"/>
  <c r="M32" i="2"/>
  <c r="P32" i="2" s="1"/>
  <c r="H32" i="2"/>
  <c r="K32" i="2" s="1"/>
  <c r="C32" i="2"/>
  <c r="F32" i="2" s="1"/>
  <c r="S31" i="2"/>
  <c r="T31" i="2" s="1"/>
  <c r="R31" i="2"/>
  <c r="U31" i="2" s="1"/>
  <c r="M31" i="2"/>
  <c r="P31" i="2" s="1"/>
  <c r="K31" i="2"/>
  <c r="H31" i="2"/>
  <c r="F31" i="2"/>
  <c r="C31" i="2"/>
  <c r="R30" i="2"/>
  <c r="U30" i="2" s="1"/>
  <c r="M30" i="2"/>
  <c r="P30" i="2" s="1"/>
  <c r="H30" i="2"/>
  <c r="K30" i="2" s="1"/>
  <c r="C30" i="2"/>
  <c r="F30" i="2" s="1"/>
  <c r="S29" i="2"/>
  <c r="T29" i="2" s="1"/>
  <c r="R29" i="2"/>
  <c r="U29" i="2" s="1"/>
  <c r="M29" i="2"/>
  <c r="P29" i="2" s="1"/>
  <c r="K29" i="2"/>
  <c r="H29" i="2"/>
  <c r="F29" i="2"/>
  <c r="C29" i="2"/>
  <c r="R28" i="2"/>
  <c r="U28" i="2" s="1"/>
  <c r="M28" i="2"/>
  <c r="P28" i="2" s="1"/>
  <c r="H28" i="2"/>
  <c r="K28" i="2" s="1"/>
  <c r="C28" i="2"/>
  <c r="F28" i="2" s="1"/>
  <c r="S27" i="2"/>
  <c r="T27" i="2" s="1"/>
  <c r="R27" i="2"/>
  <c r="U27" i="2" s="1"/>
  <c r="M27" i="2"/>
  <c r="P27" i="2" s="1"/>
  <c r="K27" i="2"/>
  <c r="H27" i="2"/>
  <c r="F27" i="2"/>
  <c r="C27" i="2"/>
  <c r="R26" i="2"/>
  <c r="U26" i="2" s="1"/>
  <c r="M26" i="2"/>
  <c r="P26" i="2" s="1"/>
  <c r="H26" i="2"/>
  <c r="K26" i="2" s="1"/>
  <c r="F26" i="2"/>
  <c r="C26" i="2"/>
  <c r="U25" i="2"/>
  <c r="R25" i="2"/>
  <c r="M25" i="2"/>
  <c r="P25" i="2" s="1"/>
  <c r="H25" i="2"/>
  <c r="K25" i="2" s="1"/>
  <c r="C25" i="2"/>
  <c r="F25" i="2" s="1"/>
  <c r="U24" i="2"/>
  <c r="R24" i="2"/>
  <c r="M24" i="2"/>
  <c r="P24" i="2" s="1"/>
  <c r="K24" i="2"/>
  <c r="H24" i="2"/>
  <c r="F24" i="2"/>
  <c r="C24" i="2"/>
  <c r="U23" i="2"/>
  <c r="S23" i="2"/>
  <c r="T23" i="2" s="1"/>
  <c r="R23" i="2"/>
  <c r="P23" i="2"/>
  <c r="M23" i="2"/>
  <c r="H23" i="2"/>
  <c r="I23" i="2" s="1"/>
  <c r="J23" i="2" s="1"/>
  <c r="C23" i="2"/>
  <c r="F23" i="2" s="1"/>
  <c r="R22" i="2"/>
  <c r="S22" i="2" s="1"/>
  <c r="T22" i="2" s="1"/>
  <c r="P22" i="2"/>
  <c r="M22" i="2"/>
  <c r="H22" i="2"/>
  <c r="K22" i="2" s="1"/>
  <c r="F22" i="2"/>
  <c r="C22" i="2"/>
  <c r="U21" i="2"/>
  <c r="R21" i="2"/>
  <c r="M21" i="2"/>
  <c r="P21" i="2" s="1"/>
  <c r="H21" i="2"/>
  <c r="K21" i="2" s="1"/>
  <c r="C21" i="2"/>
  <c r="F21" i="2" s="1"/>
  <c r="U20" i="2"/>
  <c r="R20" i="2"/>
  <c r="M20" i="2"/>
  <c r="P20" i="2" s="1"/>
  <c r="K20" i="2"/>
  <c r="H20" i="2"/>
  <c r="F20" i="2"/>
  <c r="C20" i="2"/>
  <c r="U19" i="2"/>
  <c r="S19" i="2"/>
  <c r="T19" i="2" s="1"/>
  <c r="R19" i="2"/>
  <c r="P19" i="2"/>
  <c r="M19" i="2"/>
  <c r="H19" i="2"/>
  <c r="K19" i="2" s="1"/>
  <c r="C19" i="2"/>
  <c r="F19" i="2" s="1"/>
  <c r="R18" i="2"/>
  <c r="S18" i="2" s="1"/>
  <c r="T18" i="2" s="1"/>
  <c r="P18" i="2"/>
  <c r="M18" i="2"/>
  <c r="H18" i="2"/>
  <c r="K18" i="2" s="1"/>
  <c r="F18" i="2"/>
  <c r="C18" i="2"/>
  <c r="U17" i="2"/>
  <c r="R17" i="2"/>
  <c r="M17" i="2"/>
  <c r="P17" i="2" s="1"/>
  <c r="H17" i="2"/>
  <c r="K17" i="2" s="1"/>
  <c r="C17" i="2"/>
  <c r="F17" i="2" s="1"/>
  <c r="U16" i="2"/>
  <c r="R16" i="2"/>
  <c r="S16" i="2" s="1"/>
  <c r="T16" i="2" s="1"/>
  <c r="M16" i="2"/>
  <c r="P16" i="2" s="1"/>
  <c r="K16" i="2"/>
  <c r="H16" i="2"/>
  <c r="F16" i="2"/>
  <c r="C16" i="2"/>
  <c r="U15" i="2"/>
  <c r="S15" i="2"/>
  <c r="T15" i="2" s="1"/>
  <c r="R15" i="2"/>
  <c r="P15" i="2"/>
  <c r="M15" i="2"/>
  <c r="H15" i="2"/>
  <c r="I15" i="2" s="1"/>
  <c r="J15" i="2" s="1"/>
  <c r="C15" i="2"/>
  <c r="F15" i="2" s="1"/>
  <c r="R14" i="2"/>
  <c r="U14" i="2" s="1"/>
  <c r="P14" i="2"/>
  <c r="M14" i="2"/>
  <c r="H14" i="2"/>
  <c r="K14" i="2" s="1"/>
  <c r="F14" i="2"/>
  <c r="C14" i="2"/>
  <c r="U13" i="2"/>
  <c r="R13" i="2"/>
  <c r="M13" i="2"/>
  <c r="P13" i="2" s="1"/>
  <c r="H13" i="2"/>
  <c r="K13" i="2" s="1"/>
  <c r="C13" i="2"/>
  <c r="D13" i="2" s="1"/>
  <c r="E13" i="2" s="1"/>
  <c r="S12" i="2"/>
  <c r="T12" i="2" s="1"/>
  <c r="R12" i="2"/>
  <c r="U12" i="2" s="1"/>
  <c r="M12" i="2"/>
  <c r="N12" i="2" s="1"/>
  <c r="O12" i="2" s="1"/>
  <c r="H12" i="2"/>
  <c r="K12" i="2" s="1"/>
  <c r="C12" i="2"/>
  <c r="D12" i="2" s="1"/>
  <c r="E12" i="2" s="1"/>
  <c r="S11" i="2"/>
  <c r="T11" i="2" s="1"/>
  <c r="R11" i="2"/>
  <c r="U11" i="2" s="1"/>
  <c r="M11" i="2"/>
  <c r="N11" i="2" s="1"/>
  <c r="O11" i="2" s="1"/>
  <c r="H11" i="2"/>
  <c r="K11" i="2" s="1"/>
  <c r="C11" i="2"/>
  <c r="F11" i="2" s="1"/>
  <c r="S10" i="2"/>
  <c r="T10" i="2" s="1"/>
  <c r="R10" i="2"/>
  <c r="U10" i="2" s="1"/>
  <c r="M10" i="2"/>
  <c r="P10" i="2" s="1"/>
  <c r="H10" i="2"/>
  <c r="K10" i="2" s="1"/>
  <c r="C10" i="2"/>
  <c r="D10" i="2" s="1"/>
  <c r="E10" i="2" s="1"/>
  <c r="S9" i="2"/>
  <c r="T9" i="2" s="1"/>
  <c r="R9" i="2"/>
  <c r="U9" i="2" s="1"/>
  <c r="M9" i="2"/>
  <c r="N9" i="2" s="1"/>
  <c r="O9" i="2" s="1"/>
  <c r="H9" i="2"/>
  <c r="K9" i="2" s="1"/>
  <c r="C9" i="2"/>
  <c r="F9" i="2" s="1"/>
  <c r="S8" i="2"/>
  <c r="T8" i="2" s="1"/>
  <c r="R8" i="2"/>
  <c r="U8" i="2" s="1"/>
  <c r="M8" i="2"/>
  <c r="N8" i="2" s="1"/>
  <c r="O8" i="2" s="1"/>
  <c r="H8" i="2"/>
  <c r="K8" i="2" s="1"/>
  <c r="C8" i="2"/>
  <c r="F8" i="2" s="1"/>
  <c r="S7" i="2"/>
  <c r="T7" i="2" s="1"/>
  <c r="R7" i="2"/>
  <c r="U7" i="2" s="1"/>
  <c r="M7" i="2"/>
  <c r="N7" i="2" s="1"/>
  <c r="O7" i="2" s="1"/>
  <c r="H7" i="2"/>
  <c r="K7" i="2" s="1"/>
  <c r="C7" i="2"/>
  <c r="D7" i="2" s="1"/>
  <c r="E7" i="2" s="1"/>
  <c r="S6" i="2"/>
  <c r="T6" i="2" s="1"/>
  <c r="R6" i="2"/>
  <c r="U6" i="2" s="1"/>
  <c r="M6" i="2"/>
  <c r="N6" i="2" s="1"/>
  <c r="O6" i="2" s="1"/>
  <c r="H6" i="2"/>
  <c r="K6" i="2" s="1"/>
  <c r="C6" i="2"/>
  <c r="F6" i="2" s="1"/>
  <c r="S5" i="2"/>
  <c r="T5" i="2" s="1"/>
  <c r="R5" i="2"/>
  <c r="U5" i="2" s="1"/>
  <c r="M5" i="2"/>
  <c r="P5" i="2" s="1"/>
  <c r="H5" i="2"/>
  <c r="K5" i="2" s="1"/>
  <c r="C5" i="2"/>
  <c r="D5" i="2" s="1"/>
  <c r="E5" i="2" s="1"/>
  <c r="Q4" i="2"/>
  <c r="S24" i="2" s="1"/>
  <c r="T24" i="2" s="1"/>
  <c r="L4" i="2"/>
  <c r="G4" i="2"/>
  <c r="I37" i="2" s="1"/>
  <c r="J37" i="2" s="1"/>
  <c r="B4" i="2"/>
  <c r="D6" i="2" l="1"/>
  <c r="E6" i="2" s="1"/>
  <c r="D9" i="2"/>
  <c r="E9" i="2" s="1"/>
  <c r="N10" i="2"/>
  <c r="O10" i="2" s="1"/>
  <c r="S26" i="2"/>
  <c r="T26" i="2" s="1"/>
  <c r="S28" i="2"/>
  <c r="T28" i="2" s="1"/>
  <c r="S30" i="2"/>
  <c r="T30" i="2" s="1"/>
  <c r="S32" i="2"/>
  <c r="T32" i="2" s="1"/>
  <c r="S36" i="2"/>
  <c r="T36" i="2" s="1"/>
  <c r="N5" i="2"/>
  <c r="O5" i="2" s="1"/>
  <c r="D8" i="2"/>
  <c r="E8" i="2" s="1"/>
  <c r="D11" i="2"/>
  <c r="E11" i="2" s="1"/>
  <c r="I19" i="2"/>
  <c r="J19" i="2" s="1"/>
  <c r="I35" i="2"/>
  <c r="J35" i="2" s="1"/>
  <c r="F5" i="2"/>
  <c r="P6" i="2"/>
  <c r="F7" i="2"/>
  <c r="P7" i="2"/>
  <c r="P8" i="2"/>
  <c r="P9" i="2"/>
  <c r="F10" i="2"/>
  <c r="P11" i="2"/>
  <c r="F12" i="2"/>
  <c r="P12" i="2"/>
  <c r="F13" i="2"/>
  <c r="I14" i="2"/>
  <c r="J14" i="2" s="1"/>
  <c r="K15" i="2"/>
  <c r="I18" i="2"/>
  <c r="J18" i="2" s="1"/>
  <c r="I22" i="2"/>
  <c r="J22" i="2" s="1"/>
  <c r="K23" i="2"/>
  <c r="I26" i="2"/>
  <c r="J26" i="2" s="1"/>
  <c r="I28" i="2"/>
  <c r="J28" i="2" s="1"/>
  <c r="I30" i="2"/>
  <c r="J30" i="2" s="1"/>
  <c r="I32" i="2"/>
  <c r="J32" i="2" s="1"/>
  <c r="S33" i="2"/>
  <c r="T33" i="2" s="1"/>
  <c r="S14" i="2"/>
  <c r="T14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S13" i="2"/>
  <c r="T13" i="2" s="1"/>
  <c r="S17" i="2"/>
  <c r="T17" i="2" s="1"/>
  <c r="U18" i="2"/>
  <c r="S21" i="2"/>
  <c r="T21" i="2" s="1"/>
  <c r="U22" i="2"/>
  <c r="S25" i="2"/>
  <c r="T25" i="2" s="1"/>
  <c r="I36" i="2"/>
  <c r="J36" i="2" s="1"/>
  <c r="I8" i="2"/>
  <c r="J8" i="2" s="1"/>
  <c r="I9" i="2"/>
  <c r="J9" i="2" s="1"/>
  <c r="I13" i="2"/>
  <c r="J13" i="2" s="1"/>
  <c r="I21" i="2"/>
  <c r="J21" i="2" s="1"/>
  <c r="S34" i="2"/>
  <c r="T34" i="2" s="1"/>
  <c r="I5" i="2"/>
  <c r="J5" i="2" s="1"/>
  <c r="I10" i="2"/>
  <c r="J10" i="2" s="1"/>
  <c r="I11" i="2"/>
  <c r="J11" i="2" s="1"/>
  <c r="I12" i="2"/>
  <c r="J12" i="2" s="1"/>
  <c r="S20" i="2"/>
  <c r="T20" i="2" s="1"/>
  <c r="I33" i="2"/>
  <c r="J33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6" i="2"/>
  <c r="J6" i="2" s="1"/>
  <c r="I7" i="2"/>
  <c r="J7" i="2" s="1"/>
  <c r="I17" i="2"/>
  <c r="J17" i="2" s="1"/>
  <c r="I25" i="2"/>
  <c r="J25" i="2" s="1"/>
  <c r="N55" i="2"/>
  <c r="O55" i="2" s="1"/>
  <c r="N54" i="2"/>
  <c r="O54" i="2" s="1"/>
  <c r="N53" i="2"/>
  <c r="O53" i="2" s="1"/>
  <c r="N52" i="2"/>
  <c r="O52" i="2" s="1"/>
  <c r="N51" i="2"/>
  <c r="O51" i="2" s="1"/>
  <c r="N50" i="2"/>
  <c r="O50" i="2" s="1"/>
  <c r="N49" i="2"/>
  <c r="O49" i="2" s="1"/>
  <c r="N48" i="2"/>
  <c r="O48" i="2" s="1"/>
  <c r="N47" i="2"/>
  <c r="O47" i="2" s="1"/>
  <c r="N46" i="2"/>
  <c r="O46" i="2" s="1"/>
  <c r="N45" i="2"/>
  <c r="O45" i="2" s="1"/>
  <c r="N44" i="2"/>
  <c r="O44" i="2" s="1"/>
  <c r="N43" i="2"/>
  <c r="O43" i="2" s="1"/>
  <c r="N42" i="2"/>
  <c r="O42" i="2" s="1"/>
  <c r="N41" i="2"/>
  <c r="O41" i="2" s="1"/>
  <c r="N40" i="2"/>
  <c r="O40" i="2" s="1"/>
  <c r="N39" i="2"/>
  <c r="O39" i="2" s="1"/>
  <c r="N38" i="2"/>
  <c r="O38" i="2" s="1"/>
  <c r="N37" i="2"/>
  <c r="O37" i="2" s="1"/>
  <c r="N36" i="2"/>
  <c r="O36" i="2" s="1"/>
  <c r="N35" i="2"/>
  <c r="O35" i="2" s="1"/>
  <c r="N34" i="2"/>
  <c r="O34" i="2" s="1"/>
  <c r="N33" i="2"/>
  <c r="O33" i="2" s="1"/>
  <c r="N32" i="2"/>
  <c r="O32" i="2" s="1"/>
  <c r="N31" i="2"/>
  <c r="O31" i="2" s="1"/>
  <c r="N30" i="2"/>
  <c r="O30" i="2" s="1"/>
  <c r="N29" i="2"/>
  <c r="O29" i="2" s="1"/>
  <c r="N28" i="2"/>
  <c r="O28" i="2" s="1"/>
  <c r="N27" i="2"/>
  <c r="O27" i="2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S55" i="2"/>
  <c r="T55" i="2" s="1"/>
  <c r="S54" i="2"/>
  <c r="T54" i="2" s="1"/>
  <c r="S53" i="2"/>
  <c r="T53" i="2" s="1"/>
  <c r="S52" i="2"/>
  <c r="T52" i="2" s="1"/>
  <c r="S51" i="2"/>
  <c r="T51" i="2" s="1"/>
  <c r="S50" i="2"/>
  <c r="T50" i="2" s="1"/>
  <c r="S49" i="2"/>
  <c r="T49" i="2" s="1"/>
  <c r="S48" i="2"/>
  <c r="T48" i="2" s="1"/>
  <c r="S47" i="2"/>
  <c r="T47" i="2" s="1"/>
  <c r="S46" i="2"/>
  <c r="T46" i="2" s="1"/>
  <c r="S45" i="2"/>
  <c r="T45" i="2" s="1"/>
  <c r="S44" i="2"/>
  <c r="T44" i="2" s="1"/>
  <c r="S43" i="2"/>
  <c r="T43" i="2" s="1"/>
  <c r="S42" i="2"/>
  <c r="T42" i="2" s="1"/>
  <c r="S41" i="2"/>
  <c r="T41" i="2" s="1"/>
  <c r="S40" i="2"/>
  <c r="T40" i="2" s="1"/>
  <c r="S39" i="2"/>
  <c r="T39" i="2" s="1"/>
  <c r="S38" i="2"/>
  <c r="T38" i="2" s="1"/>
  <c r="S37" i="2"/>
  <c r="T37" i="2" s="1"/>
  <c r="I16" i="2"/>
  <c r="J16" i="2" s="1"/>
  <c r="I20" i="2"/>
  <c r="J20" i="2" s="1"/>
  <c r="I24" i="2"/>
  <c r="J24" i="2" s="1"/>
  <c r="I27" i="2"/>
  <c r="J27" i="2" s="1"/>
  <c r="I29" i="2"/>
  <c r="J29" i="2" s="1"/>
  <c r="I31" i="2"/>
  <c r="J31" i="2" s="1"/>
  <c r="S35" i="2"/>
  <c r="T35" i="2" s="1"/>
</calcChain>
</file>

<file path=xl/sharedStrings.xml><?xml version="1.0" encoding="utf-8"?>
<sst xmlns="http://schemas.openxmlformats.org/spreadsheetml/2006/main" count="57" uniqueCount="36">
  <si>
    <t>Функция (реализация)</t>
  </si>
  <si>
    <t>Поток</t>
  </si>
  <si>
    <t>НД 100 000</t>
  </si>
  <si>
    <t>НД 150 000</t>
  </si>
  <si>
    <t>НД 200 000</t>
  </si>
  <si>
    <t>НД 250 000</t>
  </si>
  <si>
    <t>Заполнение массива (посл.)</t>
  </si>
  <si>
    <t>Сложение векторов (посл.)</t>
  </si>
  <si>
    <t>Последовательная сумма последнего вектора</t>
  </si>
  <si>
    <t>Параллельное заполнение</t>
  </si>
  <si>
    <t xml:space="preserve">Сложение векторов (Пар. FOR) </t>
  </si>
  <si>
    <t>Сложение векторов (Пар. Sections)</t>
  </si>
  <si>
    <t>Параллельная сумма последнего вектора с использованием редукторов</t>
  </si>
  <si>
    <t>Параллельная сумма последнего вектора с использованием критических секций</t>
  </si>
  <si>
    <t>Время</t>
  </si>
  <si>
    <t>Sp(n)</t>
  </si>
  <si>
    <t>Ep(n)</t>
  </si>
  <si>
    <t>Cp(n)</t>
  </si>
  <si>
    <t>Все последовательно</t>
  </si>
  <si>
    <t>Заполнение массива (посл.) Сложение векторов (Пар. FOR) Параллельная сумма последнего вектора с использованием редукторов</t>
  </si>
  <si>
    <t>Заполнение массива (посл.) Сложение векторов (Пар. FOR) Параллельная сумма последнего вектора с использованием критических секций</t>
  </si>
  <si>
    <t>Заполнение массива (посл.) Сложение векторов (Пар. FOR) Последовательная сумма последнего вектора</t>
  </si>
  <si>
    <t>Заполнение массива (посл.) Сложение векторов (Пар. Sections) Параллельная сумма последнего вектора с использованием редукторов</t>
  </si>
  <si>
    <t>Заполнение массива (посл.) Сложение векторов (Пар. Sections) Параллельная сумма последнего вектора с использованием критических секций</t>
  </si>
  <si>
    <t>Заполнение массива (посл.) Сложение векторов (Пар. Sections) Последовательная сумма последнего вектора</t>
  </si>
  <si>
    <t>Заполнение массива (посл.) Сложение векторов (посл.) Параллельная сумма последнего вектора с использованием редукторов</t>
  </si>
  <si>
    <t>Заполнение массива (посл.) Сложение векторов (посл.) Параллельная сумма последнего вектора с использованием критических секций</t>
  </si>
  <si>
    <t>Параллельное заполнение Сложение векторов (Пар. FOR) Параллельная сумма последнего вектора с использованием редукторов</t>
  </si>
  <si>
    <t>Параллельное заполнение Сложение векторов (Пар. FOR) Параллельная сумма последнего вектора с использованием критических секций</t>
  </si>
  <si>
    <t>Параллельное заполнение Сложение векторов (Пар. FOR) Последовательная сумма последнего вектора</t>
  </si>
  <si>
    <t>Параллельное заполнение Сложение векторов (Пар. Sections) Параллельная сумма последнего вектора с использованием редукторов</t>
  </si>
  <si>
    <t>Параллельное заполнение Сложение векторов (Пар. Sections) Параллельная сумма последнего вектора с использованием критических секций</t>
  </si>
  <si>
    <t>Параллельное заполнение Сложение векторов (Пар. Sections) Последовательная сумма последнего вектора</t>
  </si>
  <si>
    <t>Параллельное заполнение Сложение векторов (посл.) Параллельная сумма последнего вектора с использованием редукторов</t>
  </si>
  <si>
    <t>Параллельное заполнение Сложение векторов (посл.) Параллельная сумма последнего вектора с использованием критических секций</t>
  </si>
  <si>
    <t>Параллельное заполнение Сложение векторов (посл.) Последовательная сумма последнего вектора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</si>
</sst>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horizontal="center" wrapText="1"/>
    </xf>
    <xf numFmtId="0" fontId="0" fillId="0" borderId="0" xfId="0" applyAlignment="1"/>
    <xf numFmtId="0" fontId="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 wrapText="1"/>
    </xf>
    <xf numFmtId="0" fontId="0" fillId="4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 wrapText="1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Normal="100" workbookViewId="0">
      <selection activeCell="A11" sqref="A11:A13"/>
    </sheetView>
  </sheetViews>
  <sheetFormatPr defaultColWidth="8.7109375" defaultRowHeight="15" x14ac:dyDescent="0.25"/>
  <cols>
    <col min="1" max="1" width="72" customWidth="1"/>
    <col min="3" max="3" width="15" customWidth="1"/>
    <col min="4" max="4" width="15.5703125" customWidth="1"/>
    <col min="5" max="5" width="14.5703125" customWidth="1"/>
    <col min="6" max="6" width="13.85546875" customWidth="1"/>
  </cols>
  <sheetData>
    <row r="1" spans="1:6" ht="18.7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25">
      <c r="A2" s="11" t="s">
        <v>6</v>
      </c>
      <c r="B2" s="11"/>
      <c r="C2" s="5">
        <v>5.859</v>
      </c>
      <c r="D2" s="5">
        <v>6.9176299999999999</v>
      </c>
      <c r="E2" s="5">
        <v>9.0686099999999996</v>
      </c>
      <c r="F2" s="6">
        <v>11.450699999999999</v>
      </c>
    </row>
    <row r="3" spans="1:6" x14ac:dyDescent="0.25">
      <c r="A3" s="11" t="s">
        <v>7</v>
      </c>
      <c r="B3" s="11"/>
      <c r="C3" s="5">
        <v>1.7047399999999999</v>
      </c>
      <c r="D3" s="5">
        <v>1.00102</v>
      </c>
      <c r="E3" s="5">
        <v>1.22671</v>
      </c>
      <c r="F3" s="5">
        <v>1.5208600000000001</v>
      </c>
    </row>
    <row r="4" spans="1:6" x14ac:dyDescent="0.25">
      <c r="A4" s="11" t="s">
        <v>8</v>
      </c>
      <c r="B4" s="11"/>
      <c r="C4" s="5">
        <v>0.39444400000000002</v>
      </c>
      <c r="D4" s="5">
        <v>0.44516299999999998</v>
      </c>
      <c r="E4" s="5">
        <v>0.56539200000000001</v>
      </c>
      <c r="F4" s="5">
        <v>0.71119100000000002</v>
      </c>
    </row>
    <row r="5" spans="1:6" x14ac:dyDescent="0.25">
      <c r="A5" s="13" t="s">
        <v>9</v>
      </c>
      <c r="B5" s="5">
        <v>2</v>
      </c>
      <c r="C5" s="5">
        <v>2.5823700000000001</v>
      </c>
      <c r="D5" s="5">
        <v>3.8575400000000002</v>
      </c>
      <c r="E5" s="5">
        <v>4.7420900000000001</v>
      </c>
      <c r="F5" s="5">
        <v>6.12683</v>
      </c>
    </row>
    <row r="6" spans="1:6" x14ac:dyDescent="0.25">
      <c r="A6" s="13"/>
      <c r="B6" s="5">
        <v>3</v>
      </c>
      <c r="C6" s="5">
        <v>1.62453</v>
      </c>
      <c r="D6" s="5">
        <v>2.4210400000000001</v>
      </c>
      <c r="E6" s="5">
        <v>3.2518600000000002</v>
      </c>
      <c r="F6" s="5">
        <v>4.0381299999999998</v>
      </c>
    </row>
    <row r="7" spans="1:6" x14ac:dyDescent="0.25">
      <c r="A7" s="13"/>
      <c r="B7" s="5">
        <v>4</v>
      </c>
      <c r="C7" s="5">
        <v>1.2870299999999999</v>
      </c>
      <c r="D7" s="5">
        <v>2.1382500000000002</v>
      </c>
      <c r="E7" s="5">
        <v>2.58948</v>
      </c>
      <c r="F7" s="5">
        <v>3.2013600000000002</v>
      </c>
    </row>
    <row r="8" spans="1:6" ht="13.9" customHeight="1" x14ac:dyDescent="0.25">
      <c r="A8" s="12" t="s">
        <v>10</v>
      </c>
      <c r="B8" s="5">
        <v>2</v>
      </c>
      <c r="C8" s="5">
        <v>1.1263799999999999</v>
      </c>
      <c r="D8" s="5">
        <v>1.1597999999999999</v>
      </c>
      <c r="E8" s="5">
        <v>1.1957500000000001</v>
      </c>
      <c r="F8" s="5">
        <v>1.49085</v>
      </c>
    </row>
    <row r="9" spans="1:6" x14ac:dyDescent="0.25">
      <c r="A9" s="12"/>
      <c r="B9" s="5">
        <v>3</v>
      </c>
      <c r="C9" s="5">
        <v>0.825905</v>
      </c>
      <c r="D9" s="5">
        <v>1.2482200000000001</v>
      </c>
      <c r="E9" s="5">
        <v>1.3158700000000001</v>
      </c>
      <c r="F9" s="5">
        <v>1.6501699999999999</v>
      </c>
    </row>
    <row r="10" spans="1:6" x14ac:dyDescent="0.25">
      <c r="A10" s="12"/>
      <c r="B10" s="5">
        <v>4</v>
      </c>
      <c r="C10" s="5">
        <v>0.89265700000000003</v>
      </c>
      <c r="D10" s="5">
        <v>1.49952</v>
      </c>
      <c r="E10" s="5">
        <v>1.4525300000000001</v>
      </c>
      <c r="F10" s="5">
        <v>1.5376300000000001</v>
      </c>
    </row>
    <row r="11" spans="1:6" x14ac:dyDescent="0.25">
      <c r="A11" s="10" t="s">
        <v>11</v>
      </c>
      <c r="B11" s="5">
        <v>2</v>
      </c>
      <c r="C11" s="5">
        <v>0.690581</v>
      </c>
      <c r="D11" s="5">
        <v>0.92363399999999996</v>
      </c>
      <c r="E11" s="5">
        <v>0.77905500000000005</v>
      </c>
      <c r="F11" s="5">
        <v>0.99381600000000003</v>
      </c>
    </row>
    <row r="12" spans="1:6" x14ac:dyDescent="0.25">
      <c r="A12" s="10"/>
      <c r="B12" s="5">
        <v>3</v>
      </c>
      <c r="C12" s="5">
        <v>0.55584699999999998</v>
      </c>
      <c r="D12" s="5">
        <v>0.80162299999999997</v>
      </c>
      <c r="E12" s="5">
        <v>1.0537300000000001</v>
      </c>
      <c r="F12" s="5">
        <v>1.3293200000000001</v>
      </c>
    </row>
    <row r="13" spans="1:6" x14ac:dyDescent="0.25">
      <c r="A13" s="10"/>
      <c r="B13" s="5">
        <v>4</v>
      </c>
      <c r="C13" s="5">
        <v>0.44984299999999999</v>
      </c>
      <c r="D13" s="5">
        <v>0.67880099999999999</v>
      </c>
      <c r="E13" s="5">
        <v>0.90192099999999997</v>
      </c>
      <c r="F13" s="5">
        <v>1.0808</v>
      </c>
    </row>
    <row r="14" spans="1:6" x14ac:dyDescent="0.25">
      <c r="A14" s="10" t="s">
        <v>12</v>
      </c>
      <c r="B14" s="5">
        <v>2</v>
      </c>
      <c r="C14" s="5">
        <v>0.26319999999999999</v>
      </c>
      <c r="D14" s="5">
        <v>0.23130800000000001</v>
      </c>
      <c r="E14" s="5">
        <v>0.55952199999999996</v>
      </c>
      <c r="F14" s="5">
        <v>0.41049200000000002</v>
      </c>
    </row>
    <row r="15" spans="1:6" x14ac:dyDescent="0.25">
      <c r="A15" s="10"/>
      <c r="B15" s="5">
        <v>3</v>
      </c>
      <c r="C15" s="5">
        <v>0.190028</v>
      </c>
      <c r="D15" s="5">
        <v>0.29201199999999999</v>
      </c>
      <c r="E15" s="5">
        <v>0.38106400000000001</v>
      </c>
      <c r="F15" s="5">
        <v>0.47832599999999997</v>
      </c>
    </row>
    <row r="16" spans="1:6" x14ac:dyDescent="0.25">
      <c r="A16" s="10"/>
      <c r="B16" s="5">
        <v>4</v>
      </c>
      <c r="C16" s="5">
        <v>0.14734900000000001</v>
      </c>
      <c r="D16" s="5">
        <v>0.22350200000000001</v>
      </c>
      <c r="E16" s="5">
        <v>0.29141899999999998</v>
      </c>
      <c r="F16" s="5">
        <v>0.38775799999999999</v>
      </c>
    </row>
    <row r="17" spans="1:6" x14ac:dyDescent="0.25">
      <c r="A17" s="13" t="s">
        <v>13</v>
      </c>
      <c r="B17" s="5">
        <v>2</v>
      </c>
      <c r="C17" s="5">
        <v>4.2809699999999999</v>
      </c>
      <c r="D17" s="5">
        <v>6.2948399999999998</v>
      </c>
      <c r="E17" s="5">
        <v>8.70139</v>
      </c>
      <c r="F17" s="6">
        <v>11.954700000000001</v>
      </c>
    </row>
    <row r="18" spans="1:6" x14ac:dyDescent="0.25">
      <c r="A18" s="13"/>
      <c r="B18" s="5">
        <v>3</v>
      </c>
      <c r="C18" s="5">
        <v>6.6651400000000001</v>
      </c>
      <c r="D18" s="6">
        <v>10.2989</v>
      </c>
      <c r="E18" s="5">
        <v>14.5136</v>
      </c>
      <c r="F18" s="5">
        <v>18.260899999999999</v>
      </c>
    </row>
    <row r="19" spans="1:6" x14ac:dyDescent="0.25">
      <c r="A19" s="13"/>
      <c r="B19" s="5">
        <v>4</v>
      </c>
      <c r="C19" s="5">
        <v>6.4745600000000003</v>
      </c>
      <c r="D19" s="7">
        <v>10.455500000000001</v>
      </c>
      <c r="E19" s="7">
        <v>14.7265</v>
      </c>
      <c r="F19" s="5">
        <v>18.452400000000001</v>
      </c>
    </row>
  </sheetData>
  <mergeCells count="8">
    <mergeCell ref="A11:A13"/>
    <mergeCell ref="A14:A16"/>
    <mergeCell ref="A17:A19"/>
    <mergeCell ref="A2:B2"/>
    <mergeCell ref="A3:B3"/>
    <mergeCell ref="A4:B4"/>
    <mergeCell ref="A5:A7"/>
    <mergeCell ref="A8:A10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topLeftCell="A13" zoomScale="85" zoomScaleNormal="85" workbookViewId="0">
      <selection activeCell="W35" sqref="W35"/>
    </sheetView>
  </sheetViews>
  <sheetFormatPr defaultColWidth="8.7109375" defaultRowHeight="15" x14ac:dyDescent="0.25"/>
  <cols>
    <col min="1" max="1" width="79" customWidth="1"/>
    <col min="2" max="2" width="12.140625" customWidth="1"/>
    <col min="3" max="3" width="10.5703125" customWidth="1"/>
  </cols>
  <sheetData>
    <row r="1" spans="1:21" ht="18" customHeight="1" x14ac:dyDescent="0.25">
      <c r="A1" s="1" t="s">
        <v>0</v>
      </c>
      <c r="B1" s="3" t="s">
        <v>2</v>
      </c>
      <c r="C1" s="3"/>
      <c r="D1" s="3"/>
      <c r="E1" s="3"/>
      <c r="F1" s="3"/>
      <c r="G1" s="3" t="s">
        <v>3</v>
      </c>
      <c r="H1" s="3"/>
      <c r="I1" s="3"/>
      <c r="J1" s="3"/>
      <c r="K1" s="3"/>
      <c r="L1" s="3" t="s">
        <v>4</v>
      </c>
      <c r="M1" s="3"/>
      <c r="N1" s="3"/>
      <c r="O1" s="3"/>
      <c r="P1" s="3"/>
      <c r="Q1" s="3" t="s">
        <v>5</v>
      </c>
      <c r="R1" s="3"/>
      <c r="S1" s="3"/>
      <c r="T1" s="3"/>
      <c r="U1" s="3"/>
    </row>
    <row r="2" spans="1:21" ht="15" customHeight="1" x14ac:dyDescent="0.25">
      <c r="A2" s="1"/>
      <c r="B2" s="3" t="s">
        <v>1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</v>
      </c>
      <c r="R2" s="3" t="s">
        <v>14</v>
      </c>
      <c r="S2" s="3" t="s">
        <v>15</v>
      </c>
      <c r="T2" s="3" t="s">
        <v>16</v>
      </c>
      <c r="U2" s="3" t="s">
        <v>17</v>
      </c>
    </row>
    <row r="3" spans="1:21" ht="15" customHeight="1" x14ac:dyDescent="0.25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30" customHeight="1" x14ac:dyDescent="0.25">
      <c r="A4" s="8" t="s">
        <v>18</v>
      </c>
      <c r="B4" s="3">
        <f>SUM(Лист1!C$2,Лист1!C$3,Лист1!C$4)</f>
        <v>7.9581840000000001</v>
      </c>
      <c r="C4" s="3"/>
      <c r="D4" s="3"/>
      <c r="E4" s="3"/>
      <c r="F4" s="3"/>
      <c r="G4" s="3">
        <f>SUM(Лист1!D$2,Лист1!D$3,Лист1!D$4)</f>
        <v>8.3638130000000004</v>
      </c>
      <c r="H4" s="3"/>
      <c r="I4" s="3"/>
      <c r="J4" s="3"/>
      <c r="K4" s="3"/>
      <c r="L4" s="3">
        <f>SUM(Лист1!E$2,Лист1!E$3,Лист1!E$4)</f>
        <v>10.860711999999999</v>
      </c>
      <c r="M4" s="3"/>
      <c r="N4" s="3"/>
      <c r="O4" s="3"/>
      <c r="P4" s="3"/>
      <c r="Q4" s="3">
        <f>SUM(Лист1!F$2,Лист1!F$3,Лист1!F$4)</f>
        <v>13.682751</v>
      </c>
      <c r="R4" s="3"/>
      <c r="S4" s="3"/>
      <c r="T4" s="3"/>
      <c r="U4" s="3"/>
    </row>
    <row r="5" spans="1:21" ht="15" customHeight="1" x14ac:dyDescent="0.25">
      <c r="A5" s="2" t="s">
        <v>19</v>
      </c>
      <c r="B5" s="9">
        <v>2</v>
      </c>
      <c r="C5" s="9">
        <f>SUM(Лист1!C$2,Лист1!C8,Лист1!C14)</f>
        <v>7.2485800000000005</v>
      </c>
      <c r="D5">
        <f t="shared" ref="D5:D36" si="0">$B$4 / C5</f>
        <v>1.0978955878254775</v>
      </c>
      <c r="E5" s="6">
        <f t="shared" ref="E5:E36" si="1">D5/B5</f>
        <v>0.54894779391273874</v>
      </c>
      <c r="F5" s="6">
        <f t="shared" ref="F5:F36" si="2">B5*C5</f>
        <v>14.497160000000001</v>
      </c>
      <c r="G5" s="9">
        <v>2</v>
      </c>
      <c r="H5" s="9">
        <f>SUM(Лист1!D$2,Лист1!D8,Лист1!D14)</f>
        <v>8.308738</v>
      </c>
      <c r="I5">
        <f t="shared" ref="I5:I36" si="3">$G$4 / H5</f>
        <v>1.0066285638083665</v>
      </c>
      <c r="J5" s="6">
        <f t="shared" ref="J5:J36" si="4">I5/G5</f>
        <v>0.50331428190418326</v>
      </c>
      <c r="K5" s="6">
        <f t="shared" ref="K5:K36" si="5">G5*H5</f>
        <v>16.617476</v>
      </c>
      <c r="L5" s="9">
        <v>2</v>
      </c>
      <c r="M5" s="9">
        <f>SUM(Лист1!E$2,Лист1!E8,Лист1!E14)</f>
        <v>10.823881999999999</v>
      </c>
      <c r="N5">
        <f t="shared" ref="N5:N36" si="6">$L$4 / M5</f>
        <v>1.0034026608937532</v>
      </c>
      <c r="O5" s="6">
        <f t="shared" ref="O5:O36" si="7">N5/L5</f>
        <v>0.50170133044687659</v>
      </c>
      <c r="P5" s="6">
        <f t="shared" ref="P5:P36" si="8">L5*M5</f>
        <v>21.647763999999999</v>
      </c>
      <c r="Q5" s="9">
        <v>2</v>
      </c>
      <c r="R5" s="9">
        <f>SUM(Лист1!F$2,Лист1!F8,Лист1!F14)</f>
        <v>13.352041999999999</v>
      </c>
      <c r="S5">
        <f t="shared" ref="S5:S36" si="9">$Q$4 / R5</f>
        <v>1.0247684211898076</v>
      </c>
      <c r="T5" s="6">
        <f t="shared" ref="T5:T36" si="10">S5/Q5</f>
        <v>0.5123842105949038</v>
      </c>
      <c r="U5" s="6">
        <f t="shared" ref="U5:U36" si="11">R5*Q5</f>
        <v>26.704083999999998</v>
      </c>
    </row>
    <row r="6" spans="1:21" x14ac:dyDescent="0.25">
      <c r="A6" s="2"/>
      <c r="B6" s="9">
        <v>3</v>
      </c>
      <c r="C6" s="9">
        <f>SUM(Лист1!C$2,Лист1!C9,Лист1!C15)</f>
        <v>6.8749329999999995</v>
      </c>
      <c r="D6">
        <f t="shared" si="0"/>
        <v>1.1575653173638203</v>
      </c>
      <c r="E6" s="6">
        <f t="shared" si="1"/>
        <v>0.38585510578794008</v>
      </c>
      <c r="F6" s="6">
        <f t="shared" si="2"/>
        <v>20.624798999999999</v>
      </c>
      <c r="G6" s="9">
        <v>3</v>
      </c>
      <c r="H6" s="9">
        <f>SUM(Лист1!D$2,Лист1!D9,Лист1!D15)</f>
        <v>8.4578620000000004</v>
      </c>
      <c r="I6">
        <f t="shared" si="3"/>
        <v>0.98888028676750694</v>
      </c>
      <c r="J6" s="6">
        <f t="shared" si="4"/>
        <v>0.32962676225583565</v>
      </c>
      <c r="K6" s="6">
        <f t="shared" si="5"/>
        <v>25.373586000000003</v>
      </c>
      <c r="L6" s="9">
        <v>3</v>
      </c>
      <c r="M6" s="9">
        <f>SUM(Лист1!E$2,Лист1!E9,Лист1!E15)</f>
        <v>10.765544</v>
      </c>
      <c r="N6">
        <f t="shared" si="6"/>
        <v>1.0088400549010805</v>
      </c>
      <c r="O6" s="6">
        <f t="shared" si="7"/>
        <v>0.3362800183003602</v>
      </c>
      <c r="P6" s="6">
        <f t="shared" si="8"/>
        <v>32.296632000000002</v>
      </c>
      <c r="Q6" s="9">
        <v>3</v>
      </c>
      <c r="R6" s="9">
        <f>SUM(Лист1!F$2,Лист1!F9,Лист1!F15)</f>
        <v>13.579195999999998</v>
      </c>
      <c r="S6">
        <f t="shared" si="9"/>
        <v>1.0076260037781326</v>
      </c>
      <c r="T6" s="6">
        <f t="shared" si="10"/>
        <v>0.33587533459271085</v>
      </c>
      <c r="U6" s="6">
        <f t="shared" si="11"/>
        <v>40.737587999999995</v>
      </c>
    </row>
    <row r="7" spans="1:21" ht="15" customHeight="1" x14ac:dyDescent="0.25">
      <c r="A7" s="2"/>
      <c r="B7" s="9">
        <v>4</v>
      </c>
      <c r="C7" s="9">
        <f>SUM(Лист1!C$2,Лист1!C10,Лист1!C16)</f>
        <v>6.899006</v>
      </c>
      <c r="D7">
        <f t="shared" si="0"/>
        <v>1.1535261746402308</v>
      </c>
      <c r="E7" s="6">
        <f t="shared" si="1"/>
        <v>0.28838154366005769</v>
      </c>
      <c r="F7" s="6">
        <f t="shared" si="2"/>
        <v>27.596024</v>
      </c>
      <c r="G7" s="9">
        <v>4</v>
      </c>
      <c r="H7" s="9">
        <f>SUM(Лист1!D$2,Лист1!D10,Лист1!D16)</f>
        <v>8.6406519999999993</v>
      </c>
      <c r="I7">
        <f t="shared" si="3"/>
        <v>0.96796086684199301</v>
      </c>
      <c r="J7" s="6">
        <f t="shared" si="4"/>
        <v>0.24199021671049825</v>
      </c>
      <c r="K7" s="6">
        <f t="shared" si="5"/>
        <v>34.562607999999997</v>
      </c>
      <c r="L7" s="9">
        <v>4</v>
      </c>
      <c r="M7" s="9">
        <f>SUM(Лист1!E$2,Лист1!E10,Лист1!E16)</f>
        <v>10.812558999999998</v>
      </c>
      <c r="N7">
        <f t="shared" si="6"/>
        <v>1.004453432346589</v>
      </c>
      <c r="O7" s="6">
        <f t="shared" si="7"/>
        <v>0.25111335808664725</v>
      </c>
      <c r="P7" s="6">
        <f t="shared" si="8"/>
        <v>43.250235999999994</v>
      </c>
      <c r="Q7" s="9">
        <v>4</v>
      </c>
      <c r="R7" s="9">
        <f>SUM(Лист1!F$2,Лист1!F10,Лист1!F16)</f>
        <v>13.376087999999999</v>
      </c>
      <c r="S7">
        <f t="shared" si="9"/>
        <v>1.0229262098156053</v>
      </c>
      <c r="T7" s="6">
        <f t="shared" si="10"/>
        <v>0.25573155245390133</v>
      </c>
      <c r="U7" s="6">
        <f t="shared" si="11"/>
        <v>53.504351999999997</v>
      </c>
    </row>
    <row r="8" spans="1:21" ht="15" customHeight="1" x14ac:dyDescent="0.25">
      <c r="A8" s="2" t="s">
        <v>20</v>
      </c>
      <c r="B8" s="9">
        <v>2</v>
      </c>
      <c r="C8" s="9">
        <f>SUM(Лист1!C$2,Лист1!C8,Лист1!C17)</f>
        <v>11.266349999999999</v>
      </c>
      <c r="D8">
        <f t="shared" si="0"/>
        <v>0.7063675458333889</v>
      </c>
      <c r="E8" s="6">
        <f t="shared" si="1"/>
        <v>0.35318377291669445</v>
      </c>
      <c r="F8" s="6">
        <f t="shared" si="2"/>
        <v>22.532699999999998</v>
      </c>
      <c r="G8" s="9">
        <v>2</v>
      </c>
      <c r="H8" s="9">
        <f>SUM(Лист1!D$2,Лист1!D8,Лист1!D17)</f>
        <v>14.37227</v>
      </c>
      <c r="I8">
        <f t="shared" si="3"/>
        <v>0.58194098774932568</v>
      </c>
      <c r="J8" s="6">
        <f t="shared" si="4"/>
        <v>0.29097049387466284</v>
      </c>
      <c r="K8" s="6">
        <f t="shared" si="5"/>
        <v>28.744540000000001</v>
      </c>
      <c r="L8" s="9">
        <v>2</v>
      </c>
      <c r="M8" s="9">
        <f>SUM(Лист1!E$2,Лист1!E8,Лист1!E17)</f>
        <v>18.96575</v>
      </c>
      <c r="N8">
        <f t="shared" si="6"/>
        <v>0.57264869567509846</v>
      </c>
      <c r="O8" s="6">
        <f t="shared" si="7"/>
        <v>0.28632434783754923</v>
      </c>
      <c r="P8" s="6">
        <f t="shared" si="8"/>
        <v>37.9315</v>
      </c>
      <c r="Q8" s="9">
        <v>2</v>
      </c>
      <c r="R8" s="9">
        <f>SUM(Лист1!F$2,Лист1!F8,Лист1!F17)</f>
        <v>24.896250000000002</v>
      </c>
      <c r="S8">
        <f t="shared" si="9"/>
        <v>0.54959084199427621</v>
      </c>
      <c r="T8" s="6">
        <f t="shared" si="10"/>
        <v>0.27479542099713811</v>
      </c>
      <c r="U8" s="6">
        <f t="shared" si="11"/>
        <v>49.792500000000004</v>
      </c>
    </row>
    <row r="9" spans="1:21" ht="15" customHeight="1" x14ac:dyDescent="0.25">
      <c r="A9" s="2"/>
      <c r="B9" s="9">
        <v>3</v>
      </c>
      <c r="C9" s="9">
        <f>SUM(Лист1!C$2,Лист1!C9,Лист1!C18)</f>
        <v>13.350045</v>
      </c>
      <c r="D9">
        <f t="shared" si="0"/>
        <v>0.59611664230345296</v>
      </c>
      <c r="E9" s="6">
        <f t="shared" si="1"/>
        <v>0.19870554743448432</v>
      </c>
      <c r="F9" s="6">
        <f t="shared" si="2"/>
        <v>40.050134999999997</v>
      </c>
      <c r="G9" s="9">
        <v>3</v>
      </c>
      <c r="H9" s="9">
        <f>SUM(Лист1!D$2,Лист1!D9,Лист1!D18)</f>
        <v>18.464750000000002</v>
      </c>
      <c r="I9">
        <f t="shared" si="3"/>
        <v>0.45296107447975192</v>
      </c>
      <c r="J9" s="6">
        <f t="shared" si="4"/>
        <v>0.15098702482658397</v>
      </c>
      <c r="K9" s="6">
        <f t="shared" si="5"/>
        <v>55.394250000000007</v>
      </c>
      <c r="L9" s="9">
        <v>3</v>
      </c>
      <c r="M9" s="9">
        <f>SUM(Лист1!E$2,Лист1!E9,Лист1!E18)</f>
        <v>24.89808</v>
      </c>
      <c r="N9">
        <f t="shared" si="6"/>
        <v>0.43620680791450583</v>
      </c>
      <c r="O9" s="6">
        <f t="shared" si="7"/>
        <v>0.14540226930483527</v>
      </c>
      <c r="P9" s="6">
        <f t="shared" si="8"/>
        <v>74.694240000000008</v>
      </c>
      <c r="Q9" s="9">
        <v>3</v>
      </c>
      <c r="R9" s="9">
        <f>SUM(Лист1!F$2,Лист1!F9,Лист1!F18)</f>
        <v>31.36177</v>
      </c>
      <c r="S9">
        <f t="shared" si="9"/>
        <v>0.43628758835996817</v>
      </c>
      <c r="T9" s="6">
        <f t="shared" si="10"/>
        <v>0.14542919611998939</v>
      </c>
      <c r="U9" s="6">
        <f t="shared" si="11"/>
        <v>94.085309999999993</v>
      </c>
    </row>
    <row r="10" spans="1:21" ht="30" customHeight="1" x14ac:dyDescent="0.25">
      <c r="A10" s="2"/>
      <c r="B10" s="9">
        <v>4</v>
      </c>
      <c r="C10" s="9">
        <f>SUM(Лист1!C$2,Лист1!C10,Лист1!C19)</f>
        <v>13.226217</v>
      </c>
      <c r="D10">
        <f t="shared" si="0"/>
        <v>0.60169767364318916</v>
      </c>
      <c r="E10" s="6">
        <f t="shared" si="1"/>
        <v>0.15042441841079729</v>
      </c>
      <c r="F10" s="6">
        <f t="shared" si="2"/>
        <v>52.904868</v>
      </c>
      <c r="G10" s="9">
        <v>4</v>
      </c>
      <c r="H10" s="9">
        <f>SUM(Лист1!D$2,Лист1!D10,Лист1!D19)</f>
        <v>18.87265</v>
      </c>
      <c r="I10">
        <f t="shared" si="3"/>
        <v>0.44317109679880673</v>
      </c>
      <c r="J10" s="6">
        <f t="shared" si="4"/>
        <v>0.11079277419970168</v>
      </c>
      <c r="K10" s="6">
        <f t="shared" si="5"/>
        <v>75.490600000000001</v>
      </c>
      <c r="L10" s="9">
        <v>4</v>
      </c>
      <c r="M10" s="9">
        <f>SUM(Лист1!E$2,Лист1!E10,Лист1!E19)</f>
        <v>25.247639999999997</v>
      </c>
      <c r="N10">
        <f t="shared" si="6"/>
        <v>0.43016741366717842</v>
      </c>
      <c r="O10" s="6">
        <f t="shared" si="7"/>
        <v>0.10754185341679461</v>
      </c>
      <c r="P10" s="6">
        <f t="shared" si="8"/>
        <v>100.99055999999999</v>
      </c>
      <c r="Q10" s="9">
        <v>4</v>
      </c>
      <c r="R10" s="9">
        <f>SUM(Лист1!F$2,Лист1!F10,Лист1!F19)</f>
        <v>31.440730000000002</v>
      </c>
      <c r="S10">
        <f t="shared" si="9"/>
        <v>0.43519189917028006</v>
      </c>
      <c r="T10" s="6">
        <f t="shared" si="10"/>
        <v>0.10879797479257002</v>
      </c>
      <c r="U10" s="6">
        <f t="shared" si="11"/>
        <v>125.76292000000001</v>
      </c>
    </row>
    <row r="11" spans="1:21" ht="15" customHeight="1" x14ac:dyDescent="0.25">
      <c r="A11" s="2" t="s">
        <v>21</v>
      </c>
      <c r="B11" s="9">
        <v>2</v>
      </c>
      <c r="C11">
        <f>SUM(Лист1!C$2,Лист1!C$4,Лист1!C8)</f>
        <v>7.3798240000000002</v>
      </c>
      <c r="D11">
        <f t="shared" si="0"/>
        <v>1.0783704326824055</v>
      </c>
      <c r="E11" s="6">
        <f t="shared" si="1"/>
        <v>0.53918521634120276</v>
      </c>
      <c r="F11" s="6">
        <f t="shared" si="2"/>
        <v>14.759648</v>
      </c>
      <c r="G11" s="9">
        <v>2</v>
      </c>
      <c r="H11">
        <f>SUM(Лист1!D$2,Лист1!D$4,Лист1!D8)</f>
        <v>8.5225930000000005</v>
      </c>
      <c r="I11">
        <f t="shared" si="3"/>
        <v>0.98136951981632814</v>
      </c>
      <c r="J11" s="6">
        <f t="shared" si="4"/>
        <v>0.49068475990816407</v>
      </c>
      <c r="K11" s="6">
        <f t="shared" si="5"/>
        <v>17.045186000000001</v>
      </c>
      <c r="L11" s="9">
        <v>2</v>
      </c>
      <c r="M11">
        <f>SUM(Лист1!E$2,Лист1!E$4,Лист1!E8)</f>
        <v>10.829751999999999</v>
      </c>
      <c r="N11">
        <f t="shared" si="6"/>
        <v>1.0028587912262441</v>
      </c>
      <c r="O11" s="6">
        <f t="shared" si="7"/>
        <v>0.50142939561312205</v>
      </c>
      <c r="P11" s="6">
        <f t="shared" si="8"/>
        <v>21.659503999999998</v>
      </c>
      <c r="Q11" s="9">
        <v>2</v>
      </c>
      <c r="R11">
        <f>SUM(Лист1!F$2,Лист1!F$4,Лист1!F8)</f>
        <v>13.652740999999999</v>
      </c>
      <c r="S11">
        <f t="shared" si="9"/>
        <v>1.0021980934084957</v>
      </c>
      <c r="T11" s="6">
        <f t="shared" si="10"/>
        <v>0.50109904670424787</v>
      </c>
      <c r="U11" s="6">
        <f t="shared" si="11"/>
        <v>27.305481999999998</v>
      </c>
    </row>
    <row r="12" spans="1:21" x14ac:dyDescent="0.25">
      <c r="A12" s="2"/>
      <c r="B12" s="9">
        <v>3</v>
      </c>
      <c r="C12">
        <f>SUM(Лист1!C$2,Лист1!C$4,Лист1!C9)</f>
        <v>7.0793489999999997</v>
      </c>
      <c r="D12">
        <f t="shared" si="0"/>
        <v>1.1241406519158754</v>
      </c>
      <c r="E12" s="6">
        <f t="shared" si="1"/>
        <v>0.37471355063862516</v>
      </c>
      <c r="F12" s="6">
        <f t="shared" si="2"/>
        <v>21.238046999999998</v>
      </c>
      <c r="G12" s="9">
        <v>3</v>
      </c>
      <c r="H12">
        <f>SUM(Лист1!D$2,Лист1!D$4,Лист1!D9)</f>
        <v>8.6110129999999998</v>
      </c>
      <c r="I12">
        <f t="shared" si="3"/>
        <v>0.97129257614638376</v>
      </c>
      <c r="J12" s="6">
        <f t="shared" si="4"/>
        <v>0.32376419204879459</v>
      </c>
      <c r="K12" s="6">
        <f t="shared" si="5"/>
        <v>25.833038999999999</v>
      </c>
      <c r="L12" s="9">
        <v>3</v>
      </c>
      <c r="M12">
        <f>SUM(Лист1!E$2,Лист1!E$4,Лист1!E9)</f>
        <v>10.949871999999999</v>
      </c>
      <c r="N12">
        <f t="shared" si="6"/>
        <v>0.99185743906412793</v>
      </c>
      <c r="O12" s="6">
        <f t="shared" si="7"/>
        <v>0.33061914635470929</v>
      </c>
      <c r="P12" s="6">
        <f t="shared" si="8"/>
        <v>32.849615999999997</v>
      </c>
      <c r="Q12" s="9">
        <v>3</v>
      </c>
      <c r="R12">
        <f>SUM(Лист1!F$2,Лист1!F$4,Лист1!F9)</f>
        <v>13.812060999999998</v>
      </c>
      <c r="S12">
        <f t="shared" si="9"/>
        <v>0.99063789249120759</v>
      </c>
      <c r="T12" s="6">
        <f t="shared" si="10"/>
        <v>0.33021263083040253</v>
      </c>
      <c r="U12" s="6">
        <f t="shared" si="11"/>
        <v>41.436182999999993</v>
      </c>
    </row>
    <row r="13" spans="1:21" ht="15" customHeight="1" x14ac:dyDescent="0.25">
      <c r="A13" s="2"/>
      <c r="B13" s="9">
        <v>4</v>
      </c>
      <c r="C13">
        <f>SUM(Лист1!C$2,Лист1!C$4,Лист1!C10)</f>
        <v>7.1461009999999998</v>
      </c>
      <c r="D13">
        <f t="shared" si="0"/>
        <v>1.1136400115251661</v>
      </c>
      <c r="E13" s="6">
        <f t="shared" si="1"/>
        <v>0.27841000288129153</v>
      </c>
      <c r="F13" s="6">
        <f t="shared" si="2"/>
        <v>28.584403999999999</v>
      </c>
      <c r="G13" s="9">
        <v>4</v>
      </c>
      <c r="H13">
        <f>SUM(Лист1!D$2,Лист1!D$4,Лист1!D10)</f>
        <v>8.8623130000000003</v>
      </c>
      <c r="I13">
        <f t="shared" si="3"/>
        <v>0.94375057617576807</v>
      </c>
      <c r="J13" s="6">
        <f t="shared" si="4"/>
        <v>0.23593764404394202</v>
      </c>
      <c r="K13" s="6">
        <f t="shared" si="5"/>
        <v>35.449252000000001</v>
      </c>
      <c r="L13" s="9">
        <v>4</v>
      </c>
      <c r="M13">
        <f>SUM(Лист1!E$2,Лист1!E$4,Лист1!E10)</f>
        <v>11.086531999999998</v>
      </c>
      <c r="N13">
        <f t="shared" si="6"/>
        <v>0.97963114164104714</v>
      </c>
      <c r="O13" s="6">
        <f t="shared" si="7"/>
        <v>0.24490778541026179</v>
      </c>
      <c r="P13" s="6">
        <f t="shared" si="8"/>
        <v>44.346127999999993</v>
      </c>
      <c r="Q13" s="9">
        <v>4</v>
      </c>
      <c r="R13">
        <f>SUM(Лист1!F$2,Лист1!F$4,Лист1!F10)</f>
        <v>13.699520999999999</v>
      </c>
      <c r="S13">
        <f t="shared" si="9"/>
        <v>0.99877586960887177</v>
      </c>
      <c r="T13" s="6">
        <f t="shared" si="10"/>
        <v>0.24969396740221794</v>
      </c>
      <c r="U13" s="6">
        <f t="shared" si="11"/>
        <v>54.798083999999996</v>
      </c>
    </row>
    <row r="14" spans="1:21" ht="15" customHeight="1" x14ac:dyDescent="0.25">
      <c r="A14" s="2" t="s">
        <v>22</v>
      </c>
      <c r="B14" s="9">
        <v>2</v>
      </c>
      <c r="C14">
        <f>SUM(Лист1!C$2,Лист1!C11,Лист1!C14)</f>
        <v>6.8127810000000002</v>
      </c>
      <c r="D14">
        <f t="shared" si="0"/>
        <v>1.1681256156626787</v>
      </c>
      <c r="E14" s="6">
        <f t="shared" si="1"/>
        <v>0.58406280783133935</v>
      </c>
      <c r="F14" s="6">
        <f t="shared" si="2"/>
        <v>13.625562</v>
      </c>
      <c r="G14" s="9">
        <v>2</v>
      </c>
      <c r="H14">
        <f>SUM(Лист1!D$2,Лист1!D11,Лист1!D14)</f>
        <v>8.0725719999999992</v>
      </c>
      <c r="I14">
        <f t="shared" si="3"/>
        <v>1.0360778448306192</v>
      </c>
      <c r="J14" s="6">
        <f t="shared" si="4"/>
        <v>0.51803892241530958</v>
      </c>
      <c r="K14" s="6">
        <f t="shared" si="5"/>
        <v>16.145143999999998</v>
      </c>
      <c r="L14" s="9">
        <v>2</v>
      </c>
      <c r="M14">
        <f>SUM(Лист1!E$2,Лист1!E11,Лист1!E14)</f>
        <v>10.407186999999999</v>
      </c>
      <c r="N14">
        <f t="shared" si="6"/>
        <v>1.0435780581246403</v>
      </c>
      <c r="O14" s="6">
        <f t="shared" si="7"/>
        <v>0.52178902906232016</v>
      </c>
      <c r="P14" s="6">
        <f t="shared" si="8"/>
        <v>20.814373999999997</v>
      </c>
      <c r="Q14" s="9">
        <v>2</v>
      </c>
      <c r="R14">
        <f>SUM(Лист1!F$2,Лист1!F11,Лист1!F14)</f>
        <v>12.855008</v>
      </c>
      <c r="S14">
        <f t="shared" si="9"/>
        <v>1.0643907028295898</v>
      </c>
      <c r="T14" s="6">
        <f t="shared" si="10"/>
        <v>0.5321953514147949</v>
      </c>
      <c r="U14" s="6">
        <f t="shared" si="11"/>
        <v>25.710016</v>
      </c>
    </row>
    <row r="15" spans="1:21" ht="15" customHeight="1" x14ac:dyDescent="0.25">
      <c r="A15" s="2"/>
      <c r="B15" s="9">
        <v>3</v>
      </c>
      <c r="C15">
        <f>SUM(Лист1!C$2,Лист1!C12,Лист1!C15)</f>
        <v>6.6048749999999998</v>
      </c>
      <c r="D15">
        <f t="shared" si="0"/>
        <v>1.2048954749332879</v>
      </c>
      <c r="E15" s="6">
        <f t="shared" si="1"/>
        <v>0.40163182497776262</v>
      </c>
      <c r="F15" s="6">
        <f t="shared" si="2"/>
        <v>19.814624999999999</v>
      </c>
      <c r="G15" s="9">
        <v>3</v>
      </c>
      <c r="H15">
        <f>SUM(Лист1!D$2,Лист1!D12,Лист1!D15)</f>
        <v>8.0112649999999999</v>
      </c>
      <c r="I15">
        <f t="shared" si="3"/>
        <v>1.0440065333002966</v>
      </c>
      <c r="J15" s="6">
        <f t="shared" si="4"/>
        <v>0.34800217776676551</v>
      </c>
      <c r="K15" s="6">
        <f t="shared" si="5"/>
        <v>24.033794999999998</v>
      </c>
      <c r="L15" s="9">
        <v>3</v>
      </c>
      <c r="M15">
        <f>SUM(Лист1!E$2,Лист1!E12,Лист1!E15)</f>
        <v>10.503404</v>
      </c>
      <c r="N15">
        <f t="shared" si="6"/>
        <v>1.0340183049228611</v>
      </c>
      <c r="O15" s="6">
        <f t="shared" si="7"/>
        <v>0.34467276830762034</v>
      </c>
      <c r="P15" s="6">
        <f t="shared" si="8"/>
        <v>31.510211999999999</v>
      </c>
      <c r="Q15" s="9">
        <v>3</v>
      </c>
      <c r="R15">
        <f>SUM(Лист1!F$2,Лист1!F12,Лист1!F15)</f>
        <v>13.258346</v>
      </c>
      <c r="S15">
        <f t="shared" si="9"/>
        <v>1.0320104031075974</v>
      </c>
      <c r="T15" s="6">
        <f t="shared" si="10"/>
        <v>0.34400346770253248</v>
      </c>
      <c r="U15" s="6">
        <f t="shared" si="11"/>
        <v>39.775037999999995</v>
      </c>
    </row>
    <row r="16" spans="1:21" ht="30" customHeight="1" x14ac:dyDescent="0.25">
      <c r="A16" s="2"/>
      <c r="B16" s="9">
        <v>4</v>
      </c>
      <c r="C16">
        <f>SUM(Лист1!C$2,Лист1!C13,Лист1!C16)</f>
        <v>6.4561919999999997</v>
      </c>
      <c r="D16">
        <f t="shared" si="0"/>
        <v>1.2326436388508892</v>
      </c>
      <c r="E16" s="6">
        <f t="shared" si="1"/>
        <v>0.30816090971272231</v>
      </c>
      <c r="F16" s="6">
        <f t="shared" si="2"/>
        <v>25.824767999999999</v>
      </c>
      <c r="G16" s="9">
        <v>4</v>
      </c>
      <c r="H16">
        <f>SUM(Лист1!D$2,Лист1!D13,Лист1!D16)</f>
        <v>7.8199329999999998</v>
      </c>
      <c r="I16">
        <f t="shared" si="3"/>
        <v>1.0695504680155188</v>
      </c>
      <c r="J16" s="6">
        <f t="shared" si="4"/>
        <v>0.2673876170038797</v>
      </c>
      <c r="K16" s="6">
        <f t="shared" si="5"/>
        <v>31.279731999999999</v>
      </c>
      <c r="L16" s="9">
        <v>4</v>
      </c>
      <c r="M16">
        <f>SUM(Лист1!E$2,Лист1!E13,Лист1!E16)</f>
        <v>10.261949999999999</v>
      </c>
      <c r="N16">
        <f t="shared" si="6"/>
        <v>1.0583477799053786</v>
      </c>
      <c r="O16" s="6">
        <f t="shared" si="7"/>
        <v>0.26458694497634466</v>
      </c>
      <c r="P16" s="6">
        <f t="shared" si="8"/>
        <v>41.047799999999995</v>
      </c>
      <c r="Q16" s="9">
        <v>4</v>
      </c>
      <c r="R16">
        <f>SUM(Лист1!F$2,Лист1!F13,Лист1!F16)</f>
        <v>12.919257999999999</v>
      </c>
      <c r="S16">
        <f t="shared" si="9"/>
        <v>1.0590972794257998</v>
      </c>
      <c r="T16" s="6">
        <f t="shared" si="10"/>
        <v>0.26477431985644995</v>
      </c>
      <c r="U16" s="6">
        <f t="shared" si="11"/>
        <v>51.677031999999997</v>
      </c>
    </row>
    <row r="17" spans="1:21" ht="15" customHeight="1" x14ac:dyDescent="0.25">
      <c r="A17" s="2" t="s">
        <v>23</v>
      </c>
      <c r="B17" s="9">
        <v>2</v>
      </c>
      <c r="C17">
        <f>SUM(Лист1!C$2,Лист1!C11,Лист1!C17)</f>
        <v>10.830551</v>
      </c>
      <c r="D17">
        <f t="shared" si="0"/>
        <v>0.73479031676227735</v>
      </c>
      <c r="E17" s="6">
        <f t="shared" si="1"/>
        <v>0.36739515838113868</v>
      </c>
      <c r="F17" s="6">
        <f t="shared" si="2"/>
        <v>21.661102</v>
      </c>
      <c r="G17" s="9">
        <v>2</v>
      </c>
      <c r="H17">
        <f>SUM(Лист1!D$2,Лист1!D11,Лист1!D17)</f>
        <v>14.136104</v>
      </c>
      <c r="I17">
        <f t="shared" si="3"/>
        <v>0.59166323337745685</v>
      </c>
      <c r="J17" s="6">
        <f t="shared" si="4"/>
        <v>0.29583161668872843</v>
      </c>
      <c r="K17" s="6">
        <f t="shared" si="5"/>
        <v>28.272207999999999</v>
      </c>
      <c r="L17" s="9">
        <v>2</v>
      </c>
      <c r="M17">
        <f>SUM(Лист1!E$2,Лист1!E11,Лист1!E17)</f>
        <v>18.549054999999999</v>
      </c>
      <c r="N17">
        <f t="shared" si="6"/>
        <v>0.58551295470308329</v>
      </c>
      <c r="O17" s="6">
        <f t="shared" si="7"/>
        <v>0.29275647735154164</v>
      </c>
      <c r="P17" s="6">
        <f t="shared" si="8"/>
        <v>37.098109999999998</v>
      </c>
      <c r="Q17" s="9">
        <v>2</v>
      </c>
      <c r="R17">
        <f>SUM(Лист1!F$2,Лист1!F11,Лист1!F17)</f>
        <v>24.399216000000003</v>
      </c>
      <c r="S17">
        <f t="shared" si="9"/>
        <v>0.56078650232040239</v>
      </c>
      <c r="T17" s="6">
        <f t="shared" si="10"/>
        <v>0.2803932511602012</v>
      </c>
      <c r="U17" s="6">
        <f t="shared" si="11"/>
        <v>48.798432000000005</v>
      </c>
    </row>
    <row r="18" spans="1:21" x14ac:dyDescent="0.25">
      <c r="A18" s="2"/>
      <c r="B18" s="9">
        <v>3</v>
      </c>
      <c r="C18">
        <f>SUM(Лист1!C$2,Лист1!C12,Лист1!C18)</f>
        <v>13.079986999999999</v>
      </c>
      <c r="D18">
        <f t="shared" si="0"/>
        <v>0.60842445791421662</v>
      </c>
      <c r="E18" s="6">
        <f t="shared" si="1"/>
        <v>0.2028081526380722</v>
      </c>
      <c r="F18" s="6">
        <f t="shared" si="2"/>
        <v>39.239960999999994</v>
      </c>
      <c r="G18" s="9">
        <v>3</v>
      </c>
      <c r="H18">
        <f>SUM(Лист1!D$2,Лист1!D12,Лист1!D18)</f>
        <v>18.018152999999998</v>
      </c>
      <c r="I18">
        <f t="shared" si="3"/>
        <v>0.46418814403451902</v>
      </c>
      <c r="J18" s="6">
        <f t="shared" si="4"/>
        <v>0.15472938134483968</v>
      </c>
      <c r="K18" s="6">
        <f t="shared" si="5"/>
        <v>54.054458999999994</v>
      </c>
      <c r="L18" s="9">
        <v>3</v>
      </c>
      <c r="M18">
        <f>SUM(Лист1!E$2,Лист1!E12,Лист1!E18)</f>
        <v>24.635939999999998</v>
      </c>
      <c r="N18">
        <f t="shared" si="6"/>
        <v>0.44084828912556212</v>
      </c>
      <c r="O18" s="6">
        <f t="shared" si="7"/>
        <v>0.14694942970852071</v>
      </c>
      <c r="P18" s="6">
        <f t="shared" si="8"/>
        <v>73.907819999999987</v>
      </c>
      <c r="Q18" s="9">
        <v>3</v>
      </c>
      <c r="R18">
        <f>SUM(Лист1!F$2,Лист1!F12,Лист1!F18)</f>
        <v>31.04092</v>
      </c>
      <c r="S18">
        <f t="shared" si="9"/>
        <v>0.44079721219603024</v>
      </c>
      <c r="T18" s="6">
        <f t="shared" si="10"/>
        <v>0.14693240406534341</v>
      </c>
      <c r="U18" s="6">
        <f t="shared" si="11"/>
        <v>93.12276</v>
      </c>
    </row>
    <row r="19" spans="1:21" ht="15" customHeight="1" x14ac:dyDescent="0.25">
      <c r="A19" s="2"/>
      <c r="B19" s="9">
        <v>4</v>
      </c>
      <c r="C19">
        <f>SUM(Лист1!C$2,Лист1!C13,Лист1!C19)</f>
        <v>12.783403</v>
      </c>
      <c r="D19">
        <f t="shared" si="0"/>
        <v>0.6225403360904761</v>
      </c>
      <c r="E19" s="6">
        <f t="shared" si="1"/>
        <v>0.15563508402261902</v>
      </c>
      <c r="F19" s="6">
        <f t="shared" si="2"/>
        <v>51.133611999999999</v>
      </c>
      <c r="G19" s="9">
        <v>4</v>
      </c>
      <c r="H19">
        <f>SUM(Лист1!D$2,Лист1!D13,Лист1!D19)</f>
        <v>18.051931</v>
      </c>
      <c r="I19">
        <f t="shared" si="3"/>
        <v>0.46331957506374249</v>
      </c>
      <c r="J19" s="6">
        <f t="shared" si="4"/>
        <v>0.11582989376593562</v>
      </c>
      <c r="K19" s="6">
        <f t="shared" si="5"/>
        <v>72.207723999999999</v>
      </c>
      <c r="L19" s="9">
        <v>4</v>
      </c>
      <c r="M19">
        <f>SUM(Лист1!E$2,Лист1!E13,Лист1!E19)</f>
        <v>24.697030999999999</v>
      </c>
      <c r="N19">
        <f t="shared" si="6"/>
        <v>0.43975779922695968</v>
      </c>
      <c r="O19" s="6">
        <f t="shared" si="7"/>
        <v>0.10993944980673992</v>
      </c>
      <c r="P19" s="6">
        <f t="shared" si="8"/>
        <v>98.788123999999996</v>
      </c>
      <c r="Q19" s="9">
        <v>4</v>
      </c>
      <c r="R19">
        <f>SUM(Лист1!F$2,Лист1!F13,Лист1!F19)</f>
        <v>30.983899999999998</v>
      </c>
      <c r="S19">
        <f t="shared" si="9"/>
        <v>0.44160841598378514</v>
      </c>
      <c r="T19" s="6">
        <f t="shared" si="10"/>
        <v>0.11040210399594629</v>
      </c>
      <c r="U19" s="6">
        <f t="shared" si="11"/>
        <v>123.93559999999999</v>
      </c>
    </row>
    <row r="20" spans="1:21" ht="15" customHeight="1" x14ac:dyDescent="0.25">
      <c r="A20" s="2" t="s">
        <v>24</v>
      </c>
      <c r="B20" s="9">
        <v>2</v>
      </c>
      <c r="C20">
        <f>SUM(Лист1!C$2,Лист1!C$4,Лист1!C11)</f>
        <v>6.9440249999999999</v>
      </c>
      <c r="D20">
        <f t="shared" si="0"/>
        <v>1.146047717282124</v>
      </c>
      <c r="E20" s="6">
        <f t="shared" si="1"/>
        <v>0.57302385864106198</v>
      </c>
      <c r="F20" s="6">
        <f t="shared" si="2"/>
        <v>13.88805</v>
      </c>
      <c r="G20" s="9">
        <v>2</v>
      </c>
      <c r="H20">
        <f>SUM(Лист1!D$2,Лист1!D$4,Лист1!D11)</f>
        <v>8.2864269999999998</v>
      </c>
      <c r="I20">
        <f t="shared" si="3"/>
        <v>1.0093388863499311</v>
      </c>
      <c r="J20" s="6">
        <f t="shared" si="4"/>
        <v>0.50466944317496554</v>
      </c>
      <c r="K20" s="6">
        <f t="shared" si="5"/>
        <v>16.572854</v>
      </c>
      <c r="L20" s="9">
        <v>2</v>
      </c>
      <c r="M20">
        <f>SUM(Лист1!E$2,Лист1!E$4,Лист1!E11)</f>
        <v>10.413056999999998</v>
      </c>
      <c r="N20">
        <f t="shared" si="6"/>
        <v>1.0429897771615004</v>
      </c>
      <c r="O20" s="6">
        <f t="shared" si="7"/>
        <v>0.52149488858075022</v>
      </c>
      <c r="P20" s="6">
        <f t="shared" si="8"/>
        <v>20.826113999999997</v>
      </c>
      <c r="Q20" s="9">
        <v>2</v>
      </c>
      <c r="R20">
        <f>SUM(Лист1!F$2,Лист1!F$4,Лист1!F11)</f>
        <v>13.155707</v>
      </c>
      <c r="S20">
        <f t="shared" si="9"/>
        <v>1.0400620050294522</v>
      </c>
      <c r="T20" s="6">
        <f t="shared" si="10"/>
        <v>0.52003100251472612</v>
      </c>
      <c r="U20" s="6">
        <f t="shared" si="11"/>
        <v>26.311413999999999</v>
      </c>
    </row>
    <row r="21" spans="1:21" ht="15" customHeight="1" x14ac:dyDescent="0.25">
      <c r="A21" s="2"/>
      <c r="B21" s="9">
        <v>3</v>
      </c>
      <c r="C21">
        <f>SUM(Лист1!C$2,Лист1!C$4,Лист1!C12)</f>
        <v>6.809291</v>
      </c>
      <c r="D21">
        <f t="shared" si="0"/>
        <v>1.1687243209315037</v>
      </c>
      <c r="E21" s="6">
        <f t="shared" si="1"/>
        <v>0.38957477364383458</v>
      </c>
      <c r="F21" s="6">
        <f t="shared" si="2"/>
        <v>20.427872999999998</v>
      </c>
      <c r="G21" s="9">
        <v>3</v>
      </c>
      <c r="H21">
        <f>SUM(Лист1!D$2,Лист1!D$4,Лист1!D12)</f>
        <v>8.1644159999999992</v>
      </c>
      <c r="I21">
        <f t="shared" si="3"/>
        <v>1.024422689877635</v>
      </c>
      <c r="J21" s="6">
        <f t="shared" si="4"/>
        <v>0.34147422995921167</v>
      </c>
      <c r="K21" s="6">
        <f t="shared" si="5"/>
        <v>24.493247999999998</v>
      </c>
      <c r="L21" s="9">
        <v>3</v>
      </c>
      <c r="M21">
        <f>SUM(Лист1!E$2,Лист1!E$4,Лист1!E12)</f>
        <v>10.687731999999999</v>
      </c>
      <c r="N21">
        <f t="shared" si="6"/>
        <v>1.016184911822265</v>
      </c>
      <c r="O21" s="6">
        <f t="shared" si="7"/>
        <v>0.33872830394075498</v>
      </c>
      <c r="P21" s="6">
        <f t="shared" si="8"/>
        <v>32.063195999999998</v>
      </c>
      <c r="Q21" s="9">
        <v>3</v>
      </c>
      <c r="R21">
        <f>SUM(Лист1!F$2,Лист1!F$4,Лист1!F12)</f>
        <v>13.491211</v>
      </c>
      <c r="S21">
        <f t="shared" si="9"/>
        <v>1.0141973911756328</v>
      </c>
      <c r="T21" s="6">
        <f t="shared" si="10"/>
        <v>0.33806579705854428</v>
      </c>
      <c r="U21" s="6">
        <f t="shared" si="11"/>
        <v>40.473633</v>
      </c>
    </row>
    <row r="22" spans="1:21" ht="30" customHeight="1" x14ac:dyDescent="0.25">
      <c r="A22" s="2"/>
      <c r="B22" s="9">
        <v>4</v>
      </c>
      <c r="C22">
        <f>SUM(Лист1!C$2,Лист1!C$4,Лист1!C13)</f>
        <v>6.7032869999999996</v>
      </c>
      <c r="D22">
        <f t="shared" si="0"/>
        <v>1.1872062168903108</v>
      </c>
      <c r="E22" s="6">
        <f t="shared" si="1"/>
        <v>0.2968015542225777</v>
      </c>
      <c r="F22" s="6">
        <f t="shared" si="2"/>
        <v>26.813147999999998</v>
      </c>
      <c r="G22" s="9">
        <v>4</v>
      </c>
      <c r="H22">
        <f>SUM(Лист1!D$2,Лист1!D$4,Лист1!D13)</f>
        <v>8.0415939999999999</v>
      </c>
      <c r="I22">
        <f t="shared" si="3"/>
        <v>1.0400690460125195</v>
      </c>
      <c r="J22" s="6">
        <f t="shared" si="4"/>
        <v>0.26001726150312987</v>
      </c>
      <c r="K22" s="6">
        <f t="shared" si="5"/>
        <v>32.166376</v>
      </c>
      <c r="L22" s="9">
        <v>4</v>
      </c>
      <c r="M22">
        <f>SUM(Лист1!E$2,Лист1!E$4,Лист1!E13)</f>
        <v>10.535922999999999</v>
      </c>
      <c r="N22">
        <f t="shared" si="6"/>
        <v>1.030826819823949</v>
      </c>
      <c r="O22" s="6">
        <f t="shared" si="7"/>
        <v>0.25770670495598724</v>
      </c>
      <c r="P22" s="6">
        <f t="shared" si="8"/>
        <v>42.143691999999994</v>
      </c>
      <c r="Q22" s="9">
        <v>4</v>
      </c>
      <c r="R22">
        <f>SUM(Лист1!F$2,Лист1!F$4,Лист1!F13)</f>
        <v>13.242690999999999</v>
      </c>
      <c r="S22">
        <f t="shared" si="9"/>
        <v>1.0332304061160984</v>
      </c>
      <c r="T22" s="6">
        <f t="shared" si="10"/>
        <v>0.2583076015290246</v>
      </c>
      <c r="U22" s="6">
        <f t="shared" si="11"/>
        <v>52.970763999999996</v>
      </c>
    </row>
    <row r="23" spans="1:21" ht="15" customHeight="1" x14ac:dyDescent="0.25">
      <c r="A23" s="2" t="s">
        <v>25</v>
      </c>
      <c r="B23">
        <v>2</v>
      </c>
      <c r="C23">
        <f>SUM(Лист1!C$2,Лист1!C$3,Лист1!C14)</f>
        <v>7.8269400000000005</v>
      </c>
      <c r="D23">
        <f t="shared" si="0"/>
        <v>1.0167682389286234</v>
      </c>
      <c r="E23" s="6">
        <f t="shared" si="1"/>
        <v>0.50838411946431172</v>
      </c>
      <c r="F23" s="6">
        <f t="shared" si="2"/>
        <v>15.653880000000001</v>
      </c>
      <c r="G23">
        <v>2</v>
      </c>
      <c r="H23">
        <f>SUM(Лист1!D$2,Лист1!D$3,Лист1!D14)</f>
        <v>8.1499579999999998</v>
      </c>
      <c r="I23">
        <f t="shared" si="3"/>
        <v>1.026240012525218</v>
      </c>
      <c r="J23" s="6">
        <f t="shared" si="4"/>
        <v>0.51312000626260901</v>
      </c>
      <c r="K23" s="6">
        <f t="shared" si="5"/>
        <v>16.299916</v>
      </c>
      <c r="L23">
        <v>2</v>
      </c>
      <c r="M23">
        <f>SUM(Лист1!E$2,Лист1!E$3,Лист1!E14)</f>
        <v>10.854842</v>
      </c>
      <c r="N23">
        <f t="shared" si="6"/>
        <v>1.0005407724958133</v>
      </c>
      <c r="O23" s="6">
        <f t="shared" si="7"/>
        <v>0.50027038624790665</v>
      </c>
      <c r="P23" s="6">
        <f t="shared" si="8"/>
        <v>21.709683999999999</v>
      </c>
      <c r="Q23">
        <v>2</v>
      </c>
      <c r="R23">
        <f>SUM(Лист1!F$2,Лист1!F$3,Лист1!F14)</f>
        <v>13.382052</v>
      </c>
      <c r="S23">
        <f t="shared" si="9"/>
        <v>1.0224703206952117</v>
      </c>
      <c r="T23" s="6">
        <f t="shared" si="10"/>
        <v>0.51123516034760585</v>
      </c>
      <c r="U23" s="6">
        <f t="shared" si="11"/>
        <v>26.764104</v>
      </c>
    </row>
    <row r="24" spans="1:21" x14ac:dyDescent="0.25">
      <c r="A24" s="2"/>
      <c r="B24">
        <v>3</v>
      </c>
      <c r="C24">
        <f>SUM(Лист1!C$2,Лист1!C$3,Лист1!C15)</f>
        <v>7.753768</v>
      </c>
      <c r="D24">
        <f t="shared" si="0"/>
        <v>1.0263634403299144</v>
      </c>
      <c r="E24" s="6">
        <f t="shared" si="1"/>
        <v>0.34212114677663813</v>
      </c>
      <c r="F24" s="6">
        <f t="shared" si="2"/>
        <v>23.261303999999999</v>
      </c>
      <c r="G24">
        <v>3</v>
      </c>
      <c r="H24">
        <f>SUM(Лист1!D$2,Лист1!D$3,Лист1!D15)</f>
        <v>8.2106619999999992</v>
      </c>
      <c r="I24">
        <f t="shared" si="3"/>
        <v>1.0186526981624626</v>
      </c>
      <c r="J24" s="6">
        <f t="shared" si="4"/>
        <v>0.33955089938748756</v>
      </c>
      <c r="K24" s="6">
        <f t="shared" si="5"/>
        <v>24.631985999999998</v>
      </c>
      <c r="L24">
        <v>3</v>
      </c>
      <c r="M24">
        <f>SUM(Лист1!E$2,Лист1!E$3,Лист1!E15)</f>
        <v>10.676384000000001</v>
      </c>
      <c r="N24">
        <f t="shared" si="6"/>
        <v>1.0172650215653538</v>
      </c>
      <c r="O24" s="6">
        <f t="shared" si="7"/>
        <v>0.3390883405217846</v>
      </c>
      <c r="P24" s="6">
        <f t="shared" si="8"/>
        <v>32.029152000000003</v>
      </c>
      <c r="Q24">
        <v>3</v>
      </c>
      <c r="R24">
        <f>SUM(Лист1!F$2,Лист1!F$3,Лист1!F15)</f>
        <v>13.449885999999999</v>
      </c>
      <c r="S24">
        <f t="shared" si="9"/>
        <v>1.0173135296462736</v>
      </c>
      <c r="T24" s="6">
        <f t="shared" si="10"/>
        <v>0.33910450988209123</v>
      </c>
      <c r="U24" s="6">
        <f t="shared" si="11"/>
        <v>40.349657999999998</v>
      </c>
    </row>
    <row r="25" spans="1:21" ht="15" customHeight="1" x14ac:dyDescent="0.25">
      <c r="A25" s="2"/>
      <c r="B25">
        <v>4</v>
      </c>
      <c r="C25">
        <f>SUM(Лист1!C$2,Лист1!C$3,Лист1!C16)</f>
        <v>7.7110890000000003</v>
      </c>
      <c r="D25">
        <f t="shared" si="0"/>
        <v>1.0320441120573243</v>
      </c>
      <c r="E25" s="6">
        <f t="shared" si="1"/>
        <v>0.25801102801433107</v>
      </c>
      <c r="F25" s="6">
        <f t="shared" si="2"/>
        <v>30.844356000000001</v>
      </c>
      <c r="G25">
        <v>4</v>
      </c>
      <c r="H25">
        <f>SUM(Лист1!D$2,Лист1!D$3,Лист1!D16)</f>
        <v>8.1421519999999994</v>
      </c>
      <c r="I25">
        <f t="shared" si="3"/>
        <v>1.027223883808605</v>
      </c>
      <c r="J25" s="6">
        <f t="shared" si="4"/>
        <v>0.25680597095215124</v>
      </c>
      <c r="K25" s="6">
        <f t="shared" si="5"/>
        <v>32.568607999999998</v>
      </c>
      <c r="L25">
        <v>4</v>
      </c>
      <c r="M25">
        <f>SUM(Лист1!E$2,Лист1!E$3,Лист1!E16)</f>
        <v>10.586739</v>
      </c>
      <c r="N25">
        <f t="shared" si="6"/>
        <v>1.0258788848955283</v>
      </c>
      <c r="O25" s="6">
        <f t="shared" si="7"/>
        <v>0.25646972122388206</v>
      </c>
      <c r="P25" s="6">
        <f t="shared" si="8"/>
        <v>42.346955999999999</v>
      </c>
      <c r="Q25">
        <v>4</v>
      </c>
      <c r="R25">
        <f>SUM(Лист1!F$2,Лист1!F$3,Лист1!F16)</f>
        <v>13.359318</v>
      </c>
      <c r="S25">
        <f t="shared" si="9"/>
        <v>1.0242102927709333</v>
      </c>
      <c r="T25" s="6">
        <f t="shared" si="10"/>
        <v>0.25605257319273333</v>
      </c>
      <c r="U25" s="6">
        <f t="shared" si="11"/>
        <v>53.437272</v>
      </c>
    </row>
    <row r="26" spans="1:21" ht="15" customHeight="1" x14ac:dyDescent="0.25">
      <c r="A26" s="2" t="s">
        <v>26</v>
      </c>
      <c r="B26">
        <v>2</v>
      </c>
      <c r="C26">
        <f>SUM(Лист1!C$2,Лист1!C$3,Лист1!C17)</f>
        <v>11.844709999999999</v>
      </c>
      <c r="D26">
        <f t="shared" si="0"/>
        <v>0.67187664366624433</v>
      </c>
      <c r="E26" s="6">
        <f t="shared" si="1"/>
        <v>0.33593832183312217</v>
      </c>
      <c r="F26" s="6">
        <f t="shared" si="2"/>
        <v>23.689419999999998</v>
      </c>
      <c r="G26">
        <v>2</v>
      </c>
      <c r="H26">
        <f>SUM(Лист1!D$2,Лист1!D$3,Лист1!D17)</f>
        <v>14.21349</v>
      </c>
      <c r="I26">
        <f t="shared" si="3"/>
        <v>0.5884418956920503</v>
      </c>
      <c r="J26" s="6">
        <f t="shared" si="4"/>
        <v>0.29422094784602515</v>
      </c>
      <c r="K26" s="6">
        <f t="shared" si="5"/>
        <v>28.42698</v>
      </c>
      <c r="L26">
        <v>2</v>
      </c>
      <c r="M26">
        <f>SUM(Лист1!E$2,Лист1!E$3,Лист1!E17)</f>
        <v>18.99671</v>
      </c>
      <c r="N26">
        <f t="shared" si="6"/>
        <v>0.57171541809081672</v>
      </c>
      <c r="O26" s="6">
        <f t="shared" si="7"/>
        <v>0.28585770904540836</v>
      </c>
      <c r="P26" s="6">
        <f t="shared" si="8"/>
        <v>37.99342</v>
      </c>
      <c r="Q26">
        <v>2</v>
      </c>
      <c r="R26">
        <f>SUM(Лист1!F$2,Лист1!F$3,Лист1!F17)</f>
        <v>24.926259999999999</v>
      </c>
      <c r="S26">
        <f t="shared" si="9"/>
        <v>0.54892916145462656</v>
      </c>
      <c r="T26" s="6">
        <f t="shared" si="10"/>
        <v>0.27446458072731328</v>
      </c>
      <c r="U26" s="6">
        <f t="shared" si="11"/>
        <v>49.852519999999998</v>
      </c>
    </row>
    <row r="27" spans="1:21" ht="15" customHeight="1" x14ac:dyDescent="0.25">
      <c r="A27" s="2"/>
      <c r="B27">
        <v>3</v>
      </c>
      <c r="C27">
        <f>SUM(Лист1!C$2,Лист1!C$3,Лист1!C18)</f>
        <v>14.22888</v>
      </c>
      <c r="D27">
        <f t="shared" si="0"/>
        <v>0.55929799112790324</v>
      </c>
      <c r="E27" s="6">
        <f t="shared" si="1"/>
        <v>0.18643266370930109</v>
      </c>
      <c r="F27" s="6">
        <f t="shared" si="2"/>
        <v>42.686639999999997</v>
      </c>
      <c r="G27">
        <v>3</v>
      </c>
      <c r="H27">
        <f>SUM(Лист1!D$2,Лист1!D$3,Лист1!D18)</f>
        <v>18.217549999999999</v>
      </c>
      <c r="I27">
        <f t="shared" si="3"/>
        <v>0.45910745407587744</v>
      </c>
      <c r="J27" s="6">
        <f t="shared" si="4"/>
        <v>0.15303581802529248</v>
      </c>
      <c r="K27" s="6">
        <f t="shared" si="5"/>
        <v>54.652649999999994</v>
      </c>
      <c r="L27">
        <v>3</v>
      </c>
      <c r="M27">
        <f>SUM(Лист1!E$2,Лист1!E$3,Лист1!E18)</f>
        <v>24.808920000000001</v>
      </c>
      <c r="N27">
        <f t="shared" si="6"/>
        <v>0.43777447788940427</v>
      </c>
      <c r="O27" s="6">
        <f t="shared" si="7"/>
        <v>0.14592482596313475</v>
      </c>
      <c r="P27" s="6">
        <f t="shared" si="8"/>
        <v>74.426760000000002</v>
      </c>
      <c r="Q27">
        <v>3</v>
      </c>
      <c r="R27">
        <f>SUM(Лист1!F$2,Лист1!F$3,Лист1!F18)</f>
        <v>31.23246</v>
      </c>
      <c r="S27">
        <f t="shared" si="9"/>
        <v>0.43809392535842517</v>
      </c>
      <c r="T27" s="6">
        <f t="shared" si="10"/>
        <v>0.1460313084528084</v>
      </c>
      <c r="U27" s="6">
        <f t="shared" si="11"/>
        <v>93.697379999999995</v>
      </c>
    </row>
    <row r="28" spans="1:21" ht="30" customHeight="1" x14ac:dyDescent="0.25">
      <c r="A28" s="2"/>
      <c r="B28">
        <v>4</v>
      </c>
      <c r="C28">
        <f>SUM(Лист1!C$2,Лист1!C$3,Лист1!C19)</f>
        <v>14.0383</v>
      </c>
      <c r="D28">
        <f t="shared" si="0"/>
        <v>0.56689086285376433</v>
      </c>
      <c r="E28" s="6">
        <f t="shared" si="1"/>
        <v>0.14172271571344108</v>
      </c>
      <c r="F28" s="6">
        <f t="shared" si="2"/>
        <v>56.153199999999998</v>
      </c>
      <c r="G28">
        <v>4</v>
      </c>
      <c r="H28">
        <f>SUM(Лист1!D$2,Лист1!D$3,Лист1!D19)</f>
        <v>18.37415</v>
      </c>
      <c r="I28">
        <f t="shared" si="3"/>
        <v>0.45519455321742774</v>
      </c>
      <c r="J28" s="6">
        <f t="shared" si="4"/>
        <v>0.11379863830435694</v>
      </c>
      <c r="K28" s="6">
        <f t="shared" si="5"/>
        <v>73.496600000000001</v>
      </c>
      <c r="L28">
        <v>4</v>
      </c>
      <c r="M28">
        <f>SUM(Лист1!E$2,Лист1!E$3,Лист1!E19)</f>
        <v>25.021819999999998</v>
      </c>
      <c r="N28">
        <f t="shared" si="6"/>
        <v>0.43404964147292247</v>
      </c>
      <c r="O28" s="6">
        <f t="shared" si="7"/>
        <v>0.10851241036823062</v>
      </c>
      <c r="P28" s="6">
        <f t="shared" si="8"/>
        <v>100.08727999999999</v>
      </c>
      <c r="Q28">
        <v>4</v>
      </c>
      <c r="R28">
        <f>SUM(Лист1!F$2,Лист1!F$3,Лист1!F19)</f>
        <v>31.423960000000001</v>
      </c>
      <c r="S28">
        <f t="shared" si="9"/>
        <v>0.43542414768857901</v>
      </c>
      <c r="T28" s="6">
        <f t="shared" si="10"/>
        <v>0.10885603692214475</v>
      </c>
      <c r="U28" s="6">
        <f t="shared" si="11"/>
        <v>125.69584</v>
      </c>
    </row>
    <row r="29" spans="1:21" ht="15" customHeight="1" x14ac:dyDescent="0.25">
      <c r="A29" s="2" t="s">
        <v>27</v>
      </c>
      <c r="B29">
        <v>2</v>
      </c>
      <c r="C29">
        <f>SUM(Лист1!C5,Лист1!C8,Лист1!C14)</f>
        <v>3.9719500000000001</v>
      </c>
      <c r="D29">
        <f t="shared" si="0"/>
        <v>2.0035962184821057</v>
      </c>
      <c r="E29" s="6">
        <f t="shared" si="1"/>
        <v>1.0017981092410528</v>
      </c>
      <c r="F29" s="6">
        <f t="shared" si="2"/>
        <v>7.9439000000000002</v>
      </c>
      <c r="G29">
        <v>2</v>
      </c>
      <c r="H29">
        <f>SUM(Лист1!D5,Лист1!D8,Лист1!D14)</f>
        <v>5.2486480000000002</v>
      </c>
      <c r="I29">
        <f t="shared" si="3"/>
        <v>1.5935176068198895</v>
      </c>
      <c r="J29" s="6">
        <f t="shared" si="4"/>
        <v>0.79675880340994476</v>
      </c>
      <c r="K29" s="6">
        <f t="shared" si="5"/>
        <v>10.497296</v>
      </c>
      <c r="L29">
        <v>2</v>
      </c>
      <c r="M29">
        <f>SUM(Лист1!E5,Лист1!E8,Лист1!E14)</f>
        <v>6.4973620000000007</v>
      </c>
      <c r="N29">
        <f t="shared" si="6"/>
        <v>1.6715571642768248</v>
      </c>
      <c r="O29" s="6">
        <f t="shared" si="7"/>
        <v>0.83577858213841238</v>
      </c>
      <c r="P29" s="6">
        <f t="shared" si="8"/>
        <v>12.994724000000001</v>
      </c>
      <c r="Q29">
        <v>2</v>
      </c>
      <c r="R29">
        <f>SUM(Лист1!F5,Лист1!F8,Лист1!F14)</f>
        <v>8.0281719999999996</v>
      </c>
      <c r="S29">
        <f t="shared" si="9"/>
        <v>1.7043420345254188</v>
      </c>
      <c r="T29" s="6">
        <f t="shared" si="10"/>
        <v>0.85217101726270938</v>
      </c>
      <c r="U29" s="6">
        <f t="shared" si="11"/>
        <v>16.056343999999999</v>
      </c>
    </row>
    <row r="30" spans="1:21" x14ac:dyDescent="0.25">
      <c r="A30" s="2"/>
      <c r="B30">
        <v>3</v>
      </c>
      <c r="C30">
        <f>SUM(Лист1!C6,Лист1!C9,Лист1!C15)</f>
        <v>2.640463</v>
      </c>
      <c r="D30">
        <f t="shared" si="0"/>
        <v>3.0139350560867544</v>
      </c>
      <c r="E30" s="6">
        <f t="shared" si="1"/>
        <v>1.0046450186955849</v>
      </c>
      <c r="F30" s="6">
        <f t="shared" si="2"/>
        <v>7.9213889999999996</v>
      </c>
      <c r="G30">
        <v>3</v>
      </c>
      <c r="H30">
        <f>SUM(Лист1!D6,Лист1!D9,Лист1!D15)</f>
        <v>3.9612720000000006</v>
      </c>
      <c r="I30">
        <f t="shared" si="3"/>
        <v>2.1113957839804991</v>
      </c>
      <c r="J30" s="6">
        <f t="shared" si="4"/>
        <v>0.70379859466016637</v>
      </c>
      <c r="K30" s="6">
        <f t="shared" si="5"/>
        <v>11.883816000000001</v>
      </c>
      <c r="L30">
        <v>3</v>
      </c>
      <c r="M30">
        <f>SUM(Лист1!E6,Лист1!E9,Лист1!E15)</f>
        <v>4.9487940000000004</v>
      </c>
      <c r="N30">
        <f t="shared" si="6"/>
        <v>2.1946179210530885</v>
      </c>
      <c r="O30" s="6">
        <f t="shared" si="7"/>
        <v>0.73153930701769621</v>
      </c>
      <c r="P30" s="6">
        <f t="shared" si="8"/>
        <v>14.846382000000002</v>
      </c>
      <c r="Q30">
        <v>3</v>
      </c>
      <c r="R30">
        <f>SUM(Лист1!F6,Лист1!F9,Лист1!F15)</f>
        <v>6.1666259999999999</v>
      </c>
      <c r="S30">
        <f t="shared" si="9"/>
        <v>2.218839118830946</v>
      </c>
      <c r="T30" s="6">
        <f t="shared" si="10"/>
        <v>0.73961303961031533</v>
      </c>
      <c r="U30" s="6">
        <f t="shared" si="11"/>
        <v>18.499877999999999</v>
      </c>
    </row>
    <row r="31" spans="1:21" ht="15" customHeight="1" x14ac:dyDescent="0.25">
      <c r="A31" s="2"/>
      <c r="B31">
        <v>4</v>
      </c>
      <c r="C31">
        <f>SUM(Лист1!C7,Лист1!C10,Лист1!C16)</f>
        <v>2.3270360000000001</v>
      </c>
      <c r="D31">
        <f t="shared" si="0"/>
        <v>3.4198800534241842</v>
      </c>
      <c r="E31" s="6">
        <f t="shared" si="1"/>
        <v>0.85497001335604605</v>
      </c>
      <c r="F31" s="6">
        <f t="shared" si="2"/>
        <v>9.3081440000000004</v>
      </c>
      <c r="G31">
        <v>4</v>
      </c>
      <c r="H31">
        <f>SUM(Лист1!D7,Лист1!D10,Лист1!D16)</f>
        <v>3.861272</v>
      </c>
      <c r="I31">
        <f t="shared" si="3"/>
        <v>2.1660771372749705</v>
      </c>
      <c r="J31" s="6">
        <f t="shared" si="4"/>
        <v>0.54151928431874263</v>
      </c>
      <c r="K31" s="6">
        <f t="shared" si="5"/>
        <v>15.445088</v>
      </c>
      <c r="L31">
        <v>4</v>
      </c>
      <c r="M31">
        <f>SUM(Лист1!E7,Лист1!E10,Лист1!E16)</f>
        <v>4.3334290000000006</v>
      </c>
      <c r="N31">
        <f t="shared" si="6"/>
        <v>2.5062628232745934</v>
      </c>
      <c r="O31" s="6">
        <f t="shared" si="7"/>
        <v>0.62656570581864834</v>
      </c>
      <c r="P31" s="6">
        <f t="shared" si="8"/>
        <v>17.333716000000003</v>
      </c>
      <c r="Q31">
        <v>4</v>
      </c>
      <c r="R31">
        <f>SUM(Лист1!F7,Лист1!F10,Лист1!F16)</f>
        <v>5.1267480000000001</v>
      </c>
      <c r="S31">
        <f t="shared" si="9"/>
        <v>2.6688947847641429</v>
      </c>
      <c r="T31" s="6">
        <f t="shared" si="10"/>
        <v>0.66722369619103572</v>
      </c>
      <c r="U31" s="6">
        <f t="shared" si="11"/>
        <v>20.506992</v>
      </c>
    </row>
    <row r="32" spans="1:21" ht="15" customHeight="1" x14ac:dyDescent="0.25">
      <c r="A32" s="2" t="s">
        <v>28</v>
      </c>
      <c r="B32">
        <v>2</v>
      </c>
      <c r="C32">
        <f>SUM(Лист1!C5,Лист1!C8,Лист1!C17)</f>
        <v>7.9897200000000002</v>
      </c>
      <c r="D32">
        <f t="shared" si="0"/>
        <v>0.99605292801249601</v>
      </c>
      <c r="E32" s="6">
        <f t="shared" si="1"/>
        <v>0.498026464006248</v>
      </c>
      <c r="F32" s="6">
        <f t="shared" si="2"/>
        <v>15.97944</v>
      </c>
      <c r="G32">
        <v>2</v>
      </c>
      <c r="H32">
        <f>SUM(Лист1!D5,Лист1!D8,Лист1!D17)</f>
        <v>11.31218</v>
      </c>
      <c r="I32">
        <f t="shared" si="3"/>
        <v>0.73936350022718877</v>
      </c>
      <c r="J32" s="6">
        <f t="shared" si="4"/>
        <v>0.36968175011359439</v>
      </c>
      <c r="K32" s="6">
        <f t="shared" si="5"/>
        <v>22.624359999999999</v>
      </c>
      <c r="L32">
        <v>2</v>
      </c>
      <c r="M32">
        <f>SUM(Лист1!E5,Лист1!E8,Лист1!E17)</f>
        <v>14.639230000000001</v>
      </c>
      <c r="N32">
        <f t="shared" si="6"/>
        <v>0.74189093278813156</v>
      </c>
      <c r="O32" s="6">
        <f t="shared" si="7"/>
        <v>0.37094546639406578</v>
      </c>
      <c r="P32" s="6">
        <f t="shared" si="8"/>
        <v>29.278460000000003</v>
      </c>
      <c r="Q32">
        <v>2</v>
      </c>
      <c r="R32">
        <f>SUM(Лист1!F5,Лист1!F8,Лист1!F17)</f>
        <v>19.572380000000003</v>
      </c>
      <c r="S32">
        <f t="shared" si="9"/>
        <v>0.69908467953309705</v>
      </c>
      <c r="T32" s="6">
        <f t="shared" si="10"/>
        <v>0.34954233976654853</v>
      </c>
      <c r="U32" s="6">
        <f t="shared" si="11"/>
        <v>39.144760000000005</v>
      </c>
    </row>
    <row r="33" spans="1:21" ht="15" customHeight="1" x14ac:dyDescent="0.25">
      <c r="A33" s="2"/>
      <c r="B33">
        <v>3</v>
      </c>
      <c r="C33">
        <f>SUM(Лист1!C6,Лист1!C9,Лист1!C18)</f>
        <v>9.1155749999999998</v>
      </c>
      <c r="D33">
        <f t="shared" si="0"/>
        <v>0.87303148731703706</v>
      </c>
      <c r="E33" s="6">
        <f t="shared" si="1"/>
        <v>0.29101049577234567</v>
      </c>
      <c r="F33" s="6">
        <f t="shared" si="2"/>
        <v>27.346724999999999</v>
      </c>
      <c r="G33">
        <v>3</v>
      </c>
      <c r="H33">
        <f>SUM(Лист1!D6,Лист1!D9,Лист1!D18)</f>
        <v>13.968160000000001</v>
      </c>
      <c r="I33">
        <f t="shared" si="3"/>
        <v>0.59877700427257419</v>
      </c>
      <c r="J33" s="6">
        <f t="shared" si="4"/>
        <v>0.19959233475752472</v>
      </c>
      <c r="K33" s="6">
        <f t="shared" si="5"/>
        <v>41.904480000000007</v>
      </c>
      <c r="L33">
        <v>3</v>
      </c>
      <c r="M33">
        <f>SUM(Лист1!E6,Лист1!E9,Лист1!E18)</f>
        <v>19.081330000000001</v>
      </c>
      <c r="N33">
        <f t="shared" si="6"/>
        <v>0.56918003095172076</v>
      </c>
      <c r="O33" s="6">
        <f t="shared" si="7"/>
        <v>0.18972667698390691</v>
      </c>
      <c r="P33" s="6">
        <f t="shared" si="8"/>
        <v>57.243990000000004</v>
      </c>
      <c r="Q33">
        <v>3</v>
      </c>
      <c r="R33">
        <f>SUM(Лист1!F6,Лист1!F9,Лист1!F18)</f>
        <v>23.949199999999998</v>
      </c>
      <c r="S33">
        <f t="shared" si="9"/>
        <v>0.57132392731281212</v>
      </c>
      <c r="T33" s="6">
        <f t="shared" si="10"/>
        <v>0.19044130910427071</v>
      </c>
      <c r="U33" s="6">
        <f t="shared" si="11"/>
        <v>71.8476</v>
      </c>
    </row>
    <row r="34" spans="1:21" ht="30" customHeight="1" x14ac:dyDescent="0.25">
      <c r="A34" s="2"/>
      <c r="B34">
        <v>4</v>
      </c>
      <c r="C34">
        <f>SUM(Лист1!C7,Лист1!C10,Лист1!C19)</f>
        <v>8.6542469999999998</v>
      </c>
      <c r="D34">
        <f t="shared" si="0"/>
        <v>0.91956977886117652</v>
      </c>
      <c r="E34" s="6">
        <f t="shared" si="1"/>
        <v>0.22989244471529413</v>
      </c>
      <c r="F34" s="6">
        <f t="shared" si="2"/>
        <v>34.616987999999999</v>
      </c>
      <c r="G34">
        <v>4</v>
      </c>
      <c r="H34">
        <f>SUM(Лист1!D7,Лист1!D10,Лист1!D19)</f>
        <v>14.09327</v>
      </c>
      <c r="I34">
        <f t="shared" si="3"/>
        <v>0.59346148906534824</v>
      </c>
      <c r="J34" s="6">
        <f t="shared" si="4"/>
        <v>0.14836537226633706</v>
      </c>
      <c r="K34" s="6">
        <f t="shared" si="5"/>
        <v>56.373080000000002</v>
      </c>
      <c r="L34">
        <v>4</v>
      </c>
      <c r="M34">
        <f>SUM(Лист1!E7,Лист1!E10,Лист1!E19)</f>
        <v>18.768509999999999</v>
      </c>
      <c r="N34">
        <f t="shared" si="6"/>
        <v>0.57866671355371313</v>
      </c>
      <c r="O34" s="6">
        <f t="shared" si="7"/>
        <v>0.14466667838842828</v>
      </c>
      <c r="P34" s="6">
        <f t="shared" si="8"/>
        <v>75.074039999999997</v>
      </c>
      <c r="Q34">
        <v>4</v>
      </c>
      <c r="R34">
        <f>SUM(Лист1!F7,Лист1!F10,Лист1!F19)</f>
        <v>23.191390000000002</v>
      </c>
      <c r="S34">
        <f t="shared" si="9"/>
        <v>0.58999270850087027</v>
      </c>
      <c r="T34" s="6">
        <f t="shared" si="10"/>
        <v>0.14749817712521757</v>
      </c>
      <c r="U34" s="6">
        <f t="shared" si="11"/>
        <v>92.765560000000008</v>
      </c>
    </row>
    <row r="35" spans="1:21" ht="15" customHeight="1" x14ac:dyDescent="0.25">
      <c r="A35" s="2" t="s">
        <v>29</v>
      </c>
      <c r="B35">
        <v>2</v>
      </c>
      <c r="C35">
        <f>SUM(Лист1!C5,Лист1!C8,Лист1!C$4)</f>
        <v>4.1031940000000002</v>
      </c>
      <c r="D35">
        <f t="shared" si="0"/>
        <v>1.9395095625505399</v>
      </c>
      <c r="E35" s="6">
        <f t="shared" si="1"/>
        <v>0.96975478127526993</v>
      </c>
      <c r="F35" s="6">
        <f t="shared" si="2"/>
        <v>8.2063880000000005</v>
      </c>
      <c r="G35">
        <v>2</v>
      </c>
      <c r="H35">
        <f>SUM(Лист1!D5,Лист1!D8,Лист1!D$4)</f>
        <v>5.4625029999999999</v>
      </c>
      <c r="I35">
        <f t="shared" si="3"/>
        <v>1.5311319737490305</v>
      </c>
      <c r="J35" s="6">
        <f t="shared" si="4"/>
        <v>0.76556598687451527</v>
      </c>
      <c r="K35" s="6">
        <f t="shared" si="5"/>
        <v>10.925006</v>
      </c>
      <c r="L35">
        <v>2</v>
      </c>
      <c r="M35">
        <f>SUM(Лист1!E5,Лист1!E8,Лист1!E$4)</f>
        <v>6.5032320000000006</v>
      </c>
      <c r="N35">
        <f t="shared" si="6"/>
        <v>1.6700483697952031</v>
      </c>
      <c r="O35" s="6">
        <f t="shared" si="7"/>
        <v>0.83502418489760155</v>
      </c>
      <c r="P35" s="6">
        <f t="shared" si="8"/>
        <v>13.006464000000001</v>
      </c>
      <c r="Q35">
        <v>2</v>
      </c>
      <c r="R35">
        <f>SUM(Лист1!F5,Лист1!F8,Лист1!F$4)</f>
        <v>8.3288709999999995</v>
      </c>
      <c r="S35">
        <f t="shared" si="9"/>
        <v>1.6428098117980217</v>
      </c>
      <c r="T35" s="6">
        <f t="shared" si="10"/>
        <v>0.82140490589901083</v>
      </c>
      <c r="U35" s="6">
        <f t="shared" si="11"/>
        <v>16.657741999999999</v>
      </c>
    </row>
    <row r="36" spans="1:21" x14ac:dyDescent="0.25">
      <c r="A36" s="2"/>
      <c r="B36">
        <v>3</v>
      </c>
      <c r="C36">
        <f>SUM(Лист1!C6,Лист1!C9,Лист1!C$4)</f>
        <v>2.8448790000000002</v>
      </c>
      <c r="D36">
        <f t="shared" si="0"/>
        <v>2.7973716984096688</v>
      </c>
      <c r="E36" s="6">
        <f t="shared" si="1"/>
        <v>0.9324572328032229</v>
      </c>
      <c r="F36" s="6">
        <f t="shared" si="2"/>
        <v>8.534637</v>
      </c>
      <c r="G36">
        <v>3</v>
      </c>
      <c r="H36">
        <f>SUM(Лист1!D6,Лист1!D9,Лист1!D$4)</f>
        <v>4.1144230000000004</v>
      </c>
      <c r="I36">
        <f t="shared" si="3"/>
        <v>2.0328033845815074</v>
      </c>
      <c r="J36" s="6">
        <f t="shared" si="4"/>
        <v>0.67760112819383578</v>
      </c>
      <c r="K36" s="6">
        <f t="shared" si="5"/>
        <v>12.343269000000001</v>
      </c>
      <c r="L36">
        <v>3</v>
      </c>
      <c r="M36">
        <f>SUM(Лист1!E6,Лист1!E9,Лист1!E$4)</f>
        <v>5.1331220000000002</v>
      </c>
      <c r="N36">
        <f t="shared" si="6"/>
        <v>2.1158102223169446</v>
      </c>
      <c r="O36" s="6">
        <f t="shared" si="7"/>
        <v>0.70527007410564824</v>
      </c>
      <c r="P36" s="6">
        <f t="shared" si="8"/>
        <v>15.399366000000001</v>
      </c>
      <c r="Q36">
        <v>3</v>
      </c>
      <c r="R36">
        <f>SUM(Лист1!F6,Лист1!F9,Лист1!F$4)</f>
        <v>6.3994910000000003</v>
      </c>
      <c r="S36">
        <f t="shared" si="9"/>
        <v>2.138099889506837</v>
      </c>
      <c r="T36" s="6">
        <f t="shared" si="10"/>
        <v>0.71269996316894568</v>
      </c>
      <c r="U36" s="6">
        <f t="shared" si="11"/>
        <v>19.198473</v>
      </c>
    </row>
    <row r="37" spans="1:21" ht="15" customHeight="1" x14ac:dyDescent="0.25">
      <c r="A37" s="2"/>
      <c r="B37">
        <v>4</v>
      </c>
      <c r="C37">
        <f>SUM(Лист1!C7,Лист1!C10,Лист1!C$4)</f>
        <v>2.5741309999999999</v>
      </c>
      <c r="D37">
        <f t="shared" ref="D37:D68" si="12">$B$4 / C37</f>
        <v>3.0916002332437627</v>
      </c>
      <c r="E37" s="6">
        <f t="shared" ref="E37:E68" si="13">D37/B37</f>
        <v>0.77290005831094066</v>
      </c>
      <c r="F37" s="6">
        <f t="shared" ref="F37:F55" si="14">B37*C37</f>
        <v>10.296524</v>
      </c>
      <c r="G37">
        <v>4</v>
      </c>
      <c r="H37">
        <f>SUM(Лист1!D7,Лист1!D10,Лист1!D$4)</f>
        <v>4.0829330000000006</v>
      </c>
      <c r="I37">
        <f t="shared" ref="I37:I68" si="15">$G$4 / H37</f>
        <v>2.0484815694991809</v>
      </c>
      <c r="J37" s="6">
        <f t="shared" ref="J37:J68" si="16">I37/G37</f>
        <v>0.51212039237479523</v>
      </c>
      <c r="K37" s="6">
        <f t="shared" ref="K37:K55" si="17">G37*H37</f>
        <v>16.331732000000002</v>
      </c>
      <c r="L37">
        <v>4</v>
      </c>
      <c r="M37">
        <f>SUM(Лист1!E7,Лист1!E10,Лист1!E$4)</f>
        <v>4.6074020000000004</v>
      </c>
      <c r="N37">
        <f t="shared" ref="N37:N68" si="18">$L$4 / M37</f>
        <v>2.3572312552714085</v>
      </c>
      <c r="O37" s="6">
        <f t="shared" ref="O37:O68" si="19">N37/L37</f>
        <v>0.58930781381785213</v>
      </c>
      <c r="P37" s="6">
        <f t="shared" ref="P37:P55" si="20">L37*M37</f>
        <v>18.429608000000002</v>
      </c>
      <c r="Q37">
        <v>4</v>
      </c>
      <c r="R37">
        <f>SUM(Лист1!F7,Лист1!F10,Лист1!F$4)</f>
        <v>5.4501810000000006</v>
      </c>
      <c r="S37">
        <f t="shared" ref="S37:S68" si="21">$Q$4 / R37</f>
        <v>2.5105131370866394</v>
      </c>
      <c r="T37" s="6">
        <f t="shared" ref="T37:T68" si="22">S37/Q37</f>
        <v>0.62762828427165984</v>
      </c>
      <c r="U37" s="6">
        <f t="shared" ref="U37:U55" si="23">R37*Q37</f>
        <v>21.800724000000002</v>
      </c>
    </row>
    <row r="38" spans="1:21" ht="14.25" customHeight="1" x14ac:dyDescent="0.25">
      <c r="A38" s="14" t="s">
        <v>30</v>
      </c>
      <c r="B38">
        <v>2</v>
      </c>
      <c r="C38">
        <f>SUM(Лист1!C5,Лист1!C11,Лист1!C14)</f>
        <v>3.5361509999999998</v>
      </c>
      <c r="D38">
        <f t="shared" si="12"/>
        <v>2.2505215416423114</v>
      </c>
      <c r="E38" s="6">
        <f t="shared" si="13"/>
        <v>1.1252607708211557</v>
      </c>
      <c r="F38" s="6">
        <f t="shared" si="14"/>
        <v>7.0723019999999996</v>
      </c>
      <c r="G38">
        <v>2</v>
      </c>
      <c r="H38">
        <f>SUM(Лист1!D5,Лист1!D11,Лист1!D14)</f>
        <v>5.0124820000000003</v>
      </c>
      <c r="I38">
        <f t="shared" si="15"/>
        <v>1.6685971141642004</v>
      </c>
      <c r="J38" s="6">
        <f t="shared" si="16"/>
        <v>0.83429855708210021</v>
      </c>
      <c r="K38" s="6">
        <f t="shared" si="17"/>
        <v>10.024964000000001</v>
      </c>
      <c r="L38">
        <v>2</v>
      </c>
      <c r="M38">
        <f>SUM(Лист1!E5,Лист1!E11,Лист1!E14)</f>
        <v>6.0806670000000009</v>
      </c>
      <c r="N38">
        <f t="shared" si="18"/>
        <v>1.7861053729796414</v>
      </c>
      <c r="O38" s="6">
        <f t="shared" si="19"/>
        <v>0.89305268648982072</v>
      </c>
      <c r="P38" s="6">
        <f t="shared" si="20"/>
        <v>12.161334000000002</v>
      </c>
      <c r="Q38">
        <v>2</v>
      </c>
      <c r="R38">
        <f>SUM(Лист1!F5,Лист1!F11,Лист1!F14)</f>
        <v>7.5311379999999994</v>
      </c>
      <c r="S38">
        <f t="shared" si="21"/>
        <v>1.8168238319361563</v>
      </c>
      <c r="T38" s="6">
        <f t="shared" si="22"/>
        <v>0.90841191596807813</v>
      </c>
      <c r="U38" s="6">
        <f t="shared" si="23"/>
        <v>15.062275999999999</v>
      </c>
    </row>
    <row r="39" spans="1:21" x14ac:dyDescent="0.25">
      <c r="A39" s="14"/>
      <c r="B39">
        <v>3</v>
      </c>
      <c r="C39">
        <f>SUM(Лист1!C6,Лист1!C12,Лист1!C15)</f>
        <v>2.3704049999999999</v>
      </c>
      <c r="D39">
        <f t="shared" si="12"/>
        <v>3.3573098268017492</v>
      </c>
      <c r="E39" s="6">
        <f t="shared" si="13"/>
        <v>1.119103275600583</v>
      </c>
      <c r="F39" s="6">
        <f t="shared" si="14"/>
        <v>7.1112149999999996</v>
      </c>
      <c r="G39">
        <v>3</v>
      </c>
      <c r="H39">
        <f>SUM(Лист1!D6,Лист1!D12,Лист1!D15)</f>
        <v>3.514675</v>
      </c>
      <c r="I39">
        <f t="shared" si="15"/>
        <v>2.3796831855007934</v>
      </c>
      <c r="J39" s="6">
        <f t="shared" si="16"/>
        <v>0.79322772850026446</v>
      </c>
      <c r="K39" s="6">
        <f t="shared" si="17"/>
        <v>10.544025</v>
      </c>
      <c r="L39">
        <v>3</v>
      </c>
      <c r="M39">
        <f>SUM(Лист1!E6,Лист1!E12,Лист1!E15)</f>
        <v>4.6866540000000008</v>
      </c>
      <c r="N39">
        <f t="shared" si="18"/>
        <v>2.3173701322948093</v>
      </c>
      <c r="O39" s="6">
        <f t="shared" si="19"/>
        <v>0.77245671076493638</v>
      </c>
      <c r="P39" s="6">
        <f t="shared" si="20"/>
        <v>14.059962000000002</v>
      </c>
      <c r="Q39">
        <v>3</v>
      </c>
      <c r="R39">
        <f>SUM(Лист1!F6,Лист1!F12,Лист1!F15)</f>
        <v>5.8457759999999999</v>
      </c>
      <c r="S39">
        <f t="shared" si="21"/>
        <v>2.340621843874962</v>
      </c>
      <c r="T39" s="6">
        <f t="shared" si="22"/>
        <v>0.78020728129165395</v>
      </c>
      <c r="U39" s="6">
        <f t="shared" si="23"/>
        <v>17.537327999999999</v>
      </c>
    </row>
    <row r="40" spans="1:21" ht="30" customHeight="1" x14ac:dyDescent="0.25">
      <c r="A40" s="14"/>
      <c r="B40" s="15">
        <v>4</v>
      </c>
      <c r="C40">
        <f>SUM(Лист1!C7,Лист1!C13,Лист1!C16)</f>
        <v>1.8842219999999998</v>
      </c>
      <c r="D40">
        <f t="shared" si="12"/>
        <v>4.2235914876272549</v>
      </c>
      <c r="E40" s="6">
        <f t="shared" si="13"/>
        <v>1.0558978719068137</v>
      </c>
      <c r="F40" s="6">
        <f t="shared" si="14"/>
        <v>7.5368879999999994</v>
      </c>
      <c r="G40">
        <v>4</v>
      </c>
      <c r="H40">
        <f>SUM(Лист1!D7,Лист1!D13,Лист1!D16)</f>
        <v>3.0405530000000001</v>
      </c>
      <c r="I40">
        <f t="shared" si="15"/>
        <v>2.750753892466272</v>
      </c>
      <c r="J40" s="6">
        <f t="shared" si="16"/>
        <v>0.687688473116568</v>
      </c>
      <c r="K40" s="6">
        <f t="shared" si="17"/>
        <v>12.162212</v>
      </c>
      <c r="L40">
        <v>4</v>
      </c>
      <c r="M40">
        <f>SUM(Лист1!E7,Лист1!E13,Лист1!E16)</f>
        <v>3.7828199999999996</v>
      </c>
      <c r="N40">
        <f t="shared" si="18"/>
        <v>2.8710623291618425</v>
      </c>
      <c r="O40" s="6">
        <f t="shared" si="19"/>
        <v>0.71776558229046061</v>
      </c>
      <c r="P40" s="6">
        <f t="shared" si="20"/>
        <v>15.131279999999999</v>
      </c>
      <c r="Q40">
        <v>4</v>
      </c>
      <c r="R40">
        <f>SUM(Лист1!F7,Лист1!F13,Лист1!F16)</f>
        <v>4.669918</v>
      </c>
      <c r="S40">
        <f t="shared" si="21"/>
        <v>2.9299767147945639</v>
      </c>
      <c r="T40" s="6">
        <f t="shared" si="22"/>
        <v>0.73249417869864097</v>
      </c>
      <c r="U40" s="6">
        <f t="shared" si="23"/>
        <v>18.679672</v>
      </c>
    </row>
    <row r="41" spans="1:21" ht="15" customHeight="1" x14ac:dyDescent="0.25">
      <c r="A41" s="2" t="s">
        <v>31</v>
      </c>
      <c r="B41">
        <v>2</v>
      </c>
      <c r="C41">
        <f>SUM(Лист1!C5,Лист1!C11,Лист1!C17)</f>
        <v>7.5539209999999999</v>
      </c>
      <c r="D41">
        <f t="shared" si="12"/>
        <v>1.0535169748267159</v>
      </c>
      <c r="E41" s="6">
        <f t="shared" si="13"/>
        <v>0.52675848741335796</v>
      </c>
      <c r="F41" s="6">
        <f t="shared" si="14"/>
        <v>15.107842</v>
      </c>
      <c r="G41">
        <v>2</v>
      </c>
      <c r="H41">
        <f>SUM(Лист1!D5,Лист1!D11,Лист1!D17)</f>
        <v>11.076014000000001</v>
      </c>
      <c r="I41">
        <f t="shared" si="15"/>
        <v>0.75512842435916028</v>
      </c>
      <c r="J41" s="6">
        <f t="shared" si="16"/>
        <v>0.37756421217958014</v>
      </c>
      <c r="K41" s="6">
        <f t="shared" si="17"/>
        <v>22.152028000000001</v>
      </c>
      <c r="L41">
        <v>2</v>
      </c>
      <c r="M41">
        <f>SUM(Лист1!E5,Лист1!E11,Лист1!E17)</f>
        <v>14.222535000000001</v>
      </c>
      <c r="N41">
        <f t="shared" si="18"/>
        <v>0.76362701867142524</v>
      </c>
      <c r="O41" s="6">
        <f t="shared" si="19"/>
        <v>0.38181350933571262</v>
      </c>
      <c r="P41" s="6">
        <f t="shared" si="20"/>
        <v>28.445070000000001</v>
      </c>
      <c r="Q41">
        <v>2</v>
      </c>
      <c r="R41">
        <f>SUM(Лист1!F5,Лист1!F11,Лист1!F17)</f>
        <v>19.075346</v>
      </c>
      <c r="S41">
        <f t="shared" si="21"/>
        <v>0.71730027858996637</v>
      </c>
      <c r="T41" s="6">
        <f t="shared" si="22"/>
        <v>0.35865013929498318</v>
      </c>
      <c r="U41" s="6">
        <f t="shared" si="23"/>
        <v>38.150691999999999</v>
      </c>
    </row>
    <row r="42" spans="1:21" x14ac:dyDescent="0.25">
      <c r="A42" s="2"/>
      <c r="B42">
        <v>3</v>
      </c>
      <c r="C42">
        <f>SUM(Лист1!C6,Лист1!C12,Лист1!C18)</f>
        <v>8.845517000000001</v>
      </c>
      <c r="D42">
        <f t="shared" si="12"/>
        <v>0.89968556953765388</v>
      </c>
      <c r="E42" s="6">
        <f t="shared" si="13"/>
        <v>0.29989518984588465</v>
      </c>
      <c r="F42" s="6">
        <f t="shared" si="14"/>
        <v>26.536551000000003</v>
      </c>
      <c r="G42">
        <v>3</v>
      </c>
      <c r="H42">
        <f>SUM(Лист1!D6,Лист1!D12,Лист1!D18)</f>
        <v>13.521563</v>
      </c>
      <c r="I42">
        <f t="shared" si="15"/>
        <v>0.61855371305817231</v>
      </c>
      <c r="J42" s="6">
        <f t="shared" si="16"/>
        <v>0.20618457101939078</v>
      </c>
      <c r="K42" s="6">
        <f t="shared" si="17"/>
        <v>40.564689000000001</v>
      </c>
      <c r="L42">
        <v>3</v>
      </c>
      <c r="M42">
        <f>SUM(Лист1!E6,Лист1!E12,Лист1!E18)</f>
        <v>18.819189999999999</v>
      </c>
      <c r="N42">
        <f t="shared" si="18"/>
        <v>0.5771083665131177</v>
      </c>
      <c r="O42" s="6">
        <f t="shared" si="19"/>
        <v>0.19236945550437257</v>
      </c>
      <c r="P42" s="6">
        <f t="shared" si="20"/>
        <v>56.457569999999997</v>
      </c>
      <c r="Q42">
        <v>3</v>
      </c>
      <c r="R42">
        <f>SUM(Лист1!F6,Лист1!F12,Лист1!F18)</f>
        <v>23.628349999999998</v>
      </c>
      <c r="S42">
        <f t="shared" si="21"/>
        <v>0.57908195028429832</v>
      </c>
      <c r="T42" s="6">
        <f t="shared" si="22"/>
        <v>0.19302731676143278</v>
      </c>
      <c r="U42" s="6">
        <f t="shared" si="23"/>
        <v>70.885049999999993</v>
      </c>
    </row>
    <row r="43" spans="1:21" ht="30" customHeight="1" x14ac:dyDescent="0.25">
      <c r="A43" s="2"/>
      <c r="B43">
        <v>4</v>
      </c>
      <c r="C43">
        <f>SUM(Лист1!C7,Лист1!C13,Лист1!C19)</f>
        <v>8.2114329999999995</v>
      </c>
      <c r="D43">
        <f t="shared" si="12"/>
        <v>0.96915897627125502</v>
      </c>
      <c r="E43" s="6">
        <f t="shared" si="13"/>
        <v>0.24228974406781376</v>
      </c>
      <c r="F43" s="6">
        <f t="shared" si="14"/>
        <v>32.845731999999998</v>
      </c>
      <c r="G43">
        <v>4</v>
      </c>
      <c r="H43">
        <f>SUM(Лист1!D7,Лист1!D13,Лист1!D19)</f>
        <v>13.272551</v>
      </c>
      <c r="I43">
        <f t="shared" si="15"/>
        <v>0.63015866354553851</v>
      </c>
      <c r="J43" s="6">
        <f t="shared" si="16"/>
        <v>0.15753966588638463</v>
      </c>
      <c r="K43" s="6">
        <f t="shared" si="17"/>
        <v>53.090204</v>
      </c>
      <c r="L43">
        <v>4</v>
      </c>
      <c r="M43">
        <f>SUM(Лист1!E7,Лист1!E13,Лист1!E19)</f>
        <v>18.217900999999998</v>
      </c>
      <c r="N43">
        <f t="shared" si="18"/>
        <v>0.59615605551923911</v>
      </c>
      <c r="O43" s="6">
        <f t="shared" si="19"/>
        <v>0.14903901387980978</v>
      </c>
      <c r="P43" s="6">
        <f t="shared" si="20"/>
        <v>72.871603999999991</v>
      </c>
      <c r="Q43">
        <v>4</v>
      </c>
      <c r="R43">
        <f>SUM(Лист1!F7,Лист1!F13,Лист1!F19)</f>
        <v>22.734560000000002</v>
      </c>
      <c r="S43">
        <f t="shared" si="21"/>
        <v>0.60184806743565733</v>
      </c>
      <c r="T43" s="6">
        <f t="shared" si="22"/>
        <v>0.15046201685891433</v>
      </c>
      <c r="U43" s="6">
        <f t="shared" si="23"/>
        <v>90.938240000000008</v>
      </c>
    </row>
    <row r="44" spans="1:21" ht="15" customHeight="1" x14ac:dyDescent="0.25">
      <c r="A44" s="2" t="s">
        <v>32</v>
      </c>
      <c r="B44">
        <v>2</v>
      </c>
      <c r="C44">
        <f>SUM(Лист1!C5,Лист1!C11,Лист1!C$4)</f>
        <v>3.667395</v>
      </c>
      <c r="D44">
        <f t="shared" si="12"/>
        <v>2.169982780693108</v>
      </c>
      <c r="E44" s="6">
        <f t="shared" si="13"/>
        <v>1.084991390346554</v>
      </c>
      <c r="F44" s="6">
        <f t="shared" si="14"/>
        <v>7.3347899999999999</v>
      </c>
      <c r="G44">
        <v>2</v>
      </c>
      <c r="H44">
        <f>SUM(Лист1!D5,Лист1!D11,Лист1!D$4)</f>
        <v>5.226337</v>
      </c>
      <c r="I44">
        <f t="shared" si="15"/>
        <v>1.6003202625471722</v>
      </c>
      <c r="J44" s="6">
        <f t="shared" si="16"/>
        <v>0.80016013127358609</v>
      </c>
      <c r="K44" s="6">
        <f t="shared" si="17"/>
        <v>10.452674</v>
      </c>
      <c r="L44">
        <v>2</v>
      </c>
      <c r="M44">
        <f>SUM(Лист1!E5,Лист1!E11,Лист1!E$4)</f>
        <v>6.0865370000000008</v>
      </c>
      <c r="N44">
        <f t="shared" si="18"/>
        <v>1.7843828107838657</v>
      </c>
      <c r="O44" s="6">
        <f t="shared" si="19"/>
        <v>0.89219140539193287</v>
      </c>
      <c r="P44" s="6">
        <f t="shared" si="20"/>
        <v>12.173074000000002</v>
      </c>
      <c r="Q44">
        <v>2</v>
      </c>
      <c r="R44">
        <f>SUM(Лист1!F5,Лист1!F11,Лист1!F$4)</f>
        <v>7.8318370000000002</v>
      </c>
      <c r="S44">
        <f t="shared" si="21"/>
        <v>1.7470678973528178</v>
      </c>
      <c r="T44" s="6">
        <f t="shared" si="22"/>
        <v>0.87353394867640888</v>
      </c>
      <c r="U44" s="6">
        <f t="shared" si="23"/>
        <v>15.663674</v>
      </c>
    </row>
    <row r="45" spans="1:21" x14ac:dyDescent="0.25">
      <c r="A45" s="2"/>
      <c r="B45">
        <v>3</v>
      </c>
      <c r="C45">
        <f>SUM(Лист1!C6,Лист1!C12,Лист1!C$4)</f>
        <v>2.574821</v>
      </c>
      <c r="D45">
        <f t="shared" si="12"/>
        <v>3.0907717468515288</v>
      </c>
      <c r="E45" s="6">
        <f t="shared" si="13"/>
        <v>1.0302572489505095</v>
      </c>
      <c r="F45" s="6">
        <f t="shared" si="14"/>
        <v>7.7244630000000001</v>
      </c>
      <c r="G45">
        <v>3</v>
      </c>
      <c r="H45">
        <f>SUM(Лист1!D6,Лист1!D12,Лист1!D$4)</f>
        <v>3.6678259999999998</v>
      </c>
      <c r="I45">
        <f t="shared" si="15"/>
        <v>2.280318913710738</v>
      </c>
      <c r="J45" s="6">
        <f t="shared" si="16"/>
        <v>0.76010630457024597</v>
      </c>
      <c r="K45" s="6">
        <f t="shared" si="17"/>
        <v>11.003477999999999</v>
      </c>
      <c r="L45">
        <v>3</v>
      </c>
      <c r="M45">
        <f>SUM(Лист1!E6,Лист1!E12,Лист1!E$4)</f>
        <v>4.8709820000000006</v>
      </c>
      <c r="N45">
        <f t="shared" si="18"/>
        <v>2.2296760694250151</v>
      </c>
      <c r="O45" s="6">
        <f t="shared" si="19"/>
        <v>0.74322535647500498</v>
      </c>
      <c r="P45" s="6">
        <f t="shared" si="20"/>
        <v>14.612946000000001</v>
      </c>
      <c r="Q45">
        <v>3</v>
      </c>
      <c r="R45">
        <f>SUM(Лист1!F6,Лист1!F12,Лист1!F$4)</f>
        <v>6.0786410000000002</v>
      </c>
      <c r="S45">
        <f t="shared" si="21"/>
        <v>2.2509556001086426</v>
      </c>
      <c r="T45" s="6">
        <f t="shared" si="22"/>
        <v>0.75031853336954757</v>
      </c>
      <c r="U45" s="6">
        <f t="shared" si="23"/>
        <v>18.235923</v>
      </c>
    </row>
    <row r="46" spans="1:21" ht="30" customHeight="1" x14ac:dyDescent="0.25">
      <c r="A46" s="2"/>
      <c r="B46">
        <v>4</v>
      </c>
      <c r="C46">
        <f>SUM(Лист1!C7,Лист1!C13,Лист1!C$4)</f>
        <v>2.1313170000000001</v>
      </c>
      <c r="D46">
        <f t="shared" si="12"/>
        <v>3.7339278952872799</v>
      </c>
      <c r="E46" s="6">
        <f t="shared" si="13"/>
        <v>0.93348197382181997</v>
      </c>
      <c r="F46" s="6">
        <f t="shared" si="14"/>
        <v>8.5252680000000005</v>
      </c>
      <c r="G46">
        <v>4</v>
      </c>
      <c r="H46">
        <f>SUM(Лист1!D7,Лист1!D13,Лист1!D$4)</f>
        <v>3.2622140000000002</v>
      </c>
      <c r="I46">
        <f t="shared" si="15"/>
        <v>2.5638455968860412</v>
      </c>
      <c r="J46" s="6">
        <f t="shared" si="16"/>
        <v>0.6409613992215103</v>
      </c>
      <c r="K46" s="6">
        <f t="shared" si="17"/>
        <v>13.048856000000001</v>
      </c>
      <c r="L46">
        <v>4</v>
      </c>
      <c r="M46">
        <f>SUM(Лист1!E7,Лист1!E13,Лист1!E$4)</f>
        <v>4.0567929999999999</v>
      </c>
      <c r="N46">
        <f t="shared" si="18"/>
        <v>2.6771669148512136</v>
      </c>
      <c r="O46" s="6">
        <f t="shared" si="19"/>
        <v>0.6692917287128034</v>
      </c>
      <c r="P46" s="6">
        <f t="shared" si="20"/>
        <v>16.227171999999999</v>
      </c>
      <c r="Q46">
        <v>4</v>
      </c>
      <c r="R46">
        <f>SUM(Лист1!F7,Лист1!F13,Лист1!F$4)</f>
        <v>4.9933510000000005</v>
      </c>
      <c r="S46">
        <f t="shared" si="21"/>
        <v>2.7401941101276472</v>
      </c>
      <c r="T46" s="6">
        <f t="shared" si="22"/>
        <v>0.68504852753191181</v>
      </c>
      <c r="U46" s="6">
        <f t="shared" si="23"/>
        <v>19.973404000000002</v>
      </c>
    </row>
    <row r="47" spans="1:21" ht="15" customHeight="1" x14ac:dyDescent="0.25">
      <c r="A47" s="2" t="s">
        <v>33</v>
      </c>
      <c r="B47">
        <v>2</v>
      </c>
      <c r="C47">
        <f>SUM(Лист1!C5,Лист1!C$3,Лист1!C14)</f>
        <v>4.5503100000000005</v>
      </c>
      <c r="D47">
        <f t="shared" si="12"/>
        <v>1.7489322705485999</v>
      </c>
      <c r="E47" s="6">
        <f t="shared" si="13"/>
        <v>0.87446613527429995</v>
      </c>
      <c r="F47" s="6">
        <f t="shared" si="14"/>
        <v>9.100620000000001</v>
      </c>
      <c r="G47">
        <v>2</v>
      </c>
      <c r="H47">
        <f>SUM(Лист1!D5,Лист1!D$3,Лист1!D14)</f>
        <v>5.0898680000000009</v>
      </c>
      <c r="I47">
        <f t="shared" si="15"/>
        <v>1.6432278793870487</v>
      </c>
      <c r="J47" s="6">
        <f t="shared" si="16"/>
        <v>0.82161393969352436</v>
      </c>
      <c r="K47" s="6">
        <f t="shared" si="17"/>
        <v>10.179736000000002</v>
      </c>
      <c r="L47">
        <v>2</v>
      </c>
      <c r="M47">
        <f>SUM(Лист1!E5,Лист1!E$3,Лист1!E14)</f>
        <v>6.5283220000000002</v>
      </c>
      <c r="N47">
        <f t="shared" si="18"/>
        <v>1.6636299496256464</v>
      </c>
      <c r="O47" s="6">
        <f t="shared" si="19"/>
        <v>0.83181497481282318</v>
      </c>
      <c r="P47" s="6">
        <f t="shared" si="20"/>
        <v>13.056644</v>
      </c>
      <c r="Q47">
        <v>2</v>
      </c>
      <c r="R47">
        <f>SUM(Лист1!F5,Лист1!F$3,Лист1!F14)</f>
        <v>8.0581820000000004</v>
      </c>
      <c r="S47">
        <f t="shared" si="21"/>
        <v>1.6979947834387457</v>
      </c>
      <c r="T47" s="6">
        <f t="shared" si="22"/>
        <v>0.84899739171937283</v>
      </c>
      <c r="U47" s="6">
        <f t="shared" si="23"/>
        <v>16.116364000000001</v>
      </c>
    </row>
    <row r="48" spans="1:21" x14ac:dyDescent="0.25">
      <c r="A48" s="2"/>
      <c r="B48">
        <v>3</v>
      </c>
      <c r="C48">
        <f>SUM(Лист1!C6,Лист1!C$3,Лист1!C15)</f>
        <v>3.519298</v>
      </c>
      <c r="D48">
        <f t="shared" si="12"/>
        <v>2.261298702184356</v>
      </c>
      <c r="E48" s="6">
        <f t="shared" si="13"/>
        <v>0.75376623406145205</v>
      </c>
      <c r="F48" s="6">
        <f t="shared" si="14"/>
        <v>10.557894000000001</v>
      </c>
      <c r="G48">
        <v>3</v>
      </c>
      <c r="H48">
        <f>SUM(Лист1!D6,Лист1!D$3,Лист1!D15)</f>
        <v>3.7140720000000003</v>
      </c>
      <c r="I48">
        <f t="shared" si="15"/>
        <v>2.251925380014173</v>
      </c>
      <c r="J48" s="6">
        <f t="shared" si="16"/>
        <v>0.75064179333805769</v>
      </c>
      <c r="K48" s="6">
        <f t="shared" si="17"/>
        <v>11.142216000000001</v>
      </c>
      <c r="L48">
        <v>3</v>
      </c>
      <c r="M48">
        <f>SUM(Лист1!E6,Лист1!E$3,Лист1!E15)</f>
        <v>4.8596340000000007</v>
      </c>
      <c r="N48">
        <f t="shared" si="18"/>
        <v>2.23488270927399</v>
      </c>
      <c r="O48" s="6">
        <f t="shared" si="19"/>
        <v>0.74496090309133001</v>
      </c>
      <c r="P48" s="6">
        <f t="shared" si="20"/>
        <v>14.578902000000003</v>
      </c>
      <c r="Q48">
        <v>3</v>
      </c>
      <c r="R48">
        <f>SUM(Лист1!F6,Лист1!F$3,Лист1!F15)</f>
        <v>6.0373159999999997</v>
      </c>
      <c r="S48">
        <f t="shared" si="21"/>
        <v>2.2663632316082181</v>
      </c>
      <c r="T48" s="6">
        <f t="shared" si="22"/>
        <v>0.75545441053607265</v>
      </c>
      <c r="U48" s="6">
        <f t="shared" si="23"/>
        <v>18.111947999999998</v>
      </c>
    </row>
    <row r="49" spans="1:21" ht="30" customHeight="1" x14ac:dyDescent="0.25">
      <c r="A49" s="2"/>
      <c r="B49">
        <v>4</v>
      </c>
      <c r="C49">
        <f>SUM(Лист1!C7,Лист1!C$3,Лист1!C16)</f>
        <v>3.139119</v>
      </c>
      <c r="D49">
        <f t="shared" si="12"/>
        <v>2.5351648026086302</v>
      </c>
      <c r="E49" s="6">
        <f t="shared" si="13"/>
        <v>0.63379120065215755</v>
      </c>
      <c r="F49" s="6">
        <f t="shared" si="14"/>
        <v>12.556476</v>
      </c>
      <c r="G49">
        <v>4</v>
      </c>
      <c r="H49">
        <f>SUM(Лист1!D7,Лист1!D$3,Лист1!D16)</f>
        <v>3.3627720000000001</v>
      </c>
      <c r="I49">
        <f t="shared" si="15"/>
        <v>2.4871781375603224</v>
      </c>
      <c r="J49" s="6">
        <f t="shared" si="16"/>
        <v>0.62179453439008059</v>
      </c>
      <c r="K49" s="6">
        <f t="shared" si="17"/>
        <v>13.451088</v>
      </c>
      <c r="L49">
        <v>4</v>
      </c>
      <c r="M49">
        <f>SUM(Лист1!E7,Лист1!E$3,Лист1!E16)</f>
        <v>4.1076090000000001</v>
      </c>
      <c r="N49">
        <f t="shared" si="18"/>
        <v>2.6440471817059508</v>
      </c>
      <c r="O49" s="6">
        <f t="shared" si="19"/>
        <v>0.66101179542648769</v>
      </c>
      <c r="P49" s="6">
        <f t="shared" si="20"/>
        <v>16.430436</v>
      </c>
      <c r="Q49">
        <v>4</v>
      </c>
      <c r="R49">
        <f>SUM(Лист1!F7,Лист1!F$3,Лист1!F16)</f>
        <v>5.1099779999999999</v>
      </c>
      <c r="S49">
        <f t="shared" si="21"/>
        <v>2.6776536024225543</v>
      </c>
      <c r="T49" s="6">
        <f t="shared" si="22"/>
        <v>0.66941340060563859</v>
      </c>
      <c r="U49" s="6">
        <f t="shared" si="23"/>
        <v>20.439912</v>
      </c>
    </row>
    <row r="50" spans="1:21" ht="15" customHeight="1" x14ac:dyDescent="0.25">
      <c r="A50" s="2" t="s">
        <v>34</v>
      </c>
      <c r="B50">
        <v>2</v>
      </c>
      <c r="C50">
        <f>SUM(Лист1!C5,Лист1!C$3,Лист1!C17)</f>
        <v>8.5680800000000001</v>
      </c>
      <c r="D50">
        <f t="shared" si="12"/>
        <v>0.92881765809843042</v>
      </c>
      <c r="E50" s="6">
        <f t="shared" si="13"/>
        <v>0.46440882904921521</v>
      </c>
      <c r="F50" s="6">
        <f t="shared" si="14"/>
        <v>17.13616</v>
      </c>
      <c r="G50">
        <v>2</v>
      </c>
      <c r="H50">
        <f>SUM(Лист1!D5,Лист1!D$3,Лист1!D17)</f>
        <v>11.153400000000001</v>
      </c>
      <c r="I50">
        <f t="shared" si="15"/>
        <v>0.74988909211540866</v>
      </c>
      <c r="J50" s="6">
        <f t="shared" si="16"/>
        <v>0.37494454605770433</v>
      </c>
      <c r="K50" s="6">
        <f t="shared" si="17"/>
        <v>22.306800000000003</v>
      </c>
      <c r="L50">
        <v>2</v>
      </c>
      <c r="M50">
        <f>SUM(Лист1!E5,Лист1!E$3,Лист1!E17)</f>
        <v>14.67019</v>
      </c>
      <c r="N50">
        <f t="shared" si="18"/>
        <v>0.74032524459465077</v>
      </c>
      <c r="O50" s="6">
        <f t="shared" si="19"/>
        <v>0.37016262229732538</v>
      </c>
      <c r="P50" s="6">
        <f t="shared" si="20"/>
        <v>29.34038</v>
      </c>
      <c r="Q50">
        <v>2</v>
      </c>
      <c r="R50">
        <f>SUM(Лист1!F5,Лист1!F$3,Лист1!F17)</f>
        <v>19.60239</v>
      </c>
      <c r="S50">
        <f t="shared" si="21"/>
        <v>0.69801442579195694</v>
      </c>
      <c r="T50" s="6">
        <f t="shared" si="22"/>
        <v>0.34900721289597847</v>
      </c>
      <c r="U50" s="6">
        <f t="shared" si="23"/>
        <v>39.20478</v>
      </c>
    </row>
    <row r="51" spans="1:21" x14ac:dyDescent="0.25">
      <c r="A51" s="2"/>
      <c r="B51">
        <v>3</v>
      </c>
      <c r="C51">
        <f>SUM(Лист1!C6,Лист1!C$3,Лист1!C18)</f>
        <v>9.9944100000000002</v>
      </c>
      <c r="D51">
        <f t="shared" si="12"/>
        <v>0.79626351130281825</v>
      </c>
      <c r="E51" s="6">
        <f t="shared" si="13"/>
        <v>0.26542117043427277</v>
      </c>
      <c r="F51" s="6">
        <f t="shared" si="14"/>
        <v>29.983229999999999</v>
      </c>
      <c r="G51">
        <v>3</v>
      </c>
      <c r="H51">
        <f>SUM(Лист1!D6,Лист1!D$3,Лист1!D18)</f>
        <v>13.72096</v>
      </c>
      <c r="I51">
        <f t="shared" si="15"/>
        <v>0.60956470975791788</v>
      </c>
      <c r="J51" s="6">
        <f t="shared" si="16"/>
        <v>0.20318823658597263</v>
      </c>
      <c r="K51" s="6">
        <f t="shared" si="17"/>
        <v>41.162880000000001</v>
      </c>
      <c r="L51">
        <v>3</v>
      </c>
      <c r="M51">
        <f>SUM(Лист1!E6,Лист1!E$3,Лист1!E18)</f>
        <v>18.992170000000002</v>
      </c>
      <c r="N51">
        <f t="shared" si="18"/>
        <v>0.57185208430632195</v>
      </c>
      <c r="O51" s="6">
        <f t="shared" si="19"/>
        <v>0.19061736143544064</v>
      </c>
      <c r="P51" s="6">
        <f t="shared" si="20"/>
        <v>56.976510000000005</v>
      </c>
      <c r="Q51">
        <v>3</v>
      </c>
      <c r="R51">
        <f>SUM(Лист1!F6,Лист1!F$3,Лист1!F18)</f>
        <v>23.819890000000001</v>
      </c>
      <c r="S51">
        <f t="shared" si="21"/>
        <v>0.57442544864816758</v>
      </c>
      <c r="T51" s="6">
        <f t="shared" si="22"/>
        <v>0.19147514954938918</v>
      </c>
      <c r="U51" s="6">
        <f t="shared" si="23"/>
        <v>71.459670000000003</v>
      </c>
    </row>
    <row r="52" spans="1:21" ht="30" customHeight="1" x14ac:dyDescent="0.25">
      <c r="A52" s="2"/>
      <c r="B52">
        <v>4</v>
      </c>
      <c r="C52">
        <f>SUM(Лист1!C7,Лист1!C$3,Лист1!C19)</f>
        <v>9.4663299999999992</v>
      </c>
      <c r="D52">
        <f t="shared" si="12"/>
        <v>0.84068313697071628</v>
      </c>
      <c r="E52" s="6">
        <f t="shared" si="13"/>
        <v>0.21017078424267907</v>
      </c>
      <c r="F52" s="6">
        <f t="shared" si="14"/>
        <v>37.865319999999997</v>
      </c>
      <c r="G52">
        <v>4</v>
      </c>
      <c r="H52">
        <f>SUM(Лист1!D7,Лист1!D$3,Лист1!D19)</f>
        <v>13.59477</v>
      </c>
      <c r="I52">
        <f t="shared" si="15"/>
        <v>0.61522283937131705</v>
      </c>
      <c r="J52" s="6">
        <f t="shared" si="16"/>
        <v>0.15380570984282926</v>
      </c>
      <c r="K52" s="6">
        <f t="shared" si="17"/>
        <v>54.379080000000002</v>
      </c>
      <c r="L52">
        <v>4</v>
      </c>
      <c r="M52">
        <f>SUM(Лист1!E7,Лист1!E$3,Лист1!E19)</f>
        <v>18.54269</v>
      </c>
      <c r="N52">
        <f t="shared" si="18"/>
        <v>0.58571393902394953</v>
      </c>
      <c r="O52" s="6">
        <f t="shared" si="19"/>
        <v>0.14642848475598738</v>
      </c>
      <c r="P52" s="6">
        <f t="shared" si="20"/>
        <v>74.170760000000001</v>
      </c>
      <c r="Q52">
        <v>4</v>
      </c>
      <c r="R52">
        <f>SUM(Лист1!F7,Лист1!F$3,Лист1!F19)</f>
        <v>23.174620000000001</v>
      </c>
      <c r="S52">
        <f t="shared" si="21"/>
        <v>0.59041964873641939</v>
      </c>
      <c r="T52" s="6">
        <f t="shared" si="22"/>
        <v>0.14760491218410485</v>
      </c>
      <c r="U52" s="6">
        <f t="shared" si="23"/>
        <v>92.698480000000004</v>
      </c>
    </row>
    <row r="53" spans="1:21" ht="15" customHeight="1" x14ac:dyDescent="0.25">
      <c r="A53" s="2" t="s">
        <v>35</v>
      </c>
      <c r="B53">
        <v>2</v>
      </c>
      <c r="C53">
        <f>SUM(Лист1!C5,Лист1!C$3,Лист1!C$4)</f>
        <v>4.6815540000000002</v>
      </c>
      <c r="D53">
        <f t="shared" si="12"/>
        <v>1.6999022119578242</v>
      </c>
      <c r="E53" s="6">
        <f t="shared" si="13"/>
        <v>0.8499511059789121</v>
      </c>
      <c r="F53" s="6">
        <f t="shared" si="14"/>
        <v>9.3631080000000004</v>
      </c>
      <c r="G53">
        <v>2</v>
      </c>
      <c r="H53">
        <f>SUM(Лист1!D5,Лист1!D$3,Лист1!D$4)</f>
        <v>5.3037230000000006</v>
      </c>
      <c r="I53">
        <f t="shared" si="15"/>
        <v>1.5769701773640892</v>
      </c>
      <c r="J53" s="6">
        <f t="shared" si="16"/>
        <v>0.78848508868204459</v>
      </c>
      <c r="K53" s="6">
        <f t="shared" si="17"/>
        <v>10.607446000000001</v>
      </c>
      <c r="L53">
        <v>2</v>
      </c>
      <c r="M53">
        <f>SUM(Лист1!E5,Лист1!E$3,Лист1!E$4)</f>
        <v>6.534192</v>
      </c>
      <c r="N53">
        <f t="shared" si="18"/>
        <v>1.6621354254665304</v>
      </c>
      <c r="O53" s="6">
        <f t="shared" si="19"/>
        <v>0.83106771273326518</v>
      </c>
      <c r="P53" s="6">
        <f t="shared" si="20"/>
        <v>13.068384</v>
      </c>
      <c r="Q53">
        <v>2</v>
      </c>
      <c r="R53">
        <f>SUM(Лист1!F5,Лист1!F$3,Лист1!F$4)</f>
        <v>8.3588810000000002</v>
      </c>
      <c r="S53">
        <f t="shared" si="21"/>
        <v>1.6369118067358537</v>
      </c>
      <c r="T53" s="6">
        <f t="shared" si="22"/>
        <v>0.81845590336792684</v>
      </c>
      <c r="U53" s="6">
        <f t="shared" si="23"/>
        <v>16.717762</v>
      </c>
    </row>
    <row r="54" spans="1:21" x14ac:dyDescent="0.25">
      <c r="A54" s="2"/>
      <c r="B54">
        <v>3</v>
      </c>
      <c r="C54">
        <f>SUM(Лист1!C6,Лист1!C$3,Лист1!C$4)</f>
        <v>3.7237140000000002</v>
      </c>
      <c r="D54">
        <f t="shared" si="12"/>
        <v>2.1371630581725665</v>
      </c>
      <c r="E54" s="6">
        <f t="shared" si="13"/>
        <v>0.71238768605752212</v>
      </c>
      <c r="F54" s="6">
        <f t="shared" si="14"/>
        <v>11.171142</v>
      </c>
      <c r="G54">
        <v>3</v>
      </c>
      <c r="H54">
        <f>SUM(Лист1!D6,Лист1!D$3,Лист1!D$4)</f>
        <v>3.8672230000000001</v>
      </c>
      <c r="I54">
        <f t="shared" si="15"/>
        <v>2.1627439121043706</v>
      </c>
      <c r="J54" s="6">
        <f t="shared" si="16"/>
        <v>0.72091463736812356</v>
      </c>
      <c r="K54" s="6">
        <f t="shared" si="17"/>
        <v>11.601669000000001</v>
      </c>
      <c r="L54">
        <v>3</v>
      </c>
      <c r="M54">
        <f>SUM(Лист1!E6,Лист1!E$3,Лист1!E$4)</f>
        <v>5.0439620000000005</v>
      </c>
      <c r="N54">
        <f t="shared" si="18"/>
        <v>2.1532105118952121</v>
      </c>
      <c r="O54" s="6">
        <f t="shared" si="19"/>
        <v>0.71773683729840398</v>
      </c>
      <c r="P54" s="6">
        <f t="shared" si="20"/>
        <v>15.131886000000002</v>
      </c>
      <c r="Q54">
        <v>3</v>
      </c>
      <c r="R54">
        <f>SUM(Лист1!F6,Лист1!F$3,Лист1!F$4)</f>
        <v>6.270181</v>
      </c>
      <c r="S54">
        <f t="shared" si="21"/>
        <v>2.1821939430456632</v>
      </c>
      <c r="T54" s="6">
        <f t="shared" si="22"/>
        <v>0.72739798101522102</v>
      </c>
      <c r="U54" s="6">
        <f t="shared" si="23"/>
        <v>18.810542999999999</v>
      </c>
    </row>
    <row r="55" spans="1:21" x14ac:dyDescent="0.25">
      <c r="A55" s="2"/>
      <c r="B55">
        <v>4</v>
      </c>
      <c r="C55">
        <f>SUM(Лист1!C7,Лист1!C$3,Лист1!C$4)</f>
        <v>3.3862139999999998</v>
      </c>
      <c r="D55">
        <f t="shared" si="12"/>
        <v>2.3501716075829822</v>
      </c>
      <c r="E55" s="6">
        <f t="shared" si="13"/>
        <v>0.58754290189574554</v>
      </c>
      <c r="F55" s="6">
        <f t="shared" si="14"/>
        <v>13.544855999999999</v>
      </c>
      <c r="G55">
        <v>4</v>
      </c>
      <c r="H55">
        <f>SUM(Лист1!D7,Лист1!D$3,Лист1!D$4)</f>
        <v>3.5844330000000002</v>
      </c>
      <c r="I55">
        <f t="shared" si="15"/>
        <v>2.3333712751779712</v>
      </c>
      <c r="J55" s="6">
        <f t="shared" si="16"/>
        <v>0.58334281879449279</v>
      </c>
      <c r="K55" s="6">
        <f t="shared" si="17"/>
        <v>14.337732000000001</v>
      </c>
      <c r="L55">
        <v>4</v>
      </c>
      <c r="M55">
        <f>SUM(Лист1!E7,Лист1!E$3,Лист1!E$4)</f>
        <v>4.3815819999999999</v>
      </c>
      <c r="N55">
        <f t="shared" si="18"/>
        <v>2.4787193301414878</v>
      </c>
      <c r="O55" s="6">
        <f t="shared" si="19"/>
        <v>0.61967983253537195</v>
      </c>
      <c r="P55" s="6">
        <f t="shared" si="20"/>
        <v>17.526327999999999</v>
      </c>
      <c r="Q55">
        <v>4</v>
      </c>
      <c r="R55">
        <f>SUM(Лист1!F7,Лист1!F$3,Лист1!F$4)</f>
        <v>5.4334110000000004</v>
      </c>
      <c r="S55">
        <f t="shared" si="21"/>
        <v>2.5182617328230825</v>
      </c>
      <c r="T55" s="6">
        <f t="shared" si="22"/>
        <v>0.62956543320577063</v>
      </c>
      <c r="U55" s="6">
        <f t="shared" si="23"/>
        <v>21.733644000000002</v>
      </c>
    </row>
  </sheetData>
  <mergeCells count="46">
    <mergeCell ref="A50:A52"/>
    <mergeCell ref="A53:A55"/>
    <mergeCell ref="A35:A37"/>
    <mergeCell ref="A38:A40"/>
    <mergeCell ref="A41:A43"/>
    <mergeCell ref="A44:A46"/>
    <mergeCell ref="A47:A49"/>
    <mergeCell ref="A20:A22"/>
    <mergeCell ref="A23:A25"/>
    <mergeCell ref="A26:A28"/>
    <mergeCell ref="A29:A31"/>
    <mergeCell ref="A32:A34"/>
    <mergeCell ref="A5:A7"/>
    <mergeCell ref="A8:A10"/>
    <mergeCell ref="A11:A13"/>
    <mergeCell ref="A14:A16"/>
    <mergeCell ref="A17:A19"/>
    <mergeCell ref="R2:R3"/>
    <mergeCell ref="S2:S3"/>
    <mergeCell ref="T2:T3"/>
    <mergeCell ref="U2:U3"/>
    <mergeCell ref="B4:F4"/>
    <mergeCell ref="G4:K4"/>
    <mergeCell ref="L4:P4"/>
    <mergeCell ref="Q4:U4"/>
    <mergeCell ref="M2:M3"/>
    <mergeCell ref="N2:N3"/>
    <mergeCell ref="O2:O3"/>
    <mergeCell ref="P2:P3"/>
    <mergeCell ref="Q2:Q3"/>
    <mergeCell ref="A1:A3"/>
    <mergeCell ref="B1:F1"/>
    <mergeCell ref="G1:K1"/>
    <mergeCell ref="L1:P1"/>
    <mergeCell ref="Q1:U1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C5:C2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F55 H5 I5:K55 N5:P5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S55 T5:U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R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N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F55 J5:K55 O5:P55 T5:U55">
    <cfRule type="colorScale" priority="8">
      <colorScale>
        <cfvo type="min"/>
        <cfvo type="max"/>
        <color theme="0"/>
        <color theme="0"/>
      </colorScale>
    </cfRule>
  </conditionalFormatting>
  <conditionalFormatting sqref="I5:I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:S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stud1</cp:lastModifiedBy>
  <cp:revision>1</cp:revision>
  <dcterms:created xsi:type="dcterms:W3CDTF">2015-06-05T18:19:34Z</dcterms:created>
  <dcterms:modified xsi:type="dcterms:W3CDTF">2022-10-12T11:26:32Z</dcterms:modified>
  <dc:language>ru-RU</dc:language>
</cp:coreProperties>
</file>