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<sst xmlns="http://schemas.openxmlformats.org/spreadsheetml/2006/main" count="34" uniqueCount="28">
  <si>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Функция</t>
  </si>
  <si>
    <t xml:space="preserve">Поток</t>
  </si>
  <si>
    <t xml:space="preserve">НД(5000x5000)</t>
  </si>
  <si>
    <t xml:space="preserve">НД(6000x6000)</t>
  </si>
  <si>
    <t xml:space="preserve">НД(7000x7000)</t>
  </si>
  <si>
    <t xml:space="preserve">НД(8000x8000)</t>
  </si>
  <si>
    <t xml:space="preserve">Время</t>
  </si>
  <si>
    <t xml:space="preserve">Sp(n)</t>
  </si>
  <si>
    <t xml:space="preserve">Сложение матриц(посл)</t>
  </si>
  <si>
    <t xml:space="preserve">Сложение матриц(Omp, for)</t>
  </si>
  <si>
    <t xml:space="preserve">Сложение матриц(Omp, sections)</t>
  </si>
  <si>
    <t xml:space="preserve">Сложение матриц(TBB, task)</t>
  </si>
  <si>
    <t xml:space="preserve">Сложение матриц(TBB, forLambda)</t>
  </si>
  <si>
    <t xml:space="preserve">Умножение матриц(посл)</t>
  </si>
  <si>
    <t xml:space="preserve">Умножение матриц(Omp, for)</t>
  </si>
  <si>
    <t xml:space="preserve">Умножение матриц(Omp, sections)</t>
  </si>
  <si>
    <t xml:space="preserve">Умножение матриц(TBB, task)</t>
  </si>
  <si>
    <t xml:space="preserve">Умножение матриц(TBB, forLambda)</t>
  </si>
  <si>
    <t xml:space="preserve">Сумма матриц(посл)</t>
  </si>
  <si>
    <t xml:space="preserve">Сумма матриц(Omp, reduction)</t>
  </si>
  <si>
    <t xml:space="preserve">Сумма матриц(Omp, sections)</t>
  </si>
  <si>
    <t xml:space="preserve">Сумма матриц(TBB, reduceClass)</t>
  </si>
  <si>
    <t xml:space="preserve">Сумма матриц(TBB, reduceLambda)</t>
  </si>
  <si>
    <t xml:space="preserve">СуммаМинМакс матриц(посл)</t>
  </si>
  <si>
    <t xml:space="preserve">СуммаМинМакс матриц(Omp, reduction)</t>
  </si>
  <si>
    <t xml:space="preserve">СуммаМинМакс матриц(Omp, sections)</t>
  </si>
  <si>
    <t xml:space="preserve">СуммаМинМакс матриц(TBB, reduceClass)</t>
  </si>
  <si>
    <t xml:space="preserve">СуммаМинМакс матриц(TBB, reduceLambda)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</si>
</sst>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Q19" activeCellId="0" sqref="Q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0.85"/>
    <col collapsed="false" customWidth="true" hidden="false" outlineLevel="0" max="12" min="12" style="0" width="33.29"/>
    <col collapsed="false" customWidth="true" hidden="false" outlineLevel="0" max="23" min="23" style="0" width="39.28"/>
    <col collapsed="false" customWidth="true" hidden="false" outlineLevel="0" max="34" min="34" style="0" width="40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L1" s="2"/>
      <c r="M1" s="2"/>
      <c r="N1" s="2"/>
      <c r="O1" s="2"/>
      <c r="P1" s="2"/>
      <c r="Q1" s="2"/>
      <c r="R1" s="2"/>
      <c r="S1" s="2"/>
      <c r="T1" s="2"/>
      <c r="U1" s="2"/>
      <c r="W1" s="2"/>
      <c r="X1" s="2"/>
      <c r="Y1" s="2"/>
      <c r="Z1" s="2"/>
      <c r="AA1" s="2"/>
      <c r="AB1" s="2"/>
      <c r="AC1" s="2"/>
      <c r="AD1" s="2"/>
      <c r="AE1" s="2"/>
      <c r="AF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5" hidden="false" customHeight="false" outlineLevel="0" collapsed="false">
      <c r="A2" s="1"/>
      <c r="B2" s="1"/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  <c r="L2" s="2"/>
      <c r="M2" s="2"/>
      <c r="W2" s="2"/>
      <c r="X2" s="2"/>
      <c r="AH2" s="2"/>
      <c r="AI2" s="2"/>
    </row>
    <row r="3" customFormat="false" ht="15" hidden="false" customHeight="false" outlineLevel="0" collapsed="false">
      <c r="A3" s="1" t="s">
        <v>8</v>
      </c>
      <c r="B3" s="1"/>
      <c r="C3" s="0" t="n">
        <v>71.6327</v>
      </c>
      <c r="D3" s="0" t="n">
        <v>1</v>
      </c>
      <c r="E3" s="0" t="n">
        <v>103.075</v>
      </c>
      <c r="F3" s="0" t="n">
        <v>1</v>
      </c>
      <c r="G3" s="0" t="n">
        <v>135.991</v>
      </c>
      <c r="H3" s="0" t="n">
        <v>1</v>
      </c>
      <c r="I3" s="0" t="n">
        <v>182.043</v>
      </c>
      <c r="J3" s="0" t="n">
        <v>1</v>
      </c>
      <c r="W3" s="2"/>
      <c r="X3" s="2"/>
      <c r="AH3" s="2"/>
      <c r="AI3" s="2"/>
    </row>
    <row r="4" customFormat="false" ht="15" hidden="false" customHeight="false" outlineLevel="0" collapsed="false">
      <c r="A4" s="1" t="s">
        <v>9</v>
      </c>
      <c r="B4" s="0" t="n">
        <v>2</v>
      </c>
      <c r="C4" s="0" t="n">
        <v>73.2065</v>
      </c>
      <c r="D4" s="0" t="n">
        <f aca="false">$C$3/C4</f>
        <v>0.978501908983492</v>
      </c>
      <c r="E4" s="0" t="n">
        <v>102.451</v>
      </c>
      <c r="F4" s="0" t="n">
        <f aca="false">$E$3/E4</f>
        <v>1.00609071653766</v>
      </c>
      <c r="G4" s="0" t="n">
        <v>135.318</v>
      </c>
      <c r="H4" s="0" t="n">
        <f aca="false">$G$3/G4</f>
        <v>1.00497346990053</v>
      </c>
      <c r="I4" s="0" t="n">
        <v>182.451</v>
      </c>
      <c r="J4" s="0" t="n">
        <f aca="false">$I$3/I4</f>
        <v>0.997763783152737</v>
      </c>
      <c r="W4" s="2"/>
      <c r="AH4" s="2"/>
    </row>
    <row r="5" customFormat="false" ht="15" hidden="false" customHeight="false" outlineLevel="0" collapsed="false">
      <c r="A5" s="1"/>
      <c r="B5" s="0" t="n">
        <v>3</v>
      </c>
      <c r="C5" s="0" t="n">
        <v>67.0318</v>
      </c>
      <c r="D5" s="0" t="n">
        <f aca="false">$C$3/C5</f>
        <v>1.06863757201806</v>
      </c>
      <c r="E5" s="0" t="n">
        <v>94.8276</v>
      </c>
      <c r="F5" s="0" t="n">
        <f aca="false">$E$3/E5</f>
        <v>1.08697256916763</v>
      </c>
      <c r="G5" s="0" t="n">
        <v>126.532</v>
      </c>
      <c r="H5" s="0" t="n">
        <f aca="false">$G$3/G5</f>
        <v>1.07475579300098</v>
      </c>
      <c r="I5" s="0" t="n">
        <v>167.704</v>
      </c>
      <c r="J5" s="0" t="n">
        <f aca="false">$I$3/I5</f>
        <v>1.08550183656919</v>
      </c>
      <c r="W5" s="2"/>
      <c r="AH5" s="2"/>
    </row>
    <row r="6" customFormat="false" ht="15" hidden="false" customHeight="false" outlineLevel="0" collapsed="false">
      <c r="A6" s="1"/>
      <c r="B6" s="0" t="n">
        <v>4</v>
      </c>
      <c r="C6" s="0" t="n">
        <v>102.251</v>
      </c>
      <c r="D6" s="0" t="n">
        <f aca="false">$C$3/C6</f>
        <v>0.700557451760863</v>
      </c>
      <c r="E6" s="0" t="n">
        <v>145.25</v>
      </c>
      <c r="F6" s="0" t="n">
        <f aca="false">$E$3/E6</f>
        <v>0.709638554216868</v>
      </c>
      <c r="G6" s="0" t="n">
        <v>194.692</v>
      </c>
      <c r="H6" s="0" t="n">
        <f aca="false">$G$3/G6</f>
        <v>0.698493004335052</v>
      </c>
      <c r="I6" s="0" t="n">
        <v>256.331</v>
      </c>
      <c r="J6" s="0" t="n">
        <f aca="false">$I$3/I6</f>
        <v>0.710187218869353</v>
      </c>
      <c r="W6" s="2"/>
      <c r="AH6" s="2"/>
    </row>
    <row r="7" customFormat="false" ht="15" hidden="false" customHeight="false" outlineLevel="0" collapsed="false">
      <c r="A7" s="1" t="s">
        <v>10</v>
      </c>
      <c r="B7" s="0" t="n">
        <v>2</v>
      </c>
      <c r="C7" s="0" t="n">
        <v>45.9009</v>
      </c>
      <c r="D7" s="0" t="n">
        <f aca="false">$C$3/C7</f>
        <v>1.56059467243562</v>
      </c>
      <c r="E7" s="0" t="n">
        <v>63.1716</v>
      </c>
      <c r="F7" s="0" t="n">
        <f aca="false">$E$3/E7</f>
        <v>1.63166676164606</v>
      </c>
      <c r="G7" s="0" t="n">
        <v>84.3348</v>
      </c>
      <c r="H7" s="0" t="n">
        <f aca="false">$G$3/G7</f>
        <v>1.61251345826397</v>
      </c>
      <c r="I7" s="0" t="n">
        <v>112.488</v>
      </c>
      <c r="J7" s="0" t="n">
        <f aca="false">$I$3/I7</f>
        <v>1.61833262214636</v>
      </c>
      <c r="W7" s="2"/>
      <c r="AH7" s="2"/>
    </row>
    <row r="8" customFormat="false" ht="15" hidden="false" customHeight="false" outlineLevel="0" collapsed="false">
      <c r="A8" s="1"/>
      <c r="B8" s="0" t="n">
        <v>3</v>
      </c>
      <c r="C8" s="0" t="n">
        <v>86.139</v>
      </c>
      <c r="D8" s="0" t="n">
        <f aca="false">$C$3/C8</f>
        <v>0.831594283657809</v>
      </c>
      <c r="E8" s="0" t="n">
        <v>121.959</v>
      </c>
      <c r="F8" s="0" t="n">
        <f aca="false">$E$3/E8</f>
        <v>0.845161078723177</v>
      </c>
      <c r="G8" s="0" t="n">
        <v>164.332</v>
      </c>
      <c r="H8" s="0" t="n">
        <f aca="false">$G$3/G8</f>
        <v>0.827538154467785</v>
      </c>
      <c r="I8" s="0" t="n">
        <v>216.911</v>
      </c>
      <c r="J8" s="0" t="n">
        <f aca="false">$I$3/I8</f>
        <v>0.839252043464831</v>
      </c>
      <c r="W8" s="2"/>
      <c r="AH8" s="2"/>
    </row>
    <row r="9" customFormat="false" ht="15" hidden="false" customHeight="false" outlineLevel="0" collapsed="false">
      <c r="A9" s="1"/>
      <c r="B9" s="0" t="n">
        <v>4</v>
      </c>
      <c r="C9" s="0" t="n">
        <v>41.398</v>
      </c>
      <c r="D9" s="0" t="n">
        <f aca="false">$C$3/C9</f>
        <v>1.73034204550944</v>
      </c>
      <c r="E9" s="0" t="n">
        <v>58.736</v>
      </c>
      <c r="F9" s="0" t="n">
        <f aca="false">$E$3/E9</f>
        <v>1.75488627077091</v>
      </c>
      <c r="G9" s="0" t="n">
        <v>79.8859</v>
      </c>
      <c r="H9" s="0" t="n">
        <f aca="false">$G$3/G9</f>
        <v>1.7023154273783</v>
      </c>
      <c r="I9" s="0" t="n">
        <v>104.177</v>
      </c>
      <c r="J9" s="0" t="n">
        <f aca="false">$I$3/I9</f>
        <v>1.74743945400616</v>
      </c>
      <c r="W9" s="2"/>
      <c r="AH9" s="2"/>
    </row>
    <row r="10" customFormat="false" ht="15" hidden="false" customHeight="false" outlineLevel="0" collapsed="false">
      <c r="A10" s="1" t="s">
        <v>11</v>
      </c>
      <c r="B10" s="0" t="n">
        <v>2</v>
      </c>
      <c r="C10" s="0" t="n">
        <v>90.7693</v>
      </c>
      <c r="D10" s="0" t="n">
        <f aca="false">$C$3/C10</f>
        <v>0.78917321164755</v>
      </c>
      <c r="E10" s="0" t="n">
        <v>126.26</v>
      </c>
      <c r="F10" s="0" t="n">
        <f aca="false">$E$3/E10</f>
        <v>0.816370980516395</v>
      </c>
      <c r="G10" s="0" t="n">
        <v>170.168</v>
      </c>
      <c r="H10" s="0" t="n">
        <f aca="false">$G$3/G10</f>
        <v>0.799157303370787</v>
      </c>
      <c r="I10" s="0" t="n">
        <v>220.138</v>
      </c>
      <c r="J10" s="0" t="n">
        <f aca="false">$I$3/I10</f>
        <v>0.826949458975733</v>
      </c>
      <c r="W10" s="2"/>
      <c r="AH10" s="2"/>
    </row>
    <row r="11" customFormat="false" ht="15" hidden="false" customHeight="false" outlineLevel="0" collapsed="false">
      <c r="A11" s="1"/>
      <c r="B11" s="0" t="n">
        <v>3</v>
      </c>
      <c r="C11" s="0" t="n">
        <v>45.9337</v>
      </c>
      <c r="D11" s="0" t="n">
        <f aca="false">$C$3/C11</f>
        <v>1.55948029442436</v>
      </c>
      <c r="E11" s="0" t="n">
        <v>65.2424</v>
      </c>
      <c r="F11" s="0" t="n">
        <f aca="false">$E$3/E11</f>
        <v>1.57987750297353</v>
      </c>
      <c r="G11" s="0" t="n">
        <v>88.7906</v>
      </c>
      <c r="H11" s="0" t="n">
        <f aca="false">$G$3/G11</f>
        <v>1.53159230819479</v>
      </c>
      <c r="I11" s="0" t="n">
        <v>116.756</v>
      </c>
      <c r="J11" s="0" t="n">
        <f aca="false">$I$3/I11</f>
        <v>1.55917468909521</v>
      </c>
      <c r="W11" s="2"/>
      <c r="AH11" s="2"/>
    </row>
    <row r="12" customFormat="false" ht="15" hidden="false" customHeight="false" outlineLevel="0" collapsed="false">
      <c r="A12" s="1"/>
      <c r="B12" s="0" t="n">
        <v>4</v>
      </c>
      <c r="C12" s="0" t="n">
        <v>85.6435</v>
      </c>
      <c r="D12" s="0" t="n">
        <f aca="false">$C$3/C12</f>
        <v>0.836405564929037</v>
      </c>
      <c r="E12" s="0" t="n">
        <v>121.638</v>
      </c>
      <c r="F12" s="0" t="n">
        <f aca="false">$E$3/E12</f>
        <v>0.847391440174945</v>
      </c>
      <c r="G12" s="0" t="n">
        <v>166.165</v>
      </c>
      <c r="H12" s="0" t="n">
        <f aca="false">$G$3/G12</f>
        <v>0.818409412331117</v>
      </c>
      <c r="I12" s="0" t="n">
        <v>212.563</v>
      </c>
      <c r="J12" s="0" t="n">
        <f aca="false">$I$3/I12</f>
        <v>0.856419038120463</v>
      </c>
      <c r="W12" s="2"/>
      <c r="AH12" s="2"/>
    </row>
    <row r="13" customFormat="false" ht="15" hidden="false" customHeight="false" outlineLevel="0" collapsed="false">
      <c r="A13" s="1" t="s">
        <v>12</v>
      </c>
      <c r="B13" s="0" t="n">
        <v>2</v>
      </c>
      <c r="C13" s="0" t="n">
        <v>41.4928</v>
      </c>
      <c r="D13" s="0" t="n">
        <f aca="false">$C$3/C13</f>
        <v>1.72638867466163</v>
      </c>
      <c r="E13" s="0" t="n">
        <v>58.5586</v>
      </c>
      <c r="F13" s="0" t="n">
        <f aca="false">$E$3/E13</f>
        <v>1.76020260047201</v>
      </c>
      <c r="G13" s="0" t="n">
        <v>79.7029</v>
      </c>
      <c r="H13" s="0" t="n">
        <f aca="false">$G$3/G13</f>
        <v>1.70622398934041</v>
      </c>
      <c r="I13" s="0" t="n">
        <v>98.4411</v>
      </c>
      <c r="J13" s="0" t="n">
        <f aca="false">$I$3/I13</f>
        <v>1.84925808427578</v>
      </c>
      <c r="W13" s="2"/>
      <c r="AH13" s="2"/>
    </row>
    <row r="14" customFormat="false" ht="15" hidden="false" customHeight="false" outlineLevel="0" collapsed="false">
      <c r="A14" s="1"/>
      <c r="B14" s="0" t="n">
        <v>3</v>
      </c>
      <c r="C14" s="0" t="n">
        <v>90.7539</v>
      </c>
      <c r="D14" s="0" t="n">
        <f aca="false">$C$3/C14</f>
        <v>0.789307126195128</v>
      </c>
      <c r="E14" s="0" t="n">
        <v>126.671</v>
      </c>
      <c r="F14" s="0" t="n">
        <f aca="false">$E$3/E14</f>
        <v>0.813722162136558</v>
      </c>
      <c r="G14" s="0" t="n">
        <v>169.577</v>
      </c>
      <c r="H14" s="0" t="n">
        <f aca="false">$G$3/G14</f>
        <v>0.801942480407131</v>
      </c>
      <c r="I14" s="0" t="n">
        <v>214.788</v>
      </c>
      <c r="J14" s="0" t="n">
        <f aca="false">$I$3/I14</f>
        <v>0.847547349013911</v>
      </c>
      <c r="W14" s="2"/>
      <c r="AH14" s="2"/>
    </row>
    <row r="15" customFormat="false" ht="15" hidden="false" customHeight="false" outlineLevel="0" collapsed="false">
      <c r="A15" s="1"/>
      <c r="B15" s="0" t="n">
        <v>4</v>
      </c>
      <c r="C15" s="0" t="n">
        <v>36.9916</v>
      </c>
      <c r="D15" s="0" t="n">
        <f aca="false">$C$3/C15</f>
        <v>1.93645854734588</v>
      </c>
      <c r="E15" s="0" t="n">
        <v>52.9346</v>
      </c>
      <c r="F15" s="0" t="n">
        <f aca="false">$E$3/E15</f>
        <v>1.94721410948605</v>
      </c>
      <c r="G15" s="0" t="n">
        <v>72.1342</v>
      </c>
      <c r="H15" s="0" t="n">
        <f aca="false">$G$3/G15</f>
        <v>1.88524999237532</v>
      </c>
      <c r="I15" s="0" t="n">
        <v>91.4509</v>
      </c>
      <c r="J15" s="0" t="n">
        <f aca="false">$I$3/I15</f>
        <v>1.99060916841715</v>
      </c>
      <c r="W15" s="2"/>
      <c r="AH15" s="2"/>
    </row>
    <row r="16" customFormat="false" ht="15" hidden="false" customHeight="false" outlineLevel="0" collapsed="false">
      <c r="A16" s="1" t="s">
        <v>13</v>
      </c>
      <c r="B16" s="1"/>
      <c r="C16" s="0" t="n">
        <v>75.8182</v>
      </c>
      <c r="D16" s="0" t="n">
        <v>1</v>
      </c>
      <c r="E16" s="0" t="n">
        <v>108.826</v>
      </c>
      <c r="F16" s="0" t="n">
        <v>1</v>
      </c>
      <c r="G16" s="0" t="n">
        <v>148.473</v>
      </c>
      <c r="H16" s="0" t="n">
        <v>1</v>
      </c>
      <c r="I16" s="0" t="n">
        <v>189.958</v>
      </c>
      <c r="J16" s="0" t="n">
        <v>1</v>
      </c>
    </row>
    <row r="17" customFormat="false" ht="15" hidden="false" customHeight="false" outlineLevel="0" collapsed="false">
      <c r="A17" s="1" t="s">
        <v>14</v>
      </c>
      <c r="B17" s="0" t="n">
        <v>2</v>
      </c>
      <c r="C17" s="0" t="n">
        <v>62.0713</v>
      </c>
      <c r="D17" s="0" t="n">
        <f aca="false">$C$16/C17</f>
        <v>1.22146950361923</v>
      </c>
      <c r="E17" s="0" t="n">
        <v>86.7723</v>
      </c>
      <c r="F17" s="0" t="n">
        <f aca="false">$E$16/E17</f>
        <v>1.25415599217723</v>
      </c>
      <c r="G17" s="0" t="n">
        <v>115.169</v>
      </c>
      <c r="H17" s="0" t="n">
        <f aca="false">$G$16/G17</f>
        <v>1.2891750384218</v>
      </c>
      <c r="I17" s="0" t="n">
        <v>145.487</v>
      </c>
      <c r="J17" s="0" t="n">
        <f aca="false">$I$16/I17</f>
        <v>1.30566992239856</v>
      </c>
    </row>
    <row r="18" customFormat="false" ht="15" hidden="false" customHeight="false" outlineLevel="0" collapsed="false">
      <c r="A18" s="1"/>
      <c r="B18" s="0" t="n">
        <v>3</v>
      </c>
      <c r="C18" s="0" t="n">
        <v>60.5836</v>
      </c>
      <c r="D18" s="0" t="n">
        <f aca="false">$C$16/C18</f>
        <v>1.25146409259272</v>
      </c>
      <c r="E18" s="0" t="n">
        <v>86.5528</v>
      </c>
      <c r="F18" s="0" t="n">
        <f aca="false">$E$16/E18</f>
        <v>1.25733656219094</v>
      </c>
      <c r="G18" s="0" t="n">
        <v>114.775</v>
      </c>
      <c r="H18" s="0" t="n">
        <f aca="false">$G$16/G18</f>
        <v>1.29360052276193</v>
      </c>
      <c r="I18" s="0" t="n">
        <v>145.31</v>
      </c>
      <c r="J18" s="0" t="n">
        <f aca="false">$I$16/I18</f>
        <v>1.30726033996284</v>
      </c>
    </row>
    <row r="19" customFormat="false" ht="15" hidden="false" customHeight="false" outlineLevel="0" collapsed="false">
      <c r="A19" s="1"/>
      <c r="B19" s="0" t="n">
        <v>4</v>
      </c>
      <c r="C19" s="0" t="n">
        <v>61.1489</v>
      </c>
      <c r="D19" s="0" t="n">
        <f aca="false">$C$16/C19</f>
        <v>1.23989474871993</v>
      </c>
      <c r="E19" s="0" t="n">
        <v>87.7045</v>
      </c>
      <c r="F19" s="0" t="n">
        <f aca="false">$E$16/E19</f>
        <v>1.2408257273002</v>
      </c>
      <c r="G19" s="0" t="n">
        <v>118.035</v>
      </c>
      <c r="H19" s="0" t="n">
        <f aca="false">$G$16/G19</f>
        <v>1.25787266488753</v>
      </c>
      <c r="I19" s="0" t="n">
        <v>152.318</v>
      </c>
      <c r="J19" s="0" t="n">
        <f aca="false">$I$16/I19</f>
        <v>1.24711458921467</v>
      </c>
    </row>
    <row r="20" customFormat="false" ht="15" hidden="false" customHeight="false" outlineLevel="0" collapsed="false">
      <c r="A20" s="1" t="s">
        <v>15</v>
      </c>
      <c r="B20" s="0" t="n">
        <v>2</v>
      </c>
      <c r="C20" s="0" t="n">
        <v>131.187</v>
      </c>
      <c r="D20" s="0" t="n">
        <f aca="false">$C$16/C20</f>
        <v>0.577939887336398</v>
      </c>
      <c r="E20" s="0" t="n">
        <v>187.452</v>
      </c>
      <c r="F20" s="0" t="n">
        <f aca="false">$E$16/E20</f>
        <v>0.580553955145851</v>
      </c>
      <c r="G20" s="0" t="n">
        <v>254.983</v>
      </c>
      <c r="H20" s="0" t="n">
        <f aca="false">$G$16/G20</f>
        <v>0.582285877882055</v>
      </c>
      <c r="I20" s="0" t="n">
        <v>320.262</v>
      </c>
      <c r="J20" s="0" t="n">
        <f aca="false">$I$16/I20</f>
        <v>0.593133122256153</v>
      </c>
    </row>
    <row r="21" customFormat="false" ht="15" hidden="false" customHeight="false" outlineLevel="0" collapsed="false">
      <c r="A21" s="1"/>
      <c r="B21" s="0" t="n">
        <v>3</v>
      </c>
      <c r="C21" s="0" t="n">
        <v>35.1779</v>
      </c>
      <c r="D21" s="0" t="n">
        <f aca="false">$C$16/C21</f>
        <v>2.15527930888427</v>
      </c>
      <c r="E21" s="0" t="n">
        <v>49.6967</v>
      </c>
      <c r="F21" s="0" t="n">
        <f aca="false">$E$16/E21</f>
        <v>2.18980334710353</v>
      </c>
      <c r="G21" s="0" t="n">
        <v>65.8378</v>
      </c>
      <c r="H21" s="0" t="n">
        <f aca="false">$G$16/G21</f>
        <v>2.2551330694525</v>
      </c>
      <c r="I21" s="0" t="n">
        <v>86.4293</v>
      </c>
      <c r="J21" s="0" t="n">
        <f aca="false">$I$16/I21</f>
        <v>2.19784262975634</v>
      </c>
    </row>
    <row r="22" customFormat="false" ht="15" hidden="false" customHeight="false" outlineLevel="0" collapsed="false">
      <c r="A22" s="1"/>
      <c r="B22" s="0" t="n">
        <v>4</v>
      </c>
      <c r="C22" s="0" t="n">
        <v>35.9283</v>
      </c>
      <c r="D22" s="0" t="n">
        <f aca="false">$C$16/C22</f>
        <v>2.1102640536847</v>
      </c>
      <c r="E22" s="0" t="n">
        <v>50.1517</v>
      </c>
      <c r="F22" s="0" t="n">
        <f aca="false">$E$16/E22</f>
        <v>2.16993641292319</v>
      </c>
      <c r="G22" s="0" t="n">
        <v>64.1562</v>
      </c>
      <c r="H22" s="0" t="n">
        <f aca="false">$G$16/G22</f>
        <v>2.31424242707642</v>
      </c>
      <c r="I22" s="0" t="n">
        <v>85.651</v>
      </c>
      <c r="J22" s="0" t="n">
        <f aca="false">$I$16/I22</f>
        <v>2.2178141527828</v>
      </c>
    </row>
    <row r="23" customFormat="false" ht="15" hidden="false" customHeight="false" outlineLevel="0" collapsed="false">
      <c r="A23" s="1" t="s">
        <v>16</v>
      </c>
      <c r="B23" s="0" t="n">
        <v>2</v>
      </c>
      <c r="C23" s="0" t="n">
        <v>36.3666</v>
      </c>
      <c r="D23" s="0" t="n">
        <f aca="false">$C$16/C23</f>
        <v>2.08483058630722</v>
      </c>
      <c r="E23" s="0" t="n">
        <v>50.0519</v>
      </c>
      <c r="F23" s="0" t="n">
        <f aca="false">$E$16/E23</f>
        <v>2.17426311488675</v>
      </c>
      <c r="G23" s="0" t="n">
        <v>70.1591</v>
      </c>
      <c r="H23" s="0" t="n">
        <f aca="false">$G$16/G23</f>
        <v>2.11623296193936</v>
      </c>
      <c r="I23" s="0" t="n">
        <v>91.4764</v>
      </c>
      <c r="J23" s="0" t="n">
        <f aca="false">$I$16/I23</f>
        <v>2.07657931444613</v>
      </c>
    </row>
    <row r="24" customFormat="false" ht="15" hidden="false" customHeight="false" outlineLevel="0" collapsed="false">
      <c r="A24" s="1"/>
      <c r="B24" s="0" t="n">
        <v>3</v>
      </c>
      <c r="C24" s="0" t="n">
        <v>59.0189</v>
      </c>
      <c r="D24" s="0" t="n">
        <f aca="false">$C$16/C24</f>
        <v>1.28464271614686</v>
      </c>
      <c r="E24" s="0" t="n">
        <v>84.2535</v>
      </c>
      <c r="F24" s="0" t="n">
        <f aca="false">$E$16/E24</f>
        <v>1.29164960506092</v>
      </c>
      <c r="G24" s="0" t="n">
        <v>114.017</v>
      </c>
      <c r="H24" s="0" t="n">
        <f aca="false">$G$16/G24</f>
        <v>1.30220054904093</v>
      </c>
      <c r="I24" s="0" t="n">
        <v>154.428</v>
      </c>
      <c r="J24" s="0" t="n">
        <f aca="false">$I$16/I24</f>
        <v>1.23007485689124</v>
      </c>
    </row>
    <row r="25" customFormat="false" ht="15" hidden="false" customHeight="false" outlineLevel="0" collapsed="false">
      <c r="A25" s="1"/>
      <c r="B25" s="0" t="n">
        <v>4</v>
      </c>
      <c r="C25" s="0" t="n">
        <v>34.589</v>
      </c>
      <c r="D25" s="0" t="n">
        <f aca="false">$C$16/C25</f>
        <v>2.19197432709821</v>
      </c>
      <c r="E25" s="0" t="n">
        <v>49.7365</v>
      </c>
      <c r="F25" s="0" t="n">
        <f aca="false">$E$16/E25</f>
        <v>2.18805102892242</v>
      </c>
      <c r="G25" s="0" t="n">
        <v>68.4309</v>
      </c>
      <c r="H25" s="0" t="n">
        <f aca="false">$G$16/G25</f>
        <v>2.16967773330469</v>
      </c>
      <c r="I25" s="0" t="n">
        <v>89.6804</v>
      </c>
      <c r="J25" s="0" t="n">
        <f aca="false">$I$16/I25</f>
        <v>2.11816628828596</v>
      </c>
    </row>
    <row r="26" customFormat="false" ht="15" hidden="false" customHeight="false" outlineLevel="0" collapsed="false">
      <c r="A26" s="1" t="s">
        <v>17</v>
      </c>
      <c r="B26" s="0" t="n">
        <v>2</v>
      </c>
      <c r="C26" s="0" t="n">
        <v>64.2737</v>
      </c>
      <c r="D26" s="0" t="n">
        <f aca="false">$C$16/C26</f>
        <v>1.17961467909892</v>
      </c>
      <c r="E26" s="0" t="n">
        <v>89.0231</v>
      </c>
      <c r="F26" s="0" t="n">
        <f aca="false">$E$16/E26</f>
        <v>1.22244675820096</v>
      </c>
      <c r="G26" s="0" t="n">
        <v>119.3</v>
      </c>
      <c r="H26" s="0" t="n">
        <f aca="false">$G$16/G26</f>
        <v>1.24453478625314</v>
      </c>
      <c r="I26" s="0" t="n">
        <v>148.256</v>
      </c>
      <c r="J26" s="0" t="n">
        <f aca="false">$I$16/I26</f>
        <v>1.28128372544787</v>
      </c>
    </row>
    <row r="27" customFormat="false" ht="15" hidden="false" customHeight="false" outlineLevel="0" collapsed="false">
      <c r="A27" s="1"/>
      <c r="B27" s="0" t="n">
        <v>3</v>
      </c>
      <c r="C27" s="0" t="n">
        <v>35.949</v>
      </c>
      <c r="D27" s="0" t="n">
        <f aca="false">$C$16/C27</f>
        <v>2.10904893042922</v>
      </c>
      <c r="E27" s="0" t="n">
        <v>52.0401</v>
      </c>
      <c r="F27" s="0" t="n">
        <f aca="false">$E$16/E27</f>
        <v>2.09119505919474</v>
      </c>
      <c r="G27" s="0" t="n">
        <v>70.1956</v>
      </c>
      <c r="H27" s="0" t="n">
        <f aca="false">$G$16/G27</f>
        <v>2.11513257241195</v>
      </c>
      <c r="I27" s="0" t="n">
        <v>86.6033</v>
      </c>
      <c r="J27" s="0" t="n">
        <f aca="false">$I$16/I27</f>
        <v>2.19342680937101</v>
      </c>
    </row>
    <row r="28" customFormat="false" ht="15" hidden="false" customHeight="false" outlineLevel="0" collapsed="false">
      <c r="A28" s="1"/>
      <c r="B28" s="0" t="n">
        <v>4</v>
      </c>
      <c r="C28" s="0" t="n">
        <v>59.0786</v>
      </c>
      <c r="D28" s="0" t="n">
        <f aca="false">$C$16/C28</f>
        <v>1.28334456131323</v>
      </c>
      <c r="E28" s="0" t="n">
        <v>83.9558</v>
      </c>
      <c r="F28" s="0" t="n">
        <f aca="false">$E$16/E28</f>
        <v>1.29622968276164</v>
      </c>
      <c r="G28" s="0" t="n">
        <v>112.474</v>
      </c>
      <c r="H28" s="0" t="n">
        <f aca="false">$G$16/G28</f>
        <v>1.32006508170777</v>
      </c>
      <c r="I28" s="0" t="n">
        <v>145.353</v>
      </c>
      <c r="J28" s="0" t="n">
        <f aca="false">$I$16/I28</f>
        <v>1.30687361113978</v>
      </c>
    </row>
    <row r="29" customFormat="false" ht="15" hidden="false" customHeight="false" outlineLevel="0" collapsed="false">
      <c r="A29" s="1" t="s">
        <v>18</v>
      </c>
      <c r="B29" s="1"/>
      <c r="C29" s="0" t="n">
        <v>35.0655</v>
      </c>
      <c r="D29" s="0" t="n">
        <v>1</v>
      </c>
      <c r="E29" s="0" t="n">
        <v>50.7985</v>
      </c>
      <c r="F29" s="0" t="n">
        <v>1</v>
      </c>
      <c r="G29" s="0" t="n">
        <v>67.017</v>
      </c>
      <c r="H29" s="0" t="n">
        <v>1</v>
      </c>
      <c r="I29" s="0" t="n">
        <v>83.0486</v>
      </c>
      <c r="J29" s="0" t="n">
        <v>1</v>
      </c>
    </row>
    <row r="30" customFormat="false" ht="15" hidden="false" customHeight="false" outlineLevel="0" collapsed="false">
      <c r="A30" s="1" t="s">
        <v>19</v>
      </c>
      <c r="B30" s="0" t="n">
        <v>2</v>
      </c>
      <c r="C30" s="0" t="n">
        <v>64.3632</v>
      </c>
      <c r="D30" s="0" t="n">
        <f aca="false">$C$29 /C30</f>
        <v>0.544806659706167</v>
      </c>
      <c r="E30" s="0" t="n">
        <v>89.2292</v>
      </c>
      <c r="F30" s="0" t="n">
        <f aca="false">$E$29 /E30</f>
        <v>0.569303546372712</v>
      </c>
      <c r="G30" s="0" t="n">
        <v>119.2</v>
      </c>
      <c r="H30" s="0" t="n">
        <f aca="false">$G$29 /G30</f>
        <v>0.562223154362416</v>
      </c>
      <c r="I30" s="0" t="n">
        <v>148.423</v>
      </c>
      <c r="J30" s="0" t="n">
        <f aca="false">$I$29 /I30</f>
        <v>0.559539963482749</v>
      </c>
    </row>
    <row r="31" customFormat="false" ht="15" hidden="false" customHeight="false" outlineLevel="0" collapsed="false">
      <c r="A31" s="1"/>
      <c r="B31" s="0" t="n">
        <v>3</v>
      </c>
      <c r="C31" s="0" t="n">
        <v>25.6071</v>
      </c>
      <c r="D31" s="0" t="n">
        <f aca="false">$C$29 /C31</f>
        <v>1.36936630856286</v>
      </c>
      <c r="E31" s="0" t="n">
        <v>36.4303</v>
      </c>
      <c r="F31" s="0" t="n">
        <f aca="false">$E$29 /E31</f>
        <v>1.39440246168711</v>
      </c>
      <c r="G31" s="0" t="n">
        <v>50.189</v>
      </c>
      <c r="H31" s="0" t="n">
        <f aca="false">$G$29 /G31</f>
        <v>1.3352925939947</v>
      </c>
      <c r="I31" s="0" t="n">
        <v>63.3</v>
      </c>
      <c r="J31" s="0" t="n">
        <f aca="false">$I$29 /I31</f>
        <v>1.31198420221169</v>
      </c>
    </row>
    <row r="32" customFormat="false" ht="15" hidden="false" customHeight="false" outlineLevel="0" collapsed="false">
      <c r="A32" s="1"/>
      <c r="B32" s="0" t="n">
        <v>4</v>
      </c>
      <c r="C32" s="0" t="n">
        <v>160.633</v>
      </c>
      <c r="D32" s="0" t="n">
        <f aca="false">$C$29 /C32</f>
        <v>0.218295742468858</v>
      </c>
      <c r="E32" s="0" t="n">
        <v>236.971</v>
      </c>
      <c r="F32" s="0" t="n">
        <f aca="false">$E$29 /E32</f>
        <v>0.214365892872968</v>
      </c>
      <c r="G32" s="0" t="n">
        <v>318.866</v>
      </c>
      <c r="H32" s="0" t="n">
        <f aca="false">$G$29 /G32</f>
        <v>0.210172925304046</v>
      </c>
      <c r="I32" s="0" t="n">
        <v>434.34</v>
      </c>
      <c r="J32" s="0" t="n">
        <f aca="false">$I$29 /I32</f>
        <v>0.19120642814385</v>
      </c>
    </row>
    <row r="33" customFormat="false" ht="15" hidden="false" customHeight="false" outlineLevel="0" collapsed="false">
      <c r="A33" s="1" t="s">
        <v>20</v>
      </c>
      <c r="B33" s="0" t="n">
        <v>2</v>
      </c>
      <c r="C33" s="0" t="n">
        <v>41.7079</v>
      </c>
      <c r="D33" s="0" t="n">
        <f aca="false">$C$29 /C33</f>
        <v>0.840740003692346</v>
      </c>
      <c r="E33" s="0" t="n">
        <v>59.9205</v>
      </c>
      <c r="F33" s="0" t="n">
        <f aca="false">$E$29 /E33</f>
        <v>0.84776495523235</v>
      </c>
      <c r="G33" s="0" t="n">
        <v>79.08</v>
      </c>
      <c r="H33" s="0" t="n">
        <f aca="false">$G$29 /G33</f>
        <v>0.847458270106221</v>
      </c>
      <c r="I33" s="0" t="n">
        <v>99.5155</v>
      </c>
      <c r="J33" s="0" t="n">
        <f aca="false">$I$29 /I33</f>
        <v>0.83452929443152</v>
      </c>
    </row>
    <row r="34" customFormat="false" ht="15" hidden="false" customHeight="false" outlineLevel="0" collapsed="false">
      <c r="A34" s="1"/>
      <c r="B34" s="0" t="n">
        <v>3</v>
      </c>
      <c r="C34" s="0" t="n">
        <v>41.9679</v>
      </c>
      <c r="D34" s="0" t="n">
        <f aca="false">$C$29 /C34</f>
        <v>0.835531441887728</v>
      </c>
      <c r="E34" s="0" t="n">
        <v>59.7532</v>
      </c>
      <c r="F34" s="0" t="n">
        <f aca="false">$E$29 /E34</f>
        <v>0.850138569984536</v>
      </c>
      <c r="G34" s="0" t="n">
        <v>79.442</v>
      </c>
      <c r="H34" s="0" t="n">
        <f aca="false">$G$29 /G34</f>
        <v>0.843596586188666</v>
      </c>
      <c r="I34" s="0" t="n">
        <v>99.2615</v>
      </c>
      <c r="J34" s="0" t="n">
        <f aca="false">$I$29 /I34</f>
        <v>0.836664769321439</v>
      </c>
    </row>
    <row r="35" customFormat="false" ht="15" hidden="false" customHeight="false" outlineLevel="0" collapsed="false">
      <c r="A35" s="1"/>
      <c r="B35" s="0" t="n">
        <v>4</v>
      </c>
      <c r="C35" s="0" t="n">
        <v>41.3853</v>
      </c>
      <c r="D35" s="0" t="n">
        <f aca="false">$C$29 /C35</f>
        <v>0.847293604250785</v>
      </c>
      <c r="E35" s="0" t="n">
        <v>59.462</v>
      </c>
      <c r="F35" s="0" t="n">
        <f aca="false">$E$29 /E35</f>
        <v>0.854301907100333</v>
      </c>
      <c r="G35" s="0" t="n">
        <v>81.0282</v>
      </c>
      <c r="H35" s="0" t="n">
        <f aca="false">$G$29 /G35</f>
        <v>0.827082423156383</v>
      </c>
      <c r="I35" s="0" t="n">
        <v>103.205</v>
      </c>
      <c r="J35" s="0" t="n">
        <f aca="false">$I$29 /I35</f>
        <v>0.80469550893852</v>
      </c>
    </row>
    <row r="36" customFormat="false" ht="15" hidden="false" customHeight="false" outlineLevel="0" collapsed="false">
      <c r="A36" s="1" t="s">
        <v>21</v>
      </c>
      <c r="B36" s="0" t="n">
        <v>2</v>
      </c>
      <c r="C36" s="0" t="n">
        <v>87.9232</v>
      </c>
      <c r="D36" s="0" t="n">
        <f aca="false">$C$29 /C36</f>
        <v>0.398819651696026</v>
      </c>
      <c r="E36" s="0" t="n">
        <v>125.98</v>
      </c>
      <c r="F36" s="0" t="n">
        <f aca="false">$E$29 /E36</f>
        <v>0.403226702651214</v>
      </c>
      <c r="G36" s="0" t="n">
        <v>169.911</v>
      </c>
      <c r="H36" s="0" t="n">
        <f aca="false">$G$29 /G36</f>
        <v>0.394424139696665</v>
      </c>
      <c r="I36" s="0" t="n">
        <v>220.947</v>
      </c>
      <c r="J36" s="0" t="n">
        <f aca="false">$I$29 /I36</f>
        <v>0.375875662489194</v>
      </c>
    </row>
    <row r="37" customFormat="false" ht="15" hidden="false" customHeight="false" outlineLevel="0" collapsed="false">
      <c r="A37" s="1"/>
      <c r="B37" s="0" t="n">
        <v>3</v>
      </c>
      <c r="C37" s="0" t="n">
        <v>35.7072</v>
      </c>
      <c r="D37" s="0" t="n">
        <f aca="false">$C$29 /C37</f>
        <v>0.982028834520769</v>
      </c>
      <c r="E37" s="0" t="n">
        <v>47.8499</v>
      </c>
      <c r="F37" s="0" t="n">
        <f aca="false">$E$29 /E37</f>
        <v>1.06162186336858</v>
      </c>
      <c r="G37" s="0" t="n">
        <v>67.5416</v>
      </c>
      <c r="H37" s="0" t="n">
        <f aca="false">$G$29 /G37</f>
        <v>0.992232934961564</v>
      </c>
      <c r="I37" s="0" t="n">
        <v>83.8458</v>
      </c>
      <c r="J37" s="0" t="n">
        <f aca="false">$I$29 /I37</f>
        <v>0.990492069966534</v>
      </c>
    </row>
    <row r="38" customFormat="false" ht="15" hidden="false" customHeight="false" outlineLevel="0" collapsed="false">
      <c r="A38" s="1"/>
      <c r="B38" s="0" t="n">
        <v>4</v>
      </c>
      <c r="C38" s="0" t="n">
        <v>35.0352</v>
      </c>
      <c r="D38" s="0" t="n">
        <f aca="false">$C$29 /C38</f>
        <v>1.00086484449925</v>
      </c>
      <c r="E38" s="0" t="n">
        <v>50.4319</v>
      </c>
      <c r="F38" s="0" t="n">
        <f aca="false">$E$29 /E38</f>
        <v>1.00726920857632</v>
      </c>
      <c r="G38" s="0" t="n">
        <v>64.487</v>
      </c>
      <c r="H38" s="0" t="n">
        <f aca="false">$G$29 /G38</f>
        <v>1.03923271357018</v>
      </c>
      <c r="I38" s="0" t="n">
        <v>82.472</v>
      </c>
      <c r="J38" s="0" t="n">
        <f aca="false">$I$29 /I38</f>
        <v>1.00699146376952</v>
      </c>
    </row>
    <row r="39" customFormat="false" ht="15" hidden="false" customHeight="false" outlineLevel="0" collapsed="false">
      <c r="A39" s="1" t="s">
        <v>22</v>
      </c>
      <c r="B39" s="0" t="n">
        <v>2</v>
      </c>
      <c r="C39" s="0" t="n">
        <v>34.067</v>
      </c>
      <c r="D39" s="0" t="n">
        <f aca="false">$C$29 /C39</f>
        <v>1.02930988933572</v>
      </c>
      <c r="E39" s="0" t="n">
        <v>48.6027</v>
      </c>
      <c r="F39" s="0" t="n">
        <f aca="false">$E$29 /E39</f>
        <v>1.04517856003885</v>
      </c>
      <c r="G39" s="0" t="n">
        <v>66.5591</v>
      </c>
      <c r="H39" s="0" t="n">
        <f aca="false">$G$29 /G39</f>
        <v>1.00687960023498</v>
      </c>
      <c r="I39" s="0" t="n">
        <v>82.4435</v>
      </c>
      <c r="J39" s="0" t="n">
        <f aca="false">$I$29 /I39</f>
        <v>1.00733957194927</v>
      </c>
    </row>
    <row r="40" customFormat="false" ht="15" hidden="false" customHeight="false" outlineLevel="0" collapsed="false">
      <c r="A40" s="1"/>
      <c r="B40" s="0" t="n">
        <v>3</v>
      </c>
      <c r="C40" s="0" t="n">
        <v>34.1303</v>
      </c>
      <c r="D40" s="0" t="n">
        <f aca="false">$C$29 /C40</f>
        <v>1.02740087253848</v>
      </c>
      <c r="E40" s="0" t="n">
        <v>48.5615</v>
      </c>
      <c r="F40" s="0" t="n">
        <f aca="false">$E$29 /E40</f>
        <v>1.04606529864193</v>
      </c>
      <c r="G40" s="0" t="n">
        <v>65.3782</v>
      </c>
      <c r="H40" s="0" t="n">
        <f aca="false">$G$29 /G40</f>
        <v>1.02506645946202</v>
      </c>
      <c r="I40" s="0" t="n">
        <v>82.2584</v>
      </c>
      <c r="J40" s="0" t="n">
        <f aca="false">$I$29 /I40</f>
        <v>1.00960631376249</v>
      </c>
    </row>
    <row r="41" customFormat="false" ht="15" hidden="false" customHeight="false" outlineLevel="0" collapsed="false">
      <c r="A41" s="1"/>
      <c r="B41" s="0" t="n">
        <v>4</v>
      </c>
      <c r="C41" s="0" t="n">
        <v>34.5711</v>
      </c>
      <c r="D41" s="0" t="n">
        <f aca="false">$C$29 /C41</f>
        <v>1.01430096236452</v>
      </c>
      <c r="E41" s="0" t="n">
        <v>49.1718</v>
      </c>
      <c r="F41" s="0" t="n">
        <f aca="false">$E$29 /E41</f>
        <v>1.03308196974689</v>
      </c>
      <c r="G41" s="0" t="n">
        <v>67.231</v>
      </c>
      <c r="H41" s="0" t="n">
        <f aca="false">$G$29 /G41</f>
        <v>0.996816944564264</v>
      </c>
      <c r="I41" s="0" t="n">
        <v>82.9295</v>
      </c>
      <c r="J41" s="0" t="n">
        <f aca="false">$I$29 /I41</f>
        <v>1.00143615962956</v>
      </c>
    </row>
    <row r="42" customFormat="false" ht="15" hidden="false" customHeight="false" outlineLevel="0" collapsed="false">
      <c r="A42" s="1" t="s">
        <v>23</v>
      </c>
      <c r="B42" s="1"/>
      <c r="C42" s="0" t="n">
        <v>53.7516</v>
      </c>
      <c r="D42" s="0" t="n">
        <v>1</v>
      </c>
      <c r="E42" s="0" t="n">
        <v>75.1763</v>
      </c>
      <c r="F42" s="0" t="n">
        <v>1</v>
      </c>
      <c r="G42" s="0" t="n">
        <v>97.1522</v>
      </c>
      <c r="H42" s="0" t="n">
        <v>1</v>
      </c>
      <c r="I42" s="0" t="n">
        <v>122.478</v>
      </c>
      <c r="J42" s="0" t="n">
        <v>1</v>
      </c>
    </row>
    <row r="43" customFormat="false" ht="15" hidden="false" customHeight="false" outlineLevel="0" collapsed="false">
      <c r="A43" s="1" t="s">
        <v>24</v>
      </c>
      <c r="B43" s="0" t="n">
        <v>2</v>
      </c>
      <c r="C43" s="0" t="n">
        <v>34.4642</v>
      </c>
      <c r="D43" s="0" t="n">
        <f aca="false">$C$42 /C43</f>
        <v>1.5596357959854</v>
      </c>
      <c r="E43" s="0" t="n">
        <v>49.2536</v>
      </c>
      <c r="F43" s="0" t="n">
        <f aca="false">$E$42 /E43</f>
        <v>1.52631076713174</v>
      </c>
      <c r="G43" s="0" t="n">
        <v>64.7446</v>
      </c>
      <c r="H43" s="0" t="n">
        <f aca="false">$G$42 /G43</f>
        <v>1.50054521921519</v>
      </c>
      <c r="I43" s="0" t="n">
        <v>83.9554</v>
      </c>
      <c r="J43" s="0" t="n">
        <f aca="false">$I$42 /I43</f>
        <v>1.45884600633193</v>
      </c>
    </row>
    <row r="44" customFormat="false" ht="15" hidden="false" customHeight="false" outlineLevel="0" collapsed="false">
      <c r="A44" s="1"/>
      <c r="B44" s="0" t="n">
        <v>3</v>
      </c>
      <c r="C44" s="0" t="n">
        <v>33.1222</v>
      </c>
      <c r="D44" s="0" t="n">
        <f aca="false">$C$42 /C44</f>
        <v>1.62282698613015</v>
      </c>
      <c r="E44" s="0" t="n">
        <v>48.51</v>
      </c>
      <c r="F44" s="0" t="n">
        <f aca="false">$E$42 /E44</f>
        <v>1.54970727685013</v>
      </c>
      <c r="G44" s="0" t="n">
        <v>65.8747</v>
      </c>
      <c r="H44" s="0" t="n">
        <f aca="false">$G$42 /G44</f>
        <v>1.47480292130363</v>
      </c>
      <c r="I44" s="0" t="n">
        <v>82.6705</v>
      </c>
      <c r="J44" s="0" t="n">
        <f aca="false">$I$42 /I44</f>
        <v>1.48152001016082</v>
      </c>
    </row>
    <row r="45" customFormat="false" ht="15" hidden="false" customHeight="false" outlineLevel="0" collapsed="false">
      <c r="A45" s="1"/>
      <c r="B45" s="0" t="n">
        <v>4</v>
      </c>
      <c r="C45" s="0" t="n">
        <v>33.5999</v>
      </c>
      <c r="D45" s="0" t="n">
        <f aca="false">$C$42 /C45</f>
        <v>1.59975476117488</v>
      </c>
      <c r="E45" s="0" t="n">
        <v>46.6906</v>
      </c>
      <c r="F45" s="0" t="n">
        <f aca="false">$E$42 /E45</f>
        <v>1.61009496558194</v>
      </c>
      <c r="G45" s="0" t="n">
        <v>65.705</v>
      </c>
      <c r="H45" s="0" t="n">
        <f aca="false">$G$42 /G45</f>
        <v>1.47861197777947</v>
      </c>
      <c r="I45" s="0" t="n">
        <v>82.2863</v>
      </c>
      <c r="J45" s="0" t="n">
        <f aca="false">$I$42 /I45</f>
        <v>1.48843732188712</v>
      </c>
    </row>
    <row r="46" customFormat="false" ht="15" hidden="false" customHeight="false" outlineLevel="0" collapsed="false">
      <c r="A46" s="1" t="s">
        <v>25</v>
      </c>
      <c r="B46" s="0" t="n">
        <v>2</v>
      </c>
      <c r="C46" s="0" t="n">
        <v>53.19</v>
      </c>
      <c r="D46" s="0" t="n">
        <f aca="false">$C$42 /C46</f>
        <v>1.01055837563452</v>
      </c>
      <c r="E46" s="0" t="n">
        <v>75.1459</v>
      </c>
      <c r="F46" s="0" t="n">
        <f aca="false">$E$42 /E46</f>
        <v>1.00040454635582</v>
      </c>
      <c r="G46" s="0" t="n">
        <v>99.5303</v>
      </c>
      <c r="H46" s="0" t="n">
        <f aca="false">$G$42 /G46</f>
        <v>0.976106773515201</v>
      </c>
      <c r="I46" s="0" t="n">
        <v>119.771</v>
      </c>
      <c r="J46" s="0" t="n">
        <f aca="false">$I$42 /I46</f>
        <v>1.02260146446135</v>
      </c>
    </row>
    <row r="47" customFormat="false" ht="15" hidden="false" customHeight="false" outlineLevel="0" collapsed="false">
      <c r="A47" s="1"/>
      <c r="B47" s="0" t="n">
        <v>3</v>
      </c>
      <c r="C47" s="0" t="n">
        <v>20.7765</v>
      </c>
      <c r="D47" s="0" t="n">
        <f aca="false">$C$42 /C47</f>
        <v>2.58713450292398</v>
      </c>
      <c r="E47" s="0" t="n">
        <v>30.2727</v>
      </c>
      <c r="F47" s="0" t="n">
        <f aca="false">$E$42 /E47</f>
        <v>2.48330343841151</v>
      </c>
      <c r="G47" s="0" t="n">
        <v>40.6683</v>
      </c>
      <c r="H47" s="0" t="n">
        <f aca="false">$G$42 /G47</f>
        <v>2.38889257726534</v>
      </c>
      <c r="I47" s="0" t="n">
        <v>50.6671</v>
      </c>
      <c r="J47" s="0" t="n">
        <f aca="false">$I$42 /I47</f>
        <v>2.41730827302135</v>
      </c>
    </row>
    <row r="48" customFormat="false" ht="15" hidden="false" customHeight="false" outlineLevel="0" collapsed="false">
      <c r="A48" s="1"/>
      <c r="B48" s="0" t="n">
        <v>4</v>
      </c>
      <c r="C48" s="0" t="n">
        <v>226.836</v>
      </c>
      <c r="D48" s="0" t="n">
        <f aca="false">$C$42 /C48</f>
        <v>0.236962386922711</v>
      </c>
      <c r="E48" s="0" t="n">
        <v>329.81</v>
      </c>
      <c r="F48" s="0" t="n">
        <f aca="false">$E$42 /E48</f>
        <v>0.227938206846366</v>
      </c>
      <c r="G48" s="0" t="n">
        <v>448.553</v>
      </c>
      <c r="H48" s="0" t="n">
        <f aca="false">$G$42 /G48</f>
        <v>0.216590235713505</v>
      </c>
      <c r="I48" s="0" t="n">
        <v>594.921</v>
      </c>
      <c r="J48" s="0" t="n">
        <f aca="false">$I$42 /I48</f>
        <v>0.205872712511409</v>
      </c>
    </row>
    <row r="49" customFormat="false" ht="15" hidden="false" customHeight="false" outlineLevel="0" collapsed="false">
      <c r="A49" s="1" t="s">
        <v>26</v>
      </c>
      <c r="B49" s="0" t="n">
        <v>2</v>
      </c>
      <c r="C49" s="0" t="n">
        <v>33.4653</v>
      </c>
      <c r="D49" s="0" t="n">
        <f aca="false">$C$42 /C49</f>
        <v>1.60618909736354</v>
      </c>
      <c r="E49" s="0" t="n">
        <v>47.3806</v>
      </c>
      <c r="F49" s="0" t="n">
        <f aca="false">$E$42 /E49</f>
        <v>1.58664727757774</v>
      </c>
      <c r="G49" s="0" t="n">
        <v>62.1938</v>
      </c>
      <c r="H49" s="0" t="n">
        <f aca="false">$G$42 /G49</f>
        <v>1.56208818242333</v>
      </c>
      <c r="I49" s="0" t="n">
        <v>76.6159</v>
      </c>
      <c r="J49" s="0" t="n">
        <f aca="false">$I$42 /I49</f>
        <v>1.59859768011601</v>
      </c>
    </row>
    <row r="50" customFormat="false" ht="15" hidden="false" customHeight="false" outlineLevel="0" collapsed="false">
      <c r="A50" s="1"/>
      <c r="B50" s="0" t="n">
        <v>3</v>
      </c>
      <c r="C50" s="0" t="n">
        <v>33.0852</v>
      </c>
      <c r="D50" s="0" t="n">
        <f aca="false">$C$42 /C50</f>
        <v>1.62464183381089</v>
      </c>
      <c r="E50" s="0" t="n">
        <v>47.1567</v>
      </c>
      <c r="F50" s="0" t="n">
        <f aca="false">$E$42 /E50</f>
        <v>1.59418067846139</v>
      </c>
      <c r="G50" s="0" t="n">
        <v>59.3336</v>
      </c>
      <c r="H50" s="0" t="n">
        <f aca="false">$G$42 /G50</f>
        <v>1.63738927016058</v>
      </c>
      <c r="I50" s="0" t="n">
        <v>77.5745</v>
      </c>
      <c r="J50" s="0" t="n">
        <f aca="false">$I$42 /I50</f>
        <v>1.57884356328433</v>
      </c>
    </row>
    <row r="51" customFormat="false" ht="15" hidden="false" customHeight="false" outlineLevel="0" collapsed="false">
      <c r="A51" s="1"/>
      <c r="B51" s="0" t="n">
        <v>4</v>
      </c>
      <c r="C51" s="0" t="n">
        <v>32.184</v>
      </c>
      <c r="D51" s="0" t="n">
        <f aca="false">$C$42 /C51</f>
        <v>1.67013422818792</v>
      </c>
      <c r="E51" s="0" t="n">
        <v>46.6032</v>
      </c>
      <c r="F51" s="0" t="n">
        <f aca="false">$E$42 /E51</f>
        <v>1.61311455007381</v>
      </c>
      <c r="G51" s="0" t="n">
        <v>61.904</v>
      </c>
      <c r="H51" s="0" t="n">
        <f aca="false">$G$42 /G51</f>
        <v>1.56940100801241</v>
      </c>
      <c r="I51" s="0" t="n">
        <v>78.8258</v>
      </c>
      <c r="J51" s="0" t="n">
        <f aca="false">$I$42 /I51</f>
        <v>1.55378061497631</v>
      </c>
    </row>
    <row r="52" customFormat="false" ht="15" hidden="false" customHeight="false" outlineLevel="0" collapsed="false">
      <c r="A52" s="1" t="s">
        <v>27</v>
      </c>
      <c r="B52" s="0" t="n">
        <v>2</v>
      </c>
      <c r="C52" s="0" t="n">
        <v>34.5783</v>
      </c>
      <c r="D52" s="0" t="n">
        <f aca="false">$C$42 /C52</f>
        <v>1.55448937628513</v>
      </c>
      <c r="E52" s="0" t="n">
        <v>49.7544</v>
      </c>
      <c r="F52" s="0" t="n">
        <f aca="false">$E$42 /E52</f>
        <v>1.51094777547312</v>
      </c>
      <c r="G52" s="0" t="n">
        <v>67.0401</v>
      </c>
      <c r="H52" s="0" t="n">
        <f aca="false">$G$42 /G52</f>
        <v>1.4491654994548</v>
      </c>
      <c r="I52" s="0" t="n">
        <v>85.0213</v>
      </c>
      <c r="J52" s="0" t="n">
        <f aca="false">$I$42 /I52</f>
        <v>1.44055666050743</v>
      </c>
    </row>
    <row r="53" customFormat="false" ht="15" hidden="false" customHeight="false" outlineLevel="0" collapsed="false">
      <c r="A53" s="1"/>
      <c r="B53" s="0" t="n">
        <v>3</v>
      </c>
      <c r="C53" s="0" t="n">
        <v>35.2992</v>
      </c>
      <c r="D53" s="0" t="n">
        <f aca="false">$C$42 /C53</f>
        <v>1.52274272504759</v>
      </c>
      <c r="E53" s="0" t="n">
        <v>52.5954</v>
      </c>
      <c r="F53" s="0" t="n">
        <f aca="false">$E$42 /E53</f>
        <v>1.42933222297007</v>
      </c>
      <c r="G53" s="0" t="n">
        <v>65.7297</v>
      </c>
      <c r="H53" s="0" t="n">
        <f aca="false">$G$42 /G53</f>
        <v>1.47805634287088</v>
      </c>
      <c r="I53" s="0" t="n">
        <v>82.4019</v>
      </c>
      <c r="J53" s="0" t="n">
        <f aca="false">$I$42 /I53</f>
        <v>1.48634922253006</v>
      </c>
    </row>
    <row r="54" customFormat="false" ht="15" hidden="false" customHeight="false" outlineLevel="0" collapsed="false">
      <c r="A54" s="1"/>
      <c r="B54" s="0" t="n">
        <v>4</v>
      </c>
      <c r="C54" s="0" t="n">
        <v>35.6338</v>
      </c>
      <c r="D54" s="0" t="n">
        <f aca="false">$C$42 /C54</f>
        <v>1.50844422991654</v>
      </c>
      <c r="E54" s="0" t="n">
        <v>48.1822</v>
      </c>
      <c r="F54" s="0" t="n">
        <f aca="false">$E$42 /E54</f>
        <v>1.5602504659397</v>
      </c>
      <c r="G54" s="0" t="n">
        <v>65.5678</v>
      </c>
      <c r="H54" s="0" t="n">
        <f aca="false">$G$42 /G54</f>
        <v>1.4817059593276</v>
      </c>
      <c r="I54" s="0" t="n">
        <v>82.2456</v>
      </c>
      <c r="J54" s="0" t="n">
        <f aca="false">$I$42 /I54</f>
        <v>1.48917388893752</v>
      </c>
    </row>
  </sheetData>
  <mergeCells count="26">
    <mergeCell ref="A1:A2"/>
    <mergeCell ref="B1:B2"/>
    <mergeCell ref="C1:D1"/>
    <mergeCell ref="E1:F1"/>
    <mergeCell ref="G1:H1"/>
    <mergeCell ref="I1:J1"/>
    <mergeCell ref="A3:B3"/>
    <mergeCell ref="A4:A6"/>
    <mergeCell ref="A7:A9"/>
    <mergeCell ref="A10:A12"/>
    <mergeCell ref="A13:A15"/>
    <mergeCell ref="A16:B16"/>
    <mergeCell ref="A17:A19"/>
    <mergeCell ref="A20:A22"/>
    <mergeCell ref="A23:A25"/>
    <mergeCell ref="A26:A28"/>
    <mergeCell ref="A29:B29"/>
    <mergeCell ref="A30:A32"/>
    <mergeCell ref="A33:A35"/>
    <mergeCell ref="A36:A38"/>
    <mergeCell ref="A39:A41"/>
    <mergeCell ref="A42:B42"/>
    <mergeCell ref="A43:A45"/>
    <mergeCell ref="A46:A48"/>
    <mergeCell ref="A49:A51"/>
    <mergeCell ref="A52:A54"/>
  </mergeCells>
  <conditionalFormatting sqref="D3:D5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:F5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3:H54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54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2023-10-26T21:14:50Z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