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 l="1"/>
  <c r="F17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F20" i="1" l="1"/>
</calcChain>
</file>

<file path=xl/sharedStrings.xml><?xml version="1.0" encoding="utf-8"?>
<sst xmlns="http://schemas.openxmlformats.org/spreadsheetml/2006/main" count="87" uniqueCount="79">
  <si>
    <t>R1</t>
  </si>
  <si>
    <t>10k</t>
  </si>
  <si>
    <t>0805</t>
  </si>
  <si>
    <t>P10KACT-ND</t>
  </si>
  <si>
    <t>http://www.digikey.com/product-detail/en/ERJ-6GEYJ103V/P10KACT-ND/43118</t>
  </si>
  <si>
    <t>R2-R5</t>
  </si>
  <si>
    <t>39ohm</t>
  </si>
  <si>
    <t>1W power resistor</t>
  </si>
  <si>
    <t>P39W-1BK-ND</t>
  </si>
  <si>
    <t>http://www.digikey.com/product-detail/en/ERG-1SJ390/P39W-1BK-ND/35788</t>
  </si>
  <si>
    <t>R6-R8</t>
  </si>
  <si>
    <t>220ohm</t>
  </si>
  <si>
    <t>P220ACT-ND</t>
  </si>
  <si>
    <t>http://www.digikey.com/product-detail/en/ERJ-6GEYJ221V/P220ACT-ND/90021</t>
  </si>
  <si>
    <t>R9</t>
  </si>
  <si>
    <t>100ohm</t>
  </si>
  <si>
    <t>P100ACT-ND</t>
  </si>
  <si>
    <t>http://www.digikey.com/product-detail/en/ERJ-6GEYJ101V/P100ACT-ND/21875</t>
  </si>
  <si>
    <t>R13</t>
  </si>
  <si>
    <t>89ohm</t>
  </si>
  <si>
    <t>P82ACT-ND</t>
  </si>
  <si>
    <t>http://www.digikey.com/product-detail/en/ERJ-6GEYJ820V/P82ACT-ND/42830</t>
  </si>
  <si>
    <t>R14-R15</t>
  </si>
  <si>
    <t>Panel mount pot</t>
  </si>
  <si>
    <t>http://www.digikey.com/product-detail/en/EVU-F3AF30B14/P3A1103-ND/243597</t>
  </si>
  <si>
    <t>C1</t>
  </si>
  <si>
    <t>1uF</t>
  </si>
  <si>
    <t>445-3463-1-ND</t>
  </si>
  <si>
    <t>http://www.digikey.com/product-detail/en/C2012Y5V1H105Z%2F0.85/445-3463-1-ND/1801562</t>
  </si>
  <si>
    <t>C2-C4</t>
  </si>
  <si>
    <t>0.1uF</t>
  </si>
  <si>
    <t>445-7534-1-ND</t>
  </si>
  <si>
    <t>http://www.digikey.com/product-detail/en/C2012X7R1H104K085AA/445-7534-1-ND/2733606</t>
  </si>
  <si>
    <t>C5</t>
  </si>
  <si>
    <t>10uF</t>
  </si>
  <si>
    <t>1206</t>
  </si>
  <si>
    <t>493-4147-1-ND</t>
  </si>
  <si>
    <t>http://www.digikey.com/product-detail/en/F931C106KAA/493-4147-1-ND/2529874</t>
  </si>
  <si>
    <t>Q1-Q3</t>
  </si>
  <si>
    <t>DMN3404L</t>
  </si>
  <si>
    <t>SOT-23-3</t>
  </si>
  <si>
    <t>DMN3404LDICT-ND</t>
  </si>
  <si>
    <t>http://www.digikey.com/product-detail/en/DMN3404L-7/DMN3404LDICT-ND/2052805</t>
  </si>
  <si>
    <t>Q4</t>
  </si>
  <si>
    <t>MMBT2222A</t>
  </si>
  <si>
    <t>MMBT2222A-FDICT-ND</t>
  </si>
  <si>
    <t>http://www.digikey.com/product-detail/en/MMBT2222A-7-F/MMBT2222A-FDICT-ND/815723</t>
  </si>
  <si>
    <t>U1</t>
  </si>
  <si>
    <t>ATMEGA328P</t>
  </si>
  <si>
    <t>32-TQFP</t>
  </si>
  <si>
    <t>ATMEGA328P-AU-ND</t>
  </si>
  <si>
    <t>http://www.digikey.com/product-detail/en/ATMEGA328P-AU/ATMEGA328P-AU-ND/1832260</t>
  </si>
  <si>
    <t>Y1</t>
  </si>
  <si>
    <t>16MHz</t>
  </si>
  <si>
    <t>3-SMD</t>
  </si>
  <si>
    <t>490-1198-1-ND</t>
  </si>
  <si>
    <t>http://www.digikey.com/product-detail/en/CSTCE16M0V53-R0/490-1198-1-ND/584635</t>
  </si>
  <si>
    <t>LED1-LED16</t>
  </si>
  <si>
    <t>940nm IR</t>
  </si>
  <si>
    <t>5mm (T 1 3/4)</t>
  </si>
  <si>
    <t>751-1204-ND</t>
  </si>
  <si>
    <t>http://www.digikey.com/product-detail/en/TSAL6200/751-1204-ND/1681339</t>
  </si>
  <si>
    <t>LED17</t>
  </si>
  <si>
    <t>Green LED</t>
  </si>
  <si>
    <t>475-1410-1-ND</t>
  </si>
  <si>
    <t>http://www.digikey.com/product-detail/en/LG%20R971-KN-1-0-20-R18/475-1410-1-ND/1802598</t>
  </si>
  <si>
    <t>J1-J2</t>
  </si>
  <si>
    <t>2-pin JST female</t>
  </si>
  <si>
    <t>SMD R/A</t>
  </si>
  <si>
    <t>455-1749-1-ND</t>
  </si>
  <si>
    <t>http://www.digikey.com/product-detail/en/S2B-PH-SM4-TB(LF)(SN)/455-1749-1-ND/926846?cur=USD</t>
  </si>
  <si>
    <t>2-pin JST male plug</t>
  </si>
  <si>
    <t>455-1592-ND</t>
  </si>
  <si>
    <t>http://www.digikey.com/product-detail/en/GHR-02V-S/455-1592-ND/807814</t>
  </si>
  <si>
    <t>26-30AWG crimp contacts</t>
  </si>
  <si>
    <t>455-1606-1-ND</t>
  </si>
  <si>
    <t>http://www.digikey.com/product-detail/en/SSHL-002T-P0.2/455-1606-1-ND/1642795</t>
  </si>
  <si>
    <t>Total</t>
  </si>
  <si>
    <t>P3A1103-ND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</si>
</sst>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S2B-PH-SM4-TB(LF)(SN)/455-1749-1-ND/926846?cur=USD" TargetMode="External"/><Relationship Id="rId13" Type="http://schemas.openxmlformats.org/officeDocument/2006/relationships/hyperlink" Target="http://www.digikey.com/product-detail/en/F931C106KAA/493-4147-1-ND/2529874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C2012X7R1H104K085AA/445-7534-1-ND/2733606" TargetMode="External"/><Relationship Id="rId7" Type="http://schemas.openxmlformats.org/officeDocument/2006/relationships/hyperlink" Target="http://www.digikey.com/product-detail/en/TSAL6200/751-1204-ND/1681339" TargetMode="External"/><Relationship Id="rId12" Type="http://schemas.openxmlformats.org/officeDocument/2006/relationships/hyperlink" Target="http://www.digikey.com/product-detail/en/ERJ-6GEYJ221V/P220ACT-ND/90021" TargetMode="External"/><Relationship Id="rId17" Type="http://schemas.openxmlformats.org/officeDocument/2006/relationships/hyperlink" Target="http://www.digikey.com/product-detail/en/SSHL-002T-P0.2/455-1606-1-ND/1642795" TargetMode="External"/><Relationship Id="rId2" Type="http://schemas.openxmlformats.org/officeDocument/2006/relationships/hyperlink" Target="http://www.digikey.com/product-detail/en/ERG-1SJ390/P39W-1BK-ND/35788" TargetMode="External"/><Relationship Id="rId16" Type="http://schemas.openxmlformats.org/officeDocument/2006/relationships/hyperlink" Target="http://www.digikey.com/product-detail/en/GHR-02V-S/455-1592-ND/807814" TargetMode="External"/><Relationship Id="rId1" Type="http://schemas.openxmlformats.org/officeDocument/2006/relationships/hyperlink" Target="http://www.digikey.com/product-detail/en/ERJ-6GEYJ103V/P10KACT-ND/43118" TargetMode="External"/><Relationship Id="rId6" Type="http://schemas.openxmlformats.org/officeDocument/2006/relationships/hyperlink" Target="http://www.digikey.com/product-detail/en/ATMEGA328P-AU/ATMEGA328P-AU-ND/1832260" TargetMode="External"/><Relationship Id="rId11" Type="http://schemas.openxmlformats.org/officeDocument/2006/relationships/hyperlink" Target="http://www.digikey.com/product-detail/en/ERJ-6GEYJ101V/P100ACT-ND/21875" TargetMode="External"/><Relationship Id="rId5" Type="http://schemas.openxmlformats.org/officeDocument/2006/relationships/hyperlink" Target="http://www.digikey.com/product-detail/en/MMBT2222A-7-F/MMBT2222A-FDICT-ND/815723" TargetMode="External"/><Relationship Id="rId15" Type="http://schemas.openxmlformats.org/officeDocument/2006/relationships/hyperlink" Target="http://www.digikey.com/product-detail/en/EVU-F3AF30B14/P3A1103-ND/243597" TargetMode="External"/><Relationship Id="rId10" Type="http://schemas.openxmlformats.org/officeDocument/2006/relationships/hyperlink" Target="http://www.digikey.com/product-detail/en/ERJ-6GEYJ820V/P82ACT-ND/42830" TargetMode="External"/><Relationship Id="rId4" Type="http://schemas.openxmlformats.org/officeDocument/2006/relationships/hyperlink" Target="http://www.digikey.com/product-detail/en/DMN3404L-7/DMN3404LDICT-ND/2052805" TargetMode="External"/><Relationship Id="rId9" Type="http://schemas.openxmlformats.org/officeDocument/2006/relationships/hyperlink" Target="http://www.digikey.com/product-detail/en/CSTCE16M0V53-R0/490-1198-1-ND/584635" TargetMode="External"/><Relationship Id="rId14" Type="http://schemas.openxmlformats.org/officeDocument/2006/relationships/hyperlink" Target="http://www.digikey.com/product-detail/en/C2012Y5V1H105Z%2F0.85/445-3463-1-ND/18015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C23" sqref="C23"/>
    </sheetView>
  </sheetViews>
  <sheetFormatPr defaultRowHeight="15" x14ac:dyDescent="0.25"/>
  <cols>
    <col min="2" max="2" width="23.28515625" customWidth="1"/>
  </cols>
  <sheetData>
    <row r="1" spans="1:8" x14ac:dyDescent="0.25">
      <c r="A1" t="s">
        <v>0</v>
      </c>
      <c r="B1" t="s">
        <v>1</v>
      </c>
      <c r="C1" s="1" t="s">
        <v>2</v>
      </c>
      <c r="D1">
        <v>4</v>
      </c>
      <c r="E1" s="2">
        <v>0.1</v>
      </c>
      <c r="F1" s="2">
        <f>D1*E1</f>
        <v>0.4</v>
      </c>
      <c r="G1" t="s">
        <v>3</v>
      </c>
      <c r="H1" s="3" t="s">
        <v>4</v>
      </c>
    </row>
    <row r="2" spans="1:8" x14ac:dyDescent="0.25">
      <c r="A2" t="s">
        <v>5</v>
      </c>
      <c r="B2" t="s">
        <v>6</v>
      </c>
      <c r="C2" s="1" t="s">
        <v>7</v>
      </c>
      <c r="D2">
        <v>8</v>
      </c>
      <c r="E2" s="2">
        <v>0.34</v>
      </c>
      <c r="F2" s="2">
        <f t="shared" ref="F2:F11" si="0">D2*E2</f>
        <v>2.72</v>
      </c>
      <c r="G2" t="s">
        <v>8</v>
      </c>
      <c r="H2" s="3" t="s">
        <v>9</v>
      </c>
    </row>
    <row r="3" spans="1:8" x14ac:dyDescent="0.25">
      <c r="A3" t="s">
        <v>10</v>
      </c>
      <c r="B3" t="s">
        <v>11</v>
      </c>
      <c r="C3" s="1" t="s">
        <v>2</v>
      </c>
      <c r="D3">
        <v>3</v>
      </c>
      <c r="E3" s="2">
        <v>0.1</v>
      </c>
      <c r="F3" s="2">
        <f t="shared" si="0"/>
        <v>0.30000000000000004</v>
      </c>
      <c r="G3" t="s">
        <v>12</v>
      </c>
      <c r="H3" s="3" t="s">
        <v>13</v>
      </c>
    </row>
    <row r="4" spans="1:8" x14ac:dyDescent="0.25">
      <c r="A4" t="s">
        <v>14</v>
      </c>
      <c r="B4" t="s">
        <v>15</v>
      </c>
      <c r="C4" s="1" t="s">
        <v>2</v>
      </c>
      <c r="D4">
        <v>1</v>
      </c>
      <c r="E4" s="2">
        <v>0.1</v>
      </c>
      <c r="F4" s="2">
        <f t="shared" si="0"/>
        <v>0.1</v>
      </c>
      <c r="G4" t="s">
        <v>16</v>
      </c>
      <c r="H4" s="3" t="s">
        <v>17</v>
      </c>
    </row>
    <row r="5" spans="1:8" x14ac:dyDescent="0.25">
      <c r="A5" t="s">
        <v>18</v>
      </c>
      <c r="B5" t="s">
        <v>19</v>
      </c>
      <c r="C5" s="1" t="s">
        <v>2</v>
      </c>
      <c r="D5">
        <v>1</v>
      </c>
      <c r="E5" s="2">
        <v>0.1</v>
      </c>
      <c r="F5" s="2">
        <f t="shared" si="0"/>
        <v>0.1</v>
      </c>
      <c r="G5" t="s">
        <v>20</v>
      </c>
      <c r="H5" s="3" t="s">
        <v>21</v>
      </c>
    </row>
    <row r="6" spans="1:8" x14ac:dyDescent="0.25">
      <c r="A6" t="s">
        <v>22</v>
      </c>
      <c r="B6" t="s">
        <v>1</v>
      </c>
      <c r="C6" s="1" t="s">
        <v>23</v>
      </c>
      <c r="D6">
        <v>2</v>
      </c>
      <c r="E6" s="2">
        <v>1.05</v>
      </c>
      <c r="F6" s="2">
        <f t="shared" si="0"/>
        <v>2.1</v>
      </c>
      <c r="G6" t="s">
        <v>78</v>
      </c>
      <c r="H6" s="3" t="s">
        <v>24</v>
      </c>
    </row>
    <row r="7" spans="1:8" x14ac:dyDescent="0.25">
      <c r="A7" t="s">
        <v>25</v>
      </c>
      <c r="B7" t="s">
        <v>26</v>
      </c>
      <c r="C7" s="1" t="s">
        <v>2</v>
      </c>
      <c r="D7">
        <v>1</v>
      </c>
      <c r="E7" s="2">
        <v>0.1</v>
      </c>
      <c r="F7" s="2">
        <f t="shared" si="0"/>
        <v>0.1</v>
      </c>
      <c r="G7" t="s">
        <v>27</v>
      </c>
      <c r="H7" s="3" t="s">
        <v>28</v>
      </c>
    </row>
    <row r="8" spans="1:8" x14ac:dyDescent="0.25">
      <c r="A8" t="s">
        <v>29</v>
      </c>
      <c r="B8" t="s">
        <v>30</v>
      </c>
      <c r="C8" s="1" t="s">
        <v>2</v>
      </c>
      <c r="D8">
        <v>3</v>
      </c>
      <c r="E8" s="2">
        <v>0.1</v>
      </c>
      <c r="F8" s="2">
        <f t="shared" si="0"/>
        <v>0.30000000000000004</v>
      </c>
      <c r="G8" t="s">
        <v>31</v>
      </c>
      <c r="H8" s="3" t="s">
        <v>32</v>
      </c>
    </row>
    <row r="9" spans="1:8" x14ac:dyDescent="0.25">
      <c r="A9" t="s">
        <v>33</v>
      </c>
      <c r="B9" t="s">
        <v>34</v>
      </c>
      <c r="C9" s="1" t="s">
        <v>35</v>
      </c>
      <c r="D9">
        <v>1</v>
      </c>
      <c r="E9" s="2">
        <v>0.44</v>
      </c>
      <c r="F9" s="2">
        <f t="shared" si="0"/>
        <v>0.44</v>
      </c>
      <c r="G9" t="s">
        <v>36</v>
      </c>
      <c r="H9" s="3" t="s">
        <v>37</v>
      </c>
    </row>
    <row r="10" spans="1:8" x14ac:dyDescent="0.25">
      <c r="A10" t="s">
        <v>38</v>
      </c>
      <c r="B10" t="s">
        <v>39</v>
      </c>
      <c r="C10" s="1" t="s">
        <v>40</v>
      </c>
      <c r="D10">
        <v>3</v>
      </c>
      <c r="E10" s="2">
        <v>0.45</v>
      </c>
      <c r="F10" s="2">
        <f t="shared" si="0"/>
        <v>1.35</v>
      </c>
      <c r="G10" t="s">
        <v>41</v>
      </c>
      <c r="H10" s="3" t="s">
        <v>42</v>
      </c>
    </row>
    <row r="11" spans="1:8" x14ac:dyDescent="0.25">
      <c r="A11" t="s">
        <v>43</v>
      </c>
      <c r="B11" t="s">
        <v>44</v>
      </c>
      <c r="C11" s="1" t="s">
        <v>40</v>
      </c>
      <c r="D11">
        <v>1</v>
      </c>
      <c r="E11" s="2">
        <v>0.14000000000000001</v>
      </c>
      <c r="F11" s="2">
        <f t="shared" si="0"/>
        <v>0.14000000000000001</v>
      </c>
      <c r="G11" t="s">
        <v>45</v>
      </c>
      <c r="H11" s="3" t="s">
        <v>46</v>
      </c>
    </row>
    <row r="12" spans="1:8" x14ac:dyDescent="0.25">
      <c r="A12" t="s">
        <v>47</v>
      </c>
      <c r="B12" t="s">
        <v>48</v>
      </c>
      <c r="C12" s="1" t="s">
        <v>49</v>
      </c>
      <c r="D12">
        <v>1</v>
      </c>
      <c r="E12" s="2">
        <v>3.05</v>
      </c>
      <c r="F12" s="2">
        <f>D12*E12</f>
        <v>3.05</v>
      </c>
      <c r="G12" t="s">
        <v>50</v>
      </c>
      <c r="H12" s="3" t="s">
        <v>51</v>
      </c>
    </row>
    <row r="13" spans="1:8" x14ac:dyDescent="0.25">
      <c r="A13" t="s">
        <v>52</v>
      </c>
      <c r="B13" t="s">
        <v>53</v>
      </c>
      <c r="C13" s="1" t="s">
        <v>54</v>
      </c>
      <c r="D13">
        <v>1</v>
      </c>
      <c r="E13" s="2">
        <v>0.48</v>
      </c>
      <c r="F13" s="2">
        <f>D13*E13</f>
        <v>0.48</v>
      </c>
      <c r="G13" t="s">
        <v>55</v>
      </c>
      <c r="H13" s="3" t="s">
        <v>56</v>
      </c>
    </row>
    <row r="14" spans="1:8" x14ac:dyDescent="0.25">
      <c r="A14" t="s">
        <v>57</v>
      </c>
      <c r="B14" t="s">
        <v>58</v>
      </c>
      <c r="C14" t="s">
        <v>59</v>
      </c>
      <c r="D14">
        <v>32</v>
      </c>
      <c r="E14" s="2">
        <v>0.36120000000000002</v>
      </c>
      <c r="F14" s="2">
        <f>D14*E14</f>
        <v>11.558400000000001</v>
      </c>
      <c r="G14" t="s">
        <v>60</v>
      </c>
      <c r="H14" s="3" t="s">
        <v>61</v>
      </c>
    </row>
    <row r="15" spans="1:8" x14ac:dyDescent="0.25">
      <c r="A15" t="s">
        <v>62</v>
      </c>
      <c r="B15" t="s">
        <v>63</v>
      </c>
      <c r="C15" s="1" t="s">
        <v>2</v>
      </c>
      <c r="D15">
        <v>1</v>
      </c>
      <c r="E15" s="2">
        <v>0.08</v>
      </c>
      <c r="F15" s="2">
        <f>D15*E15</f>
        <v>0.08</v>
      </c>
      <c r="G15" t="s">
        <v>64</v>
      </c>
      <c r="H15" s="3" t="s">
        <v>65</v>
      </c>
    </row>
    <row r="16" spans="1:8" x14ac:dyDescent="0.25">
      <c r="A16" t="s">
        <v>66</v>
      </c>
      <c r="B16" t="s">
        <v>67</v>
      </c>
      <c r="C16" s="1" t="s">
        <v>68</v>
      </c>
      <c r="D16">
        <v>4</v>
      </c>
      <c r="E16" s="2">
        <v>0.56000000000000005</v>
      </c>
      <c r="F16" s="2">
        <f>D16*E16</f>
        <v>2.2400000000000002</v>
      </c>
      <c r="G16" t="s">
        <v>69</v>
      </c>
      <c r="H16" s="3" t="s">
        <v>70</v>
      </c>
    </row>
    <row r="17" spans="1:8" x14ac:dyDescent="0.25">
      <c r="A17" t="s">
        <v>71</v>
      </c>
      <c r="D17">
        <v>4</v>
      </c>
      <c r="E17" s="2">
        <v>0.12</v>
      </c>
      <c r="F17" s="2">
        <f t="shared" ref="F17:F18" si="1">D17*E17</f>
        <v>0.48</v>
      </c>
      <c r="G17" t="s">
        <v>72</v>
      </c>
      <c r="H17" s="3" t="s">
        <v>73</v>
      </c>
    </row>
    <row r="18" spans="1:8" x14ac:dyDescent="0.25">
      <c r="A18" t="s">
        <v>74</v>
      </c>
      <c r="D18">
        <v>8</v>
      </c>
      <c r="E18" s="2">
        <v>0.11</v>
      </c>
      <c r="F18" s="2">
        <f t="shared" si="1"/>
        <v>0.88</v>
      </c>
      <c r="G18" t="s">
        <v>75</v>
      </c>
      <c r="H18" s="3" t="s">
        <v>76</v>
      </c>
    </row>
    <row r="19" spans="1:8" x14ac:dyDescent="0.25">
      <c r="E19" s="2"/>
      <c r="F19" s="2"/>
    </row>
    <row r="20" spans="1:8" x14ac:dyDescent="0.25">
      <c r="E20" t="s">
        <v>77</v>
      </c>
      <c r="F20" s="2">
        <f>SUM(F1:F19)</f>
        <v>26.818400000000004</v>
      </c>
    </row>
    <row r="22" spans="1:8" x14ac:dyDescent="0.25">
      <c r="F22">
        <v>26.82</v>
      </c>
    </row>
  </sheetData>
  <hyperlinks>
    <hyperlink ref="H1" r:id="rId1"/>
    <hyperlink ref="H2" r:id="rId2"/>
    <hyperlink ref="H8" r:id="rId3"/>
    <hyperlink ref="H10" r:id="rId4"/>
    <hyperlink ref="H11" r:id="rId5"/>
    <hyperlink ref="H12" r:id="rId6"/>
    <hyperlink ref="H14" r:id="rId7"/>
    <hyperlink ref="H16" r:id="rId8"/>
    <hyperlink ref="H13" r:id="rId9"/>
    <hyperlink ref="H5" r:id="rId10"/>
    <hyperlink ref="H4" r:id="rId11"/>
    <hyperlink ref="H3" r:id="rId12"/>
    <hyperlink ref="H9" r:id="rId13"/>
    <hyperlink ref="H7" r:id="rId14"/>
    <hyperlink ref="H6" r:id="rId15"/>
    <hyperlink ref="H17" r:id="rId16"/>
    <hyperlink ref="H18" r:id="rId17"/>
  </hyperlinks>
  <pageMargins left="0.7" right="0.7" top="0.75" bottom="0.75" header="0.3" footer="0.3"/>
  <pageSetup orientation="portrait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2013-05-22T02:20:23Z</dcterms:created>
  <dcterms:modified xsi:type="dcterms:W3CDTF">2013-05-22T02:42:55Z</dcterms:modified>
</cp:coreProperties>
</file>