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документы\"/>
    </mc:Choice>
  </mc:AlternateContent>
  <xr:revisionPtr revIDLastSave="0" documentId="8_{EE54DBE1-A637-4D67-937A-0B184F000875}" xr6:coauthVersionLast="47" xr6:coauthVersionMax="47" xr10:uidLastSave="{00000000-0000-0000-0000-000000000000}"/>
  <bookViews>
    <workbookView xWindow="-108" yWindow="-108" windowWidth="23256" windowHeight="13176" xr2:uid="{75CEA8C7-6418-456C-878E-F0D41B464E0C}"/>
  </bookViews>
  <sheets>
    <sheet name="Лист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1" i="1" l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4" i="1"/>
  <c r="Z5" i="1"/>
  <c r="Z6" i="1"/>
  <c r="Z7" i="1"/>
  <c r="Z8" i="1"/>
  <c r="Z9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Z10" i="1"/>
  <c r="L24" i="1" l="1"/>
  <c r="L26" i="1" s="1"/>
  <c r="Q20" i="1"/>
  <c r="V29" i="1"/>
  <c r="V31" i="1" s="1"/>
  <c r="L25" i="1"/>
  <c r="Q25" i="1"/>
  <c r="V25" i="1"/>
  <c r="L34" i="1"/>
  <c r="L36" i="1" s="1"/>
  <c r="Q30" i="1"/>
  <c r="V34" i="1"/>
  <c r="V36" i="1" s="1"/>
  <c r="L39" i="1"/>
  <c r="L41" i="1" s="1"/>
  <c r="Q45" i="1"/>
  <c r="V35" i="1"/>
  <c r="L40" i="1"/>
  <c r="Q40" i="1"/>
  <c r="V40" i="1"/>
  <c r="L49" i="1"/>
  <c r="L51" i="1" s="1"/>
  <c r="Q49" i="1"/>
  <c r="Q51" i="1" s="1"/>
  <c r="V49" i="1"/>
  <c r="V51" i="1" s="1"/>
  <c r="L19" i="1"/>
  <c r="L21" i="1" s="1"/>
  <c r="Q44" i="1"/>
  <c r="Q46" i="1" s="1"/>
  <c r="V44" i="1"/>
  <c r="V46" i="1" s="1"/>
  <c r="Q39" i="1" l="1"/>
  <c r="Q41" i="1" s="1"/>
  <c r="V30" i="1"/>
  <c r="V45" i="1"/>
  <c r="V50" i="1"/>
  <c r="L20" i="1"/>
  <c r="Q34" i="1"/>
  <c r="Q36" i="1" s="1"/>
  <c r="Q19" i="1"/>
  <c r="Q21" i="1" s="1"/>
  <c r="L44" i="1"/>
  <c r="L46" i="1" s="1"/>
  <c r="L50" i="1"/>
  <c r="Q50" i="1"/>
  <c r="V20" i="1"/>
  <c r="Q24" i="1"/>
  <c r="Q26" i="1" s="1"/>
  <c r="L29" i="1"/>
  <c r="L31" i="1" s="1"/>
  <c r="V24" i="1"/>
  <c r="V26" i="1" s="1"/>
  <c r="Q29" i="1"/>
  <c r="Q31" i="1" s="1"/>
  <c r="L30" i="1"/>
  <c r="L45" i="1"/>
  <c r="Q35" i="1"/>
  <c r="V19" i="1"/>
  <c r="V21" i="1" s="1"/>
  <c r="V39" i="1"/>
  <c r="V41" i="1" s="1"/>
  <c r="L35" i="1"/>
  <c r="C8" i="1" l="1"/>
  <c r="G8" i="1" s="1"/>
  <c r="C7" i="1"/>
  <c r="G7" i="1" s="1"/>
  <c r="C6" i="1"/>
  <c r="C5" i="1"/>
  <c r="C4" i="1"/>
  <c r="G4" i="1" s="1"/>
  <c r="C13" i="1" l="1"/>
  <c r="G13" i="1" s="1"/>
  <c r="G5" i="1"/>
  <c r="AC24" i="1"/>
  <c r="AC20" i="1"/>
  <c r="AC29" i="1"/>
  <c r="AC44" i="1"/>
  <c r="AC19" i="1"/>
  <c r="AC21" i="1" s="1"/>
  <c r="G6" i="1"/>
  <c r="AC25" i="1"/>
  <c r="AC26" i="1" s="1"/>
  <c r="AC50" i="1"/>
  <c r="C14" i="1"/>
  <c r="Z29" i="1"/>
  <c r="C12" i="1"/>
  <c r="C9" i="1"/>
  <c r="C10" i="1"/>
  <c r="C11" i="1"/>
  <c r="S50" i="1" l="1"/>
  <c r="O50" i="1"/>
  <c r="X25" i="1"/>
  <c r="M25" i="1"/>
  <c r="Y44" i="1"/>
  <c r="X44" i="1"/>
  <c r="U19" i="1"/>
  <c r="I19" i="1"/>
  <c r="M44" i="1"/>
  <c r="Z19" i="1"/>
  <c r="O44" i="1"/>
  <c r="R19" i="1"/>
  <c r="I25" i="1"/>
  <c r="G11" i="1"/>
  <c r="AC45" i="1"/>
  <c r="AC46" i="1" s="1"/>
  <c r="AC39" i="1"/>
  <c r="AC35" i="1"/>
  <c r="R25" i="1"/>
  <c r="N50" i="1"/>
  <c r="Z50" i="1"/>
  <c r="P25" i="1"/>
  <c r="H50" i="1"/>
  <c r="J50" i="1"/>
  <c r="K25" i="1"/>
  <c r="T25" i="1"/>
  <c r="G14" i="1"/>
  <c r="AC49" i="1"/>
  <c r="AC51" i="1" s="1"/>
  <c r="G12" i="1"/>
  <c r="AC40" i="1"/>
  <c r="Y25" i="1"/>
  <c r="Y50" i="1"/>
  <c r="W25" i="1"/>
  <c r="W50" i="1"/>
  <c r="U25" i="1"/>
  <c r="U50" i="1"/>
  <c r="G10" i="1"/>
  <c r="AC34" i="1"/>
  <c r="AC36" i="1" s="1"/>
  <c r="AC30" i="1"/>
  <c r="AC31" i="1" s="1"/>
  <c r="H19" i="1"/>
  <c r="H44" i="1"/>
  <c r="U29" i="1"/>
  <c r="U20" i="1"/>
  <c r="U24" i="1"/>
  <c r="R24" i="1"/>
  <c r="R29" i="1"/>
  <c r="R20" i="1"/>
  <c r="M19" i="1"/>
  <c r="K19" i="1"/>
  <c r="K44" i="1"/>
  <c r="W20" i="1"/>
  <c r="W29" i="1"/>
  <c r="W24" i="1"/>
  <c r="J24" i="1"/>
  <c r="J20" i="1"/>
  <c r="J29" i="1"/>
  <c r="W44" i="1"/>
  <c r="W19" i="1"/>
  <c r="O20" i="1"/>
  <c r="O29" i="1"/>
  <c r="O24" i="1"/>
  <c r="T20" i="1"/>
  <c r="T24" i="1"/>
  <c r="T29" i="1"/>
  <c r="J19" i="1"/>
  <c r="J44" i="1"/>
  <c r="S24" i="1"/>
  <c r="S29" i="1"/>
  <c r="S20" i="1"/>
  <c r="I20" i="1"/>
  <c r="I29" i="1"/>
  <c r="I24" i="1"/>
  <c r="T19" i="1"/>
  <c r="T44" i="1"/>
  <c r="N29" i="1"/>
  <c r="N24" i="1"/>
  <c r="N20" i="1"/>
  <c r="Y20" i="1"/>
  <c r="Y29" i="1"/>
  <c r="Y24" i="1"/>
  <c r="H45" i="1"/>
  <c r="K29" i="1"/>
  <c r="K24" i="1"/>
  <c r="K20" i="1"/>
  <c r="X24" i="1"/>
  <c r="X20" i="1"/>
  <c r="X29" i="1"/>
  <c r="N44" i="1"/>
  <c r="N19" i="1"/>
  <c r="C15" i="1"/>
  <c r="G15" i="1" s="1"/>
  <c r="G9" i="1"/>
  <c r="M29" i="1"/>
  <c r="M20" i="1"/>
  <c r="M24" i="1"/>
  <c r="P20" i="1"/>
  <c r="P29" i="1"/>
  <c r="P24" i="1"/>
  <c r="Z24" i="1"/>
  <c r="Z20" i="1"/>
  <c r="H24" i="1"/>
  <c r="H29" i="1"/>
  <c r="H20" i="1"/>
  <c r="S44" i="1"/>
  <c r="S19" i="1"/>
  <c r="P44" i="1"/>
  <c r="P19" i="1"/>
  <c r="AC41" i="1" l="1"/>
  <c r="K34" i="1"/>
  <c r="O30" i="1"/>
  <c r="T40" i="1"/>
  <c r="W40" i="1"/>
  <c r="I40" i="1"/>
  <c r="N40" i="1"/>
  <c r="O40" i="1"/>
  <c r="P40" i="1"/>
  <c r="X40" i="1"/>
  <c r="H40" i="1"/>
  <c r="Y40" i="1"/>
  <c r="Z40" i="1"/>
  <c r="K40" i="1"/>
  <c r="S40" i="1"/>
  <c r="I49" i="1"/>
  <c r="Z49" i="1"/>
  <c r="J49" i="1"/>
  <c r="R49" i="1"/>
  <c r="N49" i="1"/>
  <c r="O49" i="1"/>
  <c r="W49" i="1"/>
  <c r="M49" i="1"/>
  <c r="O25" i="1"/>
  <c r="O19" i="1"/>
  <c r="X19" i="1"/>
  <c r="N34" i="1"/>
  <c r="Y19" i="1"/>
  <c r="U44" i="1"/>
  <c r="R44" i="1"/>
  <c r="Z44" i="1"/>
  <c r="R40" i="1"/>
  <c r="U40" i="1"/>
  <c r="Z30" i="1"/>
  <c r="J40" i="1"/>
  <c r="M40" i="1"/>
  <c r="I44" i="1"/>
  <c r="Z25" i="1"/>
  <c r="U30" i="1"/>
  <c r="T30" i="1"/>
  <c r="I34" i="1"/>
  <c r="I50" i="1"/>
  <c r="W34" i="1"/>
  <c r="Y30" i="1"/>
  <c r="X50" i="1"/>
  <c r="S25" i="1"/>
  <c r="K50" i="1"/>
  <c r="T50" i="1"/>
  <c r="H25" i="1"/>
  <c r="P50" i="1"/>
  <c r="R50" i="1"/>
  <c r="J25" i="1"/>
  <c r="M50" i="1"/>
  <c r="N25" i="1"/>
  <c r="S49" i="1"/>
  <c r="T49" i="1"/>
  <c r="Y49" i="1"/>
  <c r="H49" i="1"/>
  <c r="K49" i="1"/>
  <c r="P49" i="1"/>
  <c r="X49" i="1"/>
  <c r="U49" i="1"/>
  <c r="T39" i="1"/>
  <c r="T35" i="1"/>
  <c r="T45" i="1"/>
  <c r="Y45" i="1"/>
  <c r="Y35" i="1"/>
  <c r="Y39" i="1"/>
  <c r="P30" i="1"/>
  <c r="P34" i="1"/>
  <c r="H30" i="1"/>
  <c r="H34" i="1"/>
  <c r="M39" i="1"/>
  <c r="M45" i="1"/>
  <c r="M35" i="1"/>
  <c r="X45" i="1"/>
  <c r="X35" i="1"/>
  <c r="X39" i="1"/>
  <c r="X30" i="1"/>
  <c r="X34" i="1"/>
  <c r="O34" i="1"/>
  <c r="P45" i="1"/>
  <c r="P35" i="1"/>
  <c r="P39" i="1"/>
  <c r="S45" i="1"/>
  <c r="S39" i="1"/>
  <c r="S35" i="1"/>
  <c r="M30" i="1"/>
  <c r="M34" i="1"/>
  <c r="R30" i="1"/>
  <c r="R34" i="1"/>
  <c r="Z45" i="1"/>
  <c r="Z39" i="1"/>
  <c r="Z35" i="1"/>
  <c r="H35" i="1"/>
  <c r="H39" i="1"/>
  <c r="U39" i="1"/>
  <c r="U45" i="1"/>
  <c r="U35" i="1"/>
  <c r="T34" i="1"/>
  <c r="J30" i="1"/>
  <c r="J34" i="1"/>
  <c r="R45" i="1"/>
  <c r="R35" i="1"/>
  <c r="R39" i="1"/>
  <c r="W35" i="1"/>
  <c r="W39" i="1"/>
  <c r="W45" i="1"/>
  <c r="Z21" i="1"/>
  <c r="Z18" i="1"/>
  <c r="Z34" i="1"/>
  <c r="Y34" i="1"/>
  <c r="J39" i="1"/>
  <c r="J45" i="1"/>
  <c r="J35" i="1"/>
  <c r="O35" i="1"/>
  <c r="O39" i="1"/>
  <c r="O45" i="1"/>
  <c r="I45" i="1"/>
  <c r="I39" i="1"/>
  <c r="I35" i="1"/>
  <c r="U34" i="1"/>
  <c r="S34" i="1"/>
  <c r="S30" i="1"/>
  <c r="K35" i="1"/>
  <c r="K45" i="1"/>
  <c r="K39" i="1"/>
  <c r="N35" i="1"/>
  <c r="N39" i="1"/>
  <c r="N45" i="1"/>
  <c r="Z43" i="1" l="1"/>
  <c r="K30" i="1"/>
  <c r="I30" i="1"/>
  <c r="N30" i="1"/>
  <c r="Y18" i="1"/>
  <c r="X18" i="1" s="1"/>
  <c r="W21" i="1" s="1"/>
  <c r="W30" i="1"/>
  <c r="Y21" i="1"/>
  <c r="X21" i="1" l="1"/>
  <c r="W18" i="1"/>
  <c r="V18" i="1" l="1"/>
  <c r="U21" i="1" s="1"/>
  <c r="R22" i="1"/>
  <c r="U18" i="1" l="1"/>
  <c r="T21" i="1" s="1"/>
  <c r="T18" i="1" l="1"/>
  <c r="S21" i="1" s="1"/>
  <c r="S18" i="1" l="1"/>
  <c r="R21" i="1" s="1"/>
  <c r="N22" i="1" s="1"/>
  <c r="R18" i="1" l="1"/>
  <c r="Q18" i="1" s="1"/>
  <c r="P21" i="1" s="1"/>
  <c r="P18" i="1" l="1"/>
  <c r="O18" i="1" s="1"/>
  <c r="N18" i="1" s="1"/>
  <c r="N21" i="1" l="1"/>
  <c r="O21" i="1"/>
  <c r="M18" i="1"/>
  <c r="L18" i="1" s="1"/>
  <c r="M21" i="1"/>
  <c r="K18" i="1" l="1"/>
  <c r="K21" i="1"/>
  <c r="J18" i="1" l="1"/>
  <c r="I21" i="1" s="1"/>
  <c r="J21" i="1"/>
  <c r="I18" i="1" l="1"/>
  <c r="H21" i="1" s="1"/>
  <c r="AB22" i="1" s="1"/>
  <c r="AA21" i="1" l="1"/>
  <c r="AD21" i="1" s="1"/>
  <c r="V22" i="1"/>
  <c r="Z22" i="1"/>
  <c r="H18" i="1"/>
  <c r="J22" i="1" s="1"/>
  <c r="Z51" i="1"/>
  <c r="Z48" i="1"/>
  <c r="Y51" i="1" s="1"/>
  <c r="Y48" i="1" l="1"/>
  <c r="X48" i="1" l="1"/>
  <c r="X51" i="1"/>
  <c r="W51" i="1" l="1"/>
  <c r="W48" i="1"/>
  <c r="V48" i="1" l="1"/>
  <c r="U51" i="1" s="1"/>
  <c r="R52" i="1"/>
  <c r="U48" i="1" l="1"/>
  <c r="T51" i="1" s="1"/>
  <c r="T48" i="1" l="1"/>
  <c r="S48" i="1" s="1"/>
  <c r="S51" i="1" l="1"/>
  <c r="R48" i="1"/>
  <c r="Q48" i="1" s="1"/>
  <c r="R51" i="1"/>
  <c r="N52" i="1" l="1"/>
  <c r="P51" i="1"/>
  <c r="P48" i="1"/>
  <c r="O51" i="1" l="1"/>
  <c r="O48" i="1"/>
  <c r="N51" i="1" l="1"/>
  <c r="N48" i="1"/>
  <c r="M51" i="1" l="1"/>
  <c r="M48" i="1"/>
  <c r="L48" i="1" s="1"/>
  <c r="K48" i="1" l="1"/>
  <c r="K51" i="1"/>
  <c r="J48" i="1" l="1"/>
  <c r="J51" i="1"/>
  <c r="I48" i="1" l="1"/>
  <c r="I51" i="1"/>
  <c r="H48" i="1" l="1"/>
  <c r="H51" i="1"/>
  <c r="Z46" i="1"/>
  <c r="Y43" i="1"/>
  <c r="AA51" i="1" l="1"/>
  <c r="AD51" i="1" s="1"/>
  <c r="AB52" i="1"/>
  <c r="V52" i="1"/>
  <c r="Z52" i="1"/>
  <c r="J52" i="1"/>
  <c r="X46" i="1"/>
  <c r="X43" i="1"/>
  <c r="Y46" i="1"/>
  <c r="W46" i="1" l="1"/>
  <c r="W43" i="1"/>
  <c r="V43" i="1" l="1"/>
  <c r="U46" i="1" s="1"/>
  <c r="R47" i="1"/>
  <c r="U43" i="1" l="1"/>
  <c r="T46" i="1" s="1"/>
  <c r="T43" i="1" l="1"/>
  <c r="S43" i="1" s="1"/>
  <c r="S46" i="1" l="1"/>
  <c r="R46" i="1"/>
  <c r="R43" i="1"/>
  <c r="Q43" i="1" s="1"/>
  <c r="N47" i="1" l="1"/>
  <c r="P43" i="1"/>
  <c r="P46" i="1"/>
  <c r="O43" i="1" l="1"/>
  <c r="O46" i="1"/>
  <c r="N43" i="1" l="1"/>
  <c r="N46" i="1"/>
  <c r="M43" i="1" l="1"/>
  <c r="L43" i="1" s="1"/>
  <c r="M46" i="1"/>
  <c r="K43" i="1" l="1"/>
  <c r="K46" i="1"/>
  <c r="J46" i="1" l="1"/>
  <c r="J43" i="1"/>
  <c r="I46" i="1" l="1"/>
  <c r="I43" i="1"/>
  <c r="H43" i="1" l="1"/>
  <c r="H46" i="1"/>
  <c r="Z41" i="1"/>
  <c r="Z38" i="1"/>
  <c r="Y41" i="1" s="1"/>
  <c r="AA46" i="1" l="1"/>
  <c r="AD46" i="1" s="1"/>
  <c r="AB47" i="1"/>
  <c r="Y38" i="1"/>
  <c r="X38" i="1" s="1"/>
  <c r="W41" i="1" s="1"/>
  <c r="J47" i="1"/>
  <c r="Z47" i="1"/>
  <c r="V47" i="1"/>
  <c r="X41" i="1" l="1"/>
  <c r="W38" i="1"/>
  <c r="V38" i="1" s="1"/>
  <c r="U38" i="1" l="1"/>
  <c r="T38" i="1" s="1"/>
  <c r="U41" i="1"/>
  <c r="R42" i="1"/>
  <c r="T41" i="1" l="1"/>
  <c r="S41" i="1"/>
  <c r="S38" i="1"/>
  <c r="R38" i="1" l="1"/>
  <c r="Q38" i="1" s="1"/>
  <c r="R41" i="1"/>
  <c r="N42" i="1" s="1"/>
  <c r="P38" i="1" l="1"/>
  <c r="P41" i="1"/>
  <c r="O41" i="1" l="1"/>
  <c r="O38" i="1"/>
  <c r="N41" i="1" l="1"/>
  <c r="N38" i="1"/>
  <c r="M41" i="1" l="1"/>
  <c r="M38" i="1"/>
  <c r="L38" i="1" s="1"/>
  <c r="K38" i="1" l="1"/>
  <c r="K41" i="1"/>
  <c r="J38" i="1" l="1"/>
  <c r="J41" i="1"/>
  <c r="I38" i="1" l="1"/>
  <c r="I41" i="1"/>
  <c r="H41" i="1" l="1"/>
  <c r="AB42" i="1" s="1"/>
  <c r="H38" i="1"/>
  <c r="Z36" i="1"/>
  <c r="Z33" i="1"/>
  <c r="Y33" i="1" s="1"/>
  <c r="J42" i="1" l="1"/>
  <c r="V42" i="1"/>
  <c r="AA41" i="1"/>
  <c r="AD41" i="1" s="1"/>
  <c r="Z42" i="1"/>
  <c r="X36" i="1"/>
  <c r="X33" i="1"/>
  <c r="Y36" i="1"/>
  <c r="W36" i="1" l="1"/>
  <c r="W33" i="1"/>
  <c r="V33" i="1" l="1"/>
  <c r="U33" i="1" s="1"/>
  <c r="R37" i="1"/>
  <c r="U36" i="1" l="1"/>
  <c r="T33" i="1"/>
  <c r="T36" i="1"/>
  <c r="S33" i="1" l="1"/>
  <c r="S36" i="1"/>
  <c r="R36" i="1" l="1"/>
  <c r="N37" i="1" s="1"/>
  <c r="R33" i="1"/>
  <c r="Q33" i="1" s="1"/>
  <c r="P33" i="1" l="1"/>
  <c r="P36" i="1"/>
  <c r="O33" i="1" l="1"/>
  <c r="O36" i="1"/>
  <c r="N33" i="1" l="1"/>
  <c r="N36" i="1"/>
  <c r="M33" i="1" l="1"/>
  <c r="L33" i="1" s="1"/>
  <c r="M36" i="1"/>
  <c r="K36" i="1" l="1"/>
  <c r="K33" i="1"/>
  <c r="J36" i="1" l="1"/>
  <c r="J33" i="1"/>
  <c r="I36" i="1" l="1"/>
  <c r="I33" i="1"/>
  <c r="H36" i="1" l="1"/>
  <c r="AB37" i="1" s="1"/>
  <c r="H33" i="1"/>
  <c r="Z31" i="1"/>
  <c r="Z28" i="1"/>
  <c r="Y28" i="1" s="1"/>
  <c r="J37" i="1" l="1"/>
  <c r="Z37" i="1"/>
  <c r="V37" i="1"/>
  <c r="AA36" i="1"/>
  <c r="AD36" i="1" s="1"/>
  <c r="X31" i="1"/>
  <c r="X28" i="1"/>
  <c r="Y31" i="1"/>
  <c r="W28" i="1" l="1"/>
  <c r="W31" i="1"/>
  <c r="V28" i="1" l="1"/>
  <c r="U31" i="1" s="1"/>
  <c r="R32" i="1"/>
  <c r="U28" i="1" l="1"/>
  <c r="T28" i="1" s="1"/>
  <c r="T31" i="1" l="1"/>
  <c r="S28" i="1"/>
  <c r="S31" i="1"/>
  <c r="R31" i="1" l="1"/>
  <c r="N32" i="1" s="1"/>
  <c r="R28" i="1"/>
  <c r="Q28" i="1" s="1"/>
  <c r="P28" i="1" l="1"/>
  <c r="P31" i="1"/>
  <c r="O28" i="1" l="1"/>
  <c r="O31" i="1"/>
  <c r="N31" i="1" l="1"/>
  <c r="N28" i="1"/>
  <c r="M28" i="1" l="1"/>
  <c r="L28" i="1" s="1"/>
  <c r="M31" i="1"/>
  <c r="K31" i="1" l="1"/>
  <c r="K28" i="1"/>
  <c r="J28" i="1" l="1"/>
  <c r="J31" i="1"/>
  <c r="I28" i="1" l="1"/>
  <c r="I31" i="1"/>
  <c r="H28" i="1" l="1"/>
  <c r="J32" i="1" s="1"/>
  <c r="H31" i="1"/>
  <c r="AB32" i="1" s="1"/>
  <c r="Z26" i="1"/>
  <c r="Z23" i="1"/>
  <c r="Y23" i="1" s="1"/>
  <c r="Z32" i="1" l="1"/>
  <c r="AA31" i="1"/>
  <c r="AD31" i="1" s="1"/>
  <c r="V32" i="1"/>
  <c r="X23" i="1"/>
  <c r="X26" i="1"/>
  <c r="Y26" i="1"/>
  <c r="W23" i="1" l="1"/>
  <c r="W26" i="1"/>
  <c r="V23" i="1" l="1"/>
  <c r="U23" i="1" s="1"/>
  <c r="R27" i="1"/>
  <c r="U26" i="1" l="1"/>
  <c r="T23" i="1"/>
  <c r="T26" i="1"/>
  <c r="S26" i="1" l="1"/>
  <c r="S23" i="1"/>
  <c r="R26" i="1" l="1"/>
  <c r="N27" i="1" s="1"/>
  <c r="R23" i="1"/>
  <c r="Q23" i="1" s="1"/>
  <c r="P26" i="1" l="1"/>
  <c r="P23" i="1"/>
  <c r="O26" i="1" l="1"/>
  <c r="O23" i="1"/>
  <c r="N23" i="1" l="1"/>
  <c r="N26" i="1"/>
  <c r="M23" i="1" l="1"/>
  <c r="L23" i="1" s="1"/>
  <c r="M26" i="1"/>
  <c r="K23" i="1" l="1"/>
  <c r="K26" i="1"/>
  <c r="J23" i="1" l="1"/>
  <c r="J26" i="1"/>
  <c r="I26" i="1" l="1"/>
  <c r="I23" i="1"/>
  <c r="H23" i="1" s="1"/>
  <c r="J27" i="1" l="1"/>
  <c r="H26" i="1"/>
  <c r="AB27" i="1" s="1"/>
  <c r="V27" i="1" l="1"/>
  <c r="Z27" i="1"/>
  <c r="AA26" i="1"/>
  <c r="AD26" i="1" s="1"/>
</calcChain>
</file>

<file path=xl/sharedStrings.xml><?xml version="1.0" encoding="utf-8"?>
<sst xmlns="http://schemas.openxmlformats.org/spreadsheetml/2006/main" count="142" uniqueCount="69">
  <si>
    <t>X1 =</t>
  </si>
  <si>
    <t>A =</t>
  </si>
  <si>
    <t xml:space="preserve">X2 = </t>
  </si>
  <si>
    <t>C =</t>
  </si>
  <si>
    <t xml:space="preserve">X3 = </t>
  </si>
  <si>
    <t>A + C =</t>
  </si>
  <si>
    <t>X4 =</t>
  </si>
  <si>
    <t>A + C + C =</t>
  </si>
  <si>
    <t xml:space="preserve">X5 = </t>
  </si>
  <si>
    <t>C - A =</t>
  </si>
  <si>
    <t xml:space="preserve">X6 = </t>
  </si>
  <si>
    <t xml:space="preserve">X7 = </t>
  </si>
  <si>
    <t>-X1 =</t>
  </si>
  <si>
    <t>X8 =</t>
  </si>
  <si>
    <t>-X2 =</t>
  </si>
  <si>
    <t>-X3 =</t>
  </si>
  <si>
    <t>-X4 =</t>
  </si>
  <si>
    <t>-X5 =</t>
  </si>
  <si>
    <t>-X6 =</t>
  </si>
  <si>
    <t>X9 =</t>
  </si>
  <si>
    <t>X10 =</t>
  </si>
  <si>
    <t>X11 =</t>
  </si>
  <si>
    <t>X12 =</t>
  </si>
  <si>
    <t>65536 - X4 =</t>
  </si>
  <si>
    <t>B1 =</t>
  </si>
  <si>
    <t>B2 =</t>
  </si>
  <si>
    <t>B3 =</t>
  </si>
  <si>
    <t>B4 =</t>
  </si>
  <si>
    <t>B5 =</t>
  </si>
  <si>
    <t>B6 =</t>
  </si>
  <si>
    <t>B7 =</t>
  </si>
  <si>
    <t>B8 =</t>
  </si>
  <si>
    <t>B9 =</t>
  </si>
  <si>
    <t>B10 =</t>
  </si>
  <si>
    <t>B11 =</t>
  </si>
  <si>
    <t>B12 =</t>
  </si>
  <si>
    <t>-B1 =</t>
  </si>
  <si>
    <t>-B2 =</t>
  </si>
  <si>
    <t>-B3 =</t>
  </si>
  <si>
    <t>-B4 =</t>
  </si>
  <si>
    <t>-B5 =</t>
  </si>
  <si>
    <t>-B6 =</t>
  </si>
  <si>
    <t>ОДЗ: -32768 &lt;= N &lt;= 32767</t>
  </si>
  <si>
    <t>.</t>
  </si>
  <si>
    <t>перенос -&gt;</t>
  </si>
  <si>
    <t>B1 -&gt;</t>
  </si>
  <si>
    <t>B2 -&gt;</t>
  </si>
  <si>
    <t>B3 -&gt;</t>
  </si>
  <si>
    <t>сумма -&gt;</t>
  </si>
  <si>
    <t>B7 -&gt;</t>
  </si>
  <si>
    <t>B8 -&gt;</t>
  </si>
  <si>
    <t>B9 -&gt;</t>
  </si>
  <si>
    <t>B11 -&gt;</t>
  </si>
  <si>
    <t>X2 -&gt;</t>
  </si>
  <si>
    <t>X1 -&gt;</t>
  </si>
  <si>
    <t>X3 -&gt;</t>
  </si>
  <si>
    <t>X7 -&gt;</t>
  </si>
  <si>
    <t>X8 -&gt;</t>
  </si>
  <si>
    <t>X9 -&gt;</t>
  </si>
  <si>
    <t>X11 -&gt;</t>
  </si>
  <si>
    <t>CF=</t>
  </si>
  <si>
    <t>PF=</t>
  </si>
  <si>
    <t>AF=</t>
  </si>
  <si>
    <t>ZF=</t>
  </si>
  <si>
    <t>SF=</t>
  </si>
  <si>
    <t>OF=</t>
  </si>
  <si>
    <t>Корректный результат, две суммы совпадают</t>
  </si>
  <si>
    <t>Корректный результат, две суммы совпадают, переполнение не повлияло</t>
  </si>
  <si>
    <t>Некорректный результат, переполнение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</si>
</sst>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 vertical="center"/>
    </xf>
    <xf numFmtId="43" fontId="2" fillId="0" borderId="0" xfId="1" applyFont="1" applyAlignment="1">
      <alignment horizontal="right" vertical="center"/>
    </xf>
  </cellXfs>
  <cellStyles count="2">
    <cellStyle name="Обычный" xfId="0" builtinId="0"/>
    <cellStyle name="Финансовый" xfId="1" builtinId="3"/>
  </cellStyles>
  <dxfs count="13">
    <dxf>
      <fill>
        <patternFill>
          <bgColor rgb="FFFFFF00"/>
        </patternFill>
      </fill>
    </dxf>
    <dxf>
      <font>
        <b val="0"/>
        <i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0"/>
        <i/>
      </font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ont>
        <b val="0"/>
        <i/>
      </font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0"/>
        <i/>
      </font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ont>
        <b val="0"/>
        <i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B3B73-0C82-4AE1-8226-3D2CC0F0E726}">
  <dimension ref="A1:AG52"/>
  <sheetViews>
    <sheetView tabSelected="1" workbookViewId="0">
      <selection activeCell="Z11" sqref="Z11"/>
    </sheetView>
  </sheetViews>
  <sheetFormatPr defaultRowHeight="14.4" x14ac:dyDescent="0.3"/>
  <cols>
    <col min="1" max="1" width="5.6640625" customWidth="1"/>
    <col min="2" max="2" width="11.21875" style="2" customWidth="1"/>
    <col min="4" max="4" width="3" customWidth="1"/>
    <col min="5" max="5" width="5.6640625" customWidth="1"/>
    <col min="6" max="6" width="5.44140625" customWidth="1"/>
    <col min="7" max="7" width="27.21875" customWidth="1"/>
    <col min="8" max="8" width="4.109375" style="5" customWidth="1"/>
    <col min="9" max="26" width="3.77734375" style="5" customWidth="1"/>
    <col min="27" max="27" width="6.5546875" customWidth="1"/>
  </cols>
  <sheetData>
    <row r="1" spans="1:33" x14ac:dyDescent="0.3">
      <c r="B1" s="2" t="s">
        <v>1</v>
      </c>
      <c r="C1">
        <v>15114</v>
      </c>
    </row>
    <row r="2" spans="1:33" x14ac:dyDescent="0.3">
      <c r="B2" s="2" t="s">
        <v>3</v>
      </c>
      <c r="C2">
        <v>15638</v>
      </c>
      <c r="AG2" t="s">
        <v>66</v>
      </c>
    </row>
    <row r="3" spans="1:33" x14ac:dyDescent="0.3">
      <c r="H3" s="5">
        <v>15</v>
      </c>
      <c r="I3" s="5">
        <v>14</v>
      </c>
      <c r="J3" s="5">
        <v>13</v>
      </c>
      <c r="K3" s="5">
        <v>12</v>
      </c>
      <c r="L3" s="5" t="s">
        <v>43</v>
      </c>
      <c r="M3" s="5">
        <v>11</v>
      </c>
      <c r="N3" s="5">
        <v>10</v>
      </c>
      <c r="O3" s="5">
        <v>9</v>
      </c>
      <c r="P3" s="5">
        <v>8</v>
      </c>
      <c r="Q3" s="5" t="s">
        <v>43</v>
      </c>
      <c r="R3" s="5">
        <v>7</v>
      </c>
      <c r="S3" s="5">
        <v>6</v>
      </c>
      <c r="T3" s="5">
        <v>5</v>
      </c>
      <c r="U3" s="5">
        <v>4</v>
      </c>
      <c r="V3" s="5" t="s">
        <v>43</v>
      </c>
      <c r="W3" s="5">
        <v>3</v>
      </c>
      <c r="X3" s="5">
        <v>2</v>
      </c>
      <c r="Y3" s="5">
        <v>1</v>
      </c>
      <c r="Z3" s="5">
        <v>0</v>
      </c>
      <c r="AG3" t="s">
        <v>67</v>
      </c>
    </row>
    <row r="4" spans="1:33" x14ac:dyDescent="0.3">
      <c r="A4" t="s">
        <v>0</v>
      </c>
      <c r="B4" s="2" t="s">
        <v>1</v>
      </c>
      <c r="C4">
        <f>C1</f>
        <v>15114</v>
      </c>
      <c r="E4" t="s">
        <v>24</v>
      </c>
      <c r="G4" s="4" t="str">
        <f>IF(C4&gt;=0, _xlfn.BASE(C4,2,16), _xlfn.BASE(C4 + 2^16, 2, 16))</f>
        <v>0011101100001010</v>
      </c>
      <c r="H4" s="5">
        <f t="shared" ref="H4:Y10" si="0">IF(H$3=".",".",IF($C4&gt;0,MOD(QUOTIENT($C4, 2^H$3),2),MOD(QUOTIENT(2^16+$C4, 2^H$3),2)))</f>
        <v>0</v>
      </c>
      <c r="I4" s="5">
        <f t="shared" si="0"/>
        <v>0</v>
      </c>
      <c r="J4" s="5">
        <f t="shared" si="0"/>
        <v>1</v>
      </c>
      <c r="K4" s="5">
        <f t="shared" si="0"/>
        <v>1</v>
      </c>
      <c r="L4" s="5" t="str">
        <f t="shared" si="0"/>
        <v>.</v>
      </c>
      <c r="M4" s="5">
        <f t="shared" si="0"/>
        <v>1</v>
      </c>
      <c r="N4" s="5">
        <f t="shared" si="0"/>
        <v>0</v>
      </c>
      <c r="O4" s="5">
        <f t="shared" si="0"/>
        <v>1</v>
      </c>
      <c r="P4" s="5">
        <f t="shared" si="0"/>
        <v>1</v>
      </c>
      <c r="Q4" s="5" t="str">
        <f t="shared" si="0"/>
        <v>.</v>
      </c>
      <c r="R4" s="5">
        <f t="shared" si="0"/>
        <v>0</v>
      </c>
      <c r="S4" s="5">
        <f t="shared" si="0"/>
        <v>0</v>
      </c>
      <c r="T4" s="5">
        <f t="shared" si="0"/>
        <v>0</v>
      </c>
      <c r="U4" s="5">
        <f t="shared" si="0"/>
        <v>0</v>
      </c>
      <c r="V4" s="5" t="str">
        <f t="shared" si="0"/>
        <v>.</v>
      </c>
      <c r="W4" s="5">
        <f t="shared" si="0"/>
        <v>1</v>
      </c>
      <c r="X4" s="5">
        <f t="shared" si="0"/>
        <v>0</v>
      </c>
      <c r="Y4" s="5">
        <f t="shared" si="0"/>
        <v>1</v>
      </c>
      <c r="Z4" s="5">
        <f t="shared" ref="Z4:Z9" si="1">IF(Z$3=".",".",IF($C4&gt;0,MOD(QUOTIENT($C4, 2^Z$3),2),MOD(QUOTIENT(2^16+$C4, 2^Z$3),2)))</f>
        <v>0</v>
      </c>
      <c r="AG4" t="s">
        <v>68</v>
      </c>
    </row>
    <row r="5" spans="1:33" x14ac:dyDescent="0.3">
      <c r="A5" t="s">
        <v>2</v>
      </c>
      <c r="B5" s="2" t="s">
        <v>3</v>
      </c>
      <c r="C5">
        <f>C2</f>
        <v>15638</v>
      </c>
      <c r="E5" t="s">
        <v>25</v>
      </c>
      <c r="G5" s="4" t="str">
        <f t="shared" ref="G5:G15" si="2">IF(C5&gt;=0, _xlfn.BASE(C5,2,16), _xlfn.BASE(C5 + 2^16, 2, 16))</f>
        <v>0011110100010110</v>
      </c>
      <c r="H5" s="5">
        <f t="shared" si="0"/>
        <v>0</v>
      </c>
      <c r="I5" s="5">
        <f t="shared" si="0"/>
        <v>0</v>
      </c>
      <c r="J5" s="5">
        <f t="shared" si="0"/>
        <v>1</v>
      </c>
      <c r="K5" s="5">
        <f t="shared" si="0"/>
        <v>1</v>
      </c>
      <c r="L5" s="5" t="str">
        <f t="shared" si="0"/>
        <v>.</v>
      </c>
      <c r="M5" s="5">
        <f t="shared" si="0"/>
        <v>1</v>
      </c>
      <c r="N5" s="5">
        <f t="shared" si="0"/>
        <v>1</v>
      </c>
      <c r="O5" s="5">
        <f t="shared" si="0"/>
        <v>0</v>
      </c>
      <c r="P5" s="5">
        <f t="shared" si="0"/>
        <v>1</v>
      </c>
      <c r="Q5" s="5" t="str">
        <f t="shared" si="0"/>
        <v>.</v>
      </c>
      <c r="R5" s="5">
        <f t="shared" si="0"/>
        <v>0</v>
      </c>
      <c r="S5" s="5">
        <f t="shared" si="0"/>
        <v>0</v>
      </c>
      <c r="T5" s="5">
        <f t="shared" si="0"/>
        <v>0</v>
      </c>
      <c r="U5" s="5">
        <f t="shared" si="0"/>
        <v>1</v>
      </c>
      <c r="V5" s="5" t="str">
        <f t="shared" si="0"/>
        <v>.</v>
      </c>
      <c r="W5" s="5">
        <f t="shared" si="0"/>
        <v>0</v>
      </c>
      <c r="X5" s="5">
        <f t="shared" si="0"/>
        <v>1</v>
      </c>
      <c r="Y5" s="5">
        <f t="shared" si="0"/>
        <v>1</v>
      </c>
      <c r="Z5" s="5">
        <f t="shared" si="1"/>
        <v>0</v>
      </c>
    </row>
    <row r="6" spans="1:33" x14ac:dyDescent="0.3">
      <c r="A6" t="s">
        <v>4</v>
      </c>
      <c r="B6" s="2" t="s">
        <v>5</v>
      </c>
      <c r="C6">
        <f>C1+C2</f>
        <v>30752</v>
      </c>
      <c r="E6" t="s">
        <v>26</v>
      </c>
      <c r="G6" s="4" t="str">
        <f t="shared" si="2"/>
        <v>0111100000100000</v>
      </c>
      <c r="H6" s="5">
        <f t="shared" si="0"/>
        <v>0</v>
      </c>
      <c r="I6" s="5">
        <f t="shared" si="0"/>
        <v>1</v>
      </c>
      <c r="J6" s="5">
        <f t="shared" si="0"/>
        <v>1</v>
      </c>
      <c r="K6" s="5">
        <f t="shared" si="0"/>
        <v>1</v>
      </c>
      <c r="L6" s="5" t="str">
        <f t="shared" si="0"/>
        <v>.</v>
      </c>
      <c r="M6" s="5">
        <f t="shared" si="0"/>
        <v>1</v>
      </c>
      <c r="N6" s="5">
        <f t="shared" si="0"/>
        <v>0</v>
      </c>
      <c r="O6" s="5">
        <f t="shared" si="0"/>
        <v>0</v>
      </c>
      <c r="P6" s="5">
        <f t="shared" si="0"/>
        <v>0</v>
      </c>
      <c r="Q6" s="5" t="str">
        <f t="shared" si="0"/>
        <v>.</v>
      </c>
      <c r="R6" s="5">
        <f t="shared" si="0"/>
        <v>0</v>
      </c>
      <c r="S6" s="5">
        <f t="shared" si="0"/>
        <v>0</v>
      </c>
      <c r="T6" s="5">
        <f t="shared" si="0"/>
        <v>1</v>
      </c>
      <c r="U6" s="5">
        <f t="shared" si="0"/>
        <v>0</v>
      </c>
      <c r="V6" s="5" t="str">
        <f t="shared" si="0"/>
        <v>.</v>
      </c>
      <c r="W6" s="5">
        <f t="shared" si="0"/>
        <v>0</v>
      </c>
      <c r="X6" s="5">
        <f t="shared" si="0"/>
        <v>0</v>
      </c>
      <c r="Y6" s="5">
        <f t="shared" si="0"/>
        <v>0</v>
      </c>
      <c r="Z6" s="5">
        <f t="shared" si="1"/>
        <v>0</v>
      </c>
    </row>
    <row r="7" spans="1:33" x14ac:dyDescent="0.3">
      <c r="A7" t="s">
        <v>6</v>
      </c>
      <c r="B7" s="2" t="s">
        <v>7</v>
      </c>
      <c r="C7">
        <f>C1+C2+C2</f>
        <v>46390</v>
      </c>
      <c r="E7" t="s">
        <v>27</v>
      </c>
      <c r="G7" s="4" t="str">
        <f t="shared" si="2"/>
        <v>1011010100110110</v>
      </c>
      <c r="H7" s="5">
        <f t="shared" si="0"/>
        <v>1</v>
      </c>
      <c r="I7" s="5">
        <f t="shared" si="0"/>
        <v>0</v>
      </c>
      <c r="J7" s="5">
        <f t="shared" si="0"/>
        <v>1</v>
      </c>
      <c r="K7" s="5">
        <f t="shared" si="0"/>
        <v>1</v>
      </c>
      <c r="L7" s="5" t="str">
        <f t="shared" si="0"/>
        <v>.</v>
      </c>
      <c r="M7" s="5">
        <f t="shared" si="0"/>
        <v>0</v>
      </c>
      <c r="N7" s="5">
        <f t="shared" si="0"/>
        <v>1</v>
      </c>
      <c r="O7" s="5">
        <f t="shared" si="0"/>
        <v>0</v>
      </c>
      <c r="P7" s="5">
        <f t="shared" si="0"/>
        <v>1</v>
      </c>
      <c r="Q7" s="5" t="str">
        <f t="shared" si="0"/>
        <v>.</v>
      </c>
      <c r="R7" s="5">
        <f t="shared" si="0"/>
        <v>0</v>
      </c>
      <c r="S7" s="5">
        <f t="shared" si="0"/>
        <v>0</v>
      </c>
      <c r="T7" s="5">
        <f t="shared" si="0"/>
        <v>1</v>
      </c>
      <c r="U7" s="5">
        <f t="shared" si="0"/>
        <v>1</v>
      </c>
      <c r="V7" s="5" t="str">
        <f t="shared" si="0"/>
        <v>.</v>
      </c>
      <c r="W7" s="5">
        <f t="shared" si="0"/>
        <v>0</v>
      </c>
      <c r="X7" s="5">
        <f t="shared" si="0"/>
        <v>1</v>
      </c>
      <c r="Y7" s="5">
        <f t="shared" si="0"/>
        <v>1</v>
      </c>
      <c r="Z7" s="5">
        <f t="shared" si="1"/>
        <v>0</v>
      </c>
    </row>
    <row r="8" spans="1:33" x14ac:dyDescent="0.3">
      <c r="A8" t="s">
        <v>8</v>
      </c>
      <c r="B8" s="2" t="s">
        <v>9</v>
      </c>
      <c r="C8">
        <f>C2-C1</f>
        <v>524</v>
      </c>
      <c r="E8" t="s">
        <v>28</v>
      </c>
      <c r="G8" s="4" t="str">
        <f t="shared" si="2"/>
        <v>0000001000001100</v>
      </c>
      <c r="H8" s="5">
        <f t="shared" si="0"/>
        <v>0</v>
      </c>
      <c r="I8" s="5">
        <f t="shared" si="0"/>
        <v>0</v>
      </c>
      <c r="J8" s="5">
        <f t="shared" si="0"/>
        <v>0</v>
      </c>
      <c r="K8" s="5">
        <f t="shared" si="0"/>
        <v>0</v>
      </c>
      <c r="L8" s="5" t="str">
        <f t="shared" si="0"/>
        <v>.</v>
      </c>
      <c r="M8" s="5">
        <f t="shared" si="0"/>
        <v>0</v>
      </c>
      <c r="N8" s="5">
        <f t="shared" si="0"/>
        <v>0</v>
      </c>
      <c r="O8" s="5">
        <f t="shared" si="0"/>
        <v>1</v>
      </c>
      <c r="P8" s="5">
        <f t="shared" si="0"/>
        <v>0</v>
      </c>
      <c r="Q8" s="5" t="str">
        <f t="shared" si="0"/>
        <v>.</v>
      </c>
      <c r="R8" s="5">
        <f t="shared" si="0"/>
        <v>0</v>
      </c>
      <c r="S8" s="5">
        <f t="shared" si="0"/>
        <v>0</v>
      </c>
      <c r="T8" s="5">
        <f t="shared" si="0"/>
        <v>0</v>
      </c>
      <c r="U8" s="5">
        <f t="shared" si="0"/>
        <v>0</v>
      </c>
      <c r="V8" s="5" t="str">
        <f t="shared" si="0"/>
        <v>.</v>
      </c>
      <c r="W8" s="5">
        <f t="shared" si="0"/>
        <v>1</v>
      </c>
      <c r="X8" s="5">
        <f t="shared" si="0"/>
        <v>1</v>
      </c>
      <c r="Y8" s="5">
        <f t="shared" si="0"/>
        <v>0</v>
      </c>
      <c r="Z8" s="5">
        <f t="shared" si="1"/>
        <v>0</v>
      </c>
    </row>
    <row r="9" spans="1:33" x14ac:dyDescent="0.3">
      <c r="A9" t="s">
        <v>10</v>
      </c>
      <c r="B9" s="2" t="s">
        <v>23</v>
      </c>
      <c r="C9">
        <f>65536-C7</f>
        <v>19146</v>
      </c>
      <c r="E9" t="s">
        <v>29</v>
      </c>
      <c r="G9" s="4" t="str">
        <f t="shared" si="2"/>
        <v>0100101011001010</v>
      </c>
      <c r="H9" s="5">
        <f t="shared" si="0"/>
        <v>0</v>
      </c>
      <c r="I9" s="5">
        <f t="shared" si="0"/>
        <v>1</v>
      </c>
      <c r="J9" s="5">
        <f t="shared" si="0"/>
        <v>0</v>
      </c>
      <c r="K9" s="5">
        <f t="shared" si="0"/>
        <v>0</v>
      </c>
      <c r="L9" s="5" t="str">
        <f t="shared" si="0"/>
        <v>.</v>
      </c>
      <c r="M9" s="5">
        <f t="shared" si="0"/>
        <v>1</v>
      </c>
      <c r="N9" s="5">
        <f t="shared" si="0"/>
        <v>0</v>
      </c>
      <c r="O9" s="5">
        <f t="shared" si="0"/>
        <v>1</v>
      </c>
      <c r="P9" s="5">
        <f t="shared" si="0"/>
        <v>0</v>
      </c>
      <c r="Q9" s="5" t="str">
        <f t="shared" si="0"/>
        <v>.</v>
      </c>
      <c r="R9" s="5">
        <f t="shared" si="0"/>
        <v>1</v>
      </c>
      <c r="S9" s="5">
        <f t="shared" si="0"/>
        <v>1</v>
      </c>
      <c r="T9" s="5">
        <f t="shared" si="0"/>
        <v>0</v>
      </c>
      <c r="U9" s="5">
        <f t="shared" si="0"/>
        <v>0</v>
      </c>
      <c r="V9" s="5" t="str">
        <f t="shared" si="0"/>
        <v>.</v>
      </c>
      <c r="W9" s="5">
        <f t="shared" si="0"/>
        <v>1</v>
      </c>
      <c r="X9" s="5">
        <f t="shared" si="0"/>
        <v>0</v>
      </c>
      <c r="Y9" s="5">
        <f t="shared" si="0"/>
        <v>1</v>
      </c>
      <c r="Z9" s="5">
        <f t="shared" si="1"/>
        <v>0</v>
      </c>
    </row>
    <row r="10" spans="1:33" x14ac:dyDescent="0.3">
      <c r="A10" t="s">
        <v>11</v>
      </c>
      <c r="B10" s="3" t="s">
        <v>12</v>
      </c>
      <c r="C10">
        <f t="shared" ref="C10:C15" si="3">-C4</f>
        <v>-15114</v>
      </c>
      <c r="E10" t="s">
        <v>30</v>
      </c>
      <c r="F10" s="1" t="s">
        <v>36</v>
      </c>
      <c r="G10" s="4" t="str">
        <f t="shared" si="2"/>
        <v>1100010011110110</v>
      </c>
      <c r="H10" s="5">
        <f t="shared" si="0"/>
        <v>1</v>
      </c>
      <c r="I10" s="5">
        <f t="shared" si="0"/>
        <v>1</v>
      </c>
      <c r="J10" s="5">
        <f t="shared" si="0"/>
        <v>0</v>
      </c>
      <c r="K10" s="5">
        <f t="shared" si="0"/>
        <v>0</v>
      </c>
      <c r="L10" s="5" t="str">
        <f t="shared" si="0"/>
        <v>.</v>
      </c>
      <c r="M10" s="5">
        <f t="shared" si="0"/>
        <v>0</v>
      </c>
      <c r="N10" s="5">
        <f t="shared" si="0"/>
        <v>1</v>
      </c>
      <c r="O10" s="5">
        <f t="shared" si="0"/>
        <v>0</v>
      </c>
      <c r="P10" s="5">
        <f t="shared" si="0"/>
        <v>0</v>
      </c>
      <c r="Q10" s="5" t="str">
        <f t="shared" si="0"/>
        <v>.</v>
      </c>
      <c r="R10" s="5">
        <f t="shared" si="0"/>
        <v>1</v>
      </c>
      <c r="S10" s="5">
        <f t="shared" si="0"/>
        <v>1</v>
      </c>
      <c r="T10" s="5">
        <f t="shared" si="0"/>
        <v>1</v>
      </c>
      <c r="U10" s="5">
        <f t="shared" si="0"/>
        <v>1</v>
      </c>
      <c r="V10" s="5" t="str">
        <f t="shared" si="0"/>
        <v>.</v>
      </c>
      <c r="W10" s="5">
        <f t="shared" si="0"/>
        <v>0</v>
      </c>
      <c r="X10" s="5">
        <f t="shared" si="0"/>
        <v>1</v>
      </c>
      <c r="Y10" s="5">
        <f t="shared" si="0"/>
        <v>1</v>
      </c>
      <c r="Z10" s="5">
        <f>IF(Z$3=".",".",IF($C10&gt;0,MOD(QUOTIENT($C10, 2^Z$3),2),MOD(QUOTIENT(2^16+$C10, 2^Z$3),2)))</f>
        <v>0</v>
      </c>
    </row>
    <row r="11" spans="1:33" x14ac:dyDescent="0.3">
      <c r="A11" t="s">
        <v>13</v>
      </c>
      <c r="B11" s="3" t="s">
        <v>14</v>
      </c>
      <c r="C11">
        <f t="shared" si="3"/>
        <v>-15638</v>
      </c>
      <c r="E11" t="s">
        <v>31</v>
      </c>
      <c r="F11" s="1" t="s">
        <v>37</v>
      </c>
      <c r="G11" s="4" t="str">
        <f t="shared" si="2"/>
        <v>1100001011101010</v>
      </c>
      <c r="H11" s="5">
        <f t="shared" ref="H10:Y15" si="4">IF(H$3=".",".",IF($C11&gt;0,MOD(QUOTIENT($C11, 2^H$3),2),MOD(QUOTIENT(2^16+$C11, 2^H$3),2)))</f>
        <v>1</v>
      </c>
      <c r="I11" s="5">
        <f t="shared" si="4"/>
        <v>1</v>
      </c>
      <c r="J11" s="5">
        <f t="shared" si="4"/>
        <v>0</v>
      </c>
      <c r="K11" s="5">
        <f t="shared" si="4"/>
        <v>0</v>
      </c>
      <c r="L11" s="5" t="str">
        <f t="shared" si="4"/>
        <v>.</v>
      </c>
      <c r="M11" s="5">
        <f t="shared" si="4"/>
        <v>0</v>
      </c>
      <c r="N11" s="5">
        <f t="shared" si="4"/>
        <v>0</v>
      </c>
      <c r="O11" s="5">
        <f t="shared" si="4"/>
        <v>1</v>
      </c>
      <c r="P11" s="5">
        <f t="shared" si="4"/>
        <v>0</v>
      </c>
      <c r="Q11" s="5" t="str">
        <f t="shared" si="4"/>
        <v>.</v>
      </c>
      <c r="R11" s="5">
        <f t="shared" si="4"/>
        <v>1</v>
      </c>
      <c r="S11" s="5">
        <f t="shared" si="4"/>
        <v>1</v>
      </c>
      <c r="T11" s="5">
        <f t="shared" si="4"/>
        <v>1</v>
      </c>
      <c r="U11" s="5">
        <f t="shared" si="4"/>
        <v>0</v>
      </c>
      <c r="V11" s="5" t="str">
        <f t="shared" si="4"/>
        <v>.</v>
      </c>
      <c r="W11" s="5">
        <f t="shared" si="4"/>
        <v>1</v>
      </c>
      <c r="X11" s="5">
        <f t="shared" si="4"/>
        <v>0</v>
      </c>
      <c r="Y11" s="5">
        <f t="shared" si="4"/>
        <v>1</v>
      </c>
      <c r="Z11" s="5">
        <f>IF(Z$3=".",".",IF($C11&gt;0,MOD(QUOTIENT($C11, 2^Z$3),2),MOD(QUOTIENT(2^16+$C11, 2^Z$3),2)))</f>
        <v>0</v>
      </c>
    </row>
    <row r="12" spans="1:33" x14ac:dyDescent="0.3">
      <c r="A12" t="s">
        <v>19</v>
      </c>
      <c r="B12" s="3" t="s">
        <v>15</v>
      </c>
      <c r="C12">
        <f t="shared" si="3"/>
        <v>-30752</v>
      </c>
      <c r="E12" t="s">
        <v>32</v>
      </c>
      <c r="F12" s="1" t="s">
        <v>38</v>
      </c>
      <c r="G12" s="4" t="str">
        <f t="shared" si="2"/>
        <v>1000011111100000</v>
      </c>
      <c r="H12" s="5">
        <f t="shared" si="4"/>
        <v>1</v>
      </c>
      <c r="I12" s="5">
        <f t="shared" si="4"/>
        <v>0</v>
      </c>
      <c r="J12" s="5">
        <f t="shared" si="4"/>
        <v>0</v>
      </c>
      <c r="K12" s="5">
        <f t="shared" si="4"/>
        <v>0</v>
      </c>
      <c r="L12" s="5" t="str">
        <f t="shared" si="4"/>
        <v>.</v>
      </c>
      <c r="M12" s="5">
        <f t="shared" si="4"/>
        <v>0</v>
      </c>
      <c r="N12" s="5">
        <f t="shared" si="4"/>
        <v>1</v>
      </c>
      <c r="O12" s="5">
        <f t="shared" si="4"/>
        <v>1</v>
      </c>
      <c r="P12" s="5">
        <f t="shared" si="4"/>
        <v>1</v>
      </c>
      <c r="Q12" s="5" t="str">
        <f t="shared" si="4"/>
        <v>.</v>
      </c>
      <c r="R12" s="5">
        <f t="shared" si="4"/>
        <v>1</v>
      </c>
      <c r="S12" s="5">
        <f t="shared" si="4"/>
        <v>1</v>
      </c>
      <c r="T12" s="5">
        <f t="shared" si="4"/>
        <v>1</v>
      </c>
      <c r="U12" s="5">
        <f t="shared" si="4"/>
        <v>0</v>
      </c>
      <c r="V12" s="5" t="str">
        <f t="shared" si="4"/>
        <v>.</v>
      </c>
      <c r="W12" s="5">
        <f t="shared" si="4"/>
        <v>0</v>
      </c>
      <c r="X12" s="5">
        <f t="shared" si="4"/>
        <v>0</v>
      </c>
      <c r="Y12" s="5">
        <f t="shared" si="4"/>
        <v>0</v>
      </c>
      <c r="Z12" s="5">
        <f t="shared" ref="Z11:Z15" si="5">IF(Z$3=".",".",IF($C12&gt;0,MOD(QUOTIENT($C12, 2^Z$3),2),MOD(QUOTIENT(2^16+$C12, 2^Z$3),2)))</f>
        <v>0</v>
      </c>
    </row>
    <row r="13" spans="1:33" x14ac:dyDescent="0.3">
      <c r="A13" t="s">
        <v>20</v>
      </c>
      <c r="B13" s="3" t="s">
        <v>16</v>
      </c>
      <c r="C13">
        <f t="shared" si="3"/>
        <v>-46390</v>
      </c>
      <c r="E13" t="s">
        <v>33</v>
      </c>
      <c r="F13" s="1" t="s">
        <v>39</v>
      </c>
      <c r="G13" s="4" t="str">
        <f t="shared" si="2"/>
        <v>0100101011001010</v>
      </c>
      <c r="H13" s="5">
        <f t="shared" si="4"/>
        <v>0</v>
      </c>
      <c r="I13" s="5">
        <f t="shared" si="4"/>
        <v>1</v>
      </c>
      <c r="J13" s="5">
        <f t="shared" si="4"/>
        <v>0</v>
      </c>
      <c r="K13" s="5">
        <f t="shared" si="4"/>
        <v>0</v>
      </c>
      <c r="L13" s="5" t="str">
        <f t="shared" si="4"/>
        <v>.</v>
      </c>
      <c r="M13" s="5">
        <f t="shared" si="4"/>
        <v>1</v>
      </c>
      <c r="N13" s="5">
        <f t="shared" si="4"/>
        <v>0</v>
      </c>
      <c r="O13" s="5">
        <f t="shared" si="4"/>
        <v>1</v>
      </c>
      <c r="P13" s="5">
        <f t="shared" si="4"/>
        <v>0</v>
      </c>
      <c r="Q13" s="5" t="str">
        <f t="shared" si="4"/>
        <v>.</v>
      </c>
      <c r="R13" s="5">
        <f t="shared" si="4"/>
        <v>1</v>
      </c>
      <c r="S13" s="5">
        <f t="shared" si="4"/>
        <v>1</v>
      </c>
      <c r="T13" s="5">
        <f t="shared" si="4"/>
        <v>0</v>
      </c>
      <c r="U13" s="5">
        <f t="shared" si="4"/>
        <v>0</v>
      </c>
      <c r="V13" s="5" t="str">
        <f t="shared" si="4"/>
        <v>.</v>
      </c>
      <c r="W13" s="5">
        <f t="shared" si="4"/>
        <v>1</v>
      </c>
      <c r="X13" s="5">
        <f t="shared" si="4"/>
        <v>0</v>
      </c>
      <c r="Y13" s="5">
        <f t="shared" si="4"/>
        <v>1</v>
      </c>
      <c r="Z13" s="5">
        <f t="shared" si="5"/>
        <v>0</v>
      </c>
    </row>
    <row r="14" spans="1:33" x14ac:dyDescent="0.3">
      <c r="A14" t="s">
        <v>21</v>
      </c>
      <c r="B14" s="3" t="s">
        <v>17</v>
      </c>
      <c r="C14">
        <f t="shared" si="3"/>
        <v>-524</v>
      </c>
      <c r="E14" t="s">
        <v>34</v>
      </c>
      <c r="F14" s="1" t="s">
        <v>40</v>
      </c>
      <c r="G14" s="4" t="str">
        <f t="shared" si="2"/>
        <v>1111110111110100</v>
      </c>
      <c r="H14" s="5">
        <f t="shared" si="4"/>
        <v>1</v>
      </c>
      <c r="I14" s="5">
        <f t="shared" si="4"/>
        <v>1</v>
      </c>
      <c r="J14" s="5">
        <f t="shared" si="4"/>
        <v>1</v>
      </c>
      <c r="K14" s="5">
        <f t="shared" si="4"/>
        <v>1</v>
      </c>
      <c r="L14" s="5" t="str">
        <f t="shared" si="4"/>
        <v>.</v>
      </c>
      <c r="M14" s="5">
        <f t="shared" si="4"/>
        <v>1</v>
      </c>
      <c r="N14" s="5">
        <f t="shared" si="4"/>
        <v>1</v>
      </c>
      <c r="O14" s="5">
        <f t="shared" si="4"/>
        <v>0</v>
      </c>
      <c r="P14" s="5">
        <f t="shared" si="4"/>
        <v>1</v>
      </c>
      <c r="Q14" s="5" t="str">
        <f t="shared" si="4"/>
        <v>.</v>
      </c>
      <c r="R14" s="5">
        <f t="shared" si="4"/>
        <v>1</v>
      </c>
      <c r="S14" s="5">
        <f t="shared" si="4"/>
        <v>1</v>
      </c>
      <c r="T14" s="5">
        <f t="shared" si="4"/>
        <v>1</v>
      </c>
      <c r="U14" s="5">
        <f t="shared" si="4"/>
        <v>1</v>
      </c>
      <c r="V14" s="5" t="str">
        <f t="shared" si="4"/>
        <v>.</v>
      </c>
      <c r="W14" s="5">
        <f t="shared" si="4"/>
        <v>0</v>
      </c>
      <c r="X14" s="5">
        <f t="shared" si="4"/>
        <v>1</v>
      </c>
      <c r="Y14" s="5">
        <f t="shared" si="4"/>
        <v>0</v>
      </c>
      <c r="Z14" s="5">
        <f t="shared" si="5"/>
        <v>0</v>
      </c>
    </row>
    <row r="15" spans="1:33" x14ac:dyDescent="0.3">
      <c r="A15" t="s">
        <v>22</v>
      </c>
      <c r="B15" s="3" t="s">
        <v>18</v>
      </c>
      <c r="C15">
        <f t="shared" si="3"/>
        <v>-19146</v>
      </c>
      <c r="E15" t="s">
        <v>35</v>
      </c>
      <c r="F15" s="1" t="s">
        <v>41</v>
      </c>
      <c r="G15" s="4" t="str">
        <f t="shared" si="2"/>
        <v>1011010100110110</v>
      </c>
      <c r="H15" s="5">
        <f t="shared" si="4"/>
        <v>1</v>
      </c>
      <c r="I15" s="5">
        <f t="shared" si="4"/>
        <v>0</v>
      </c>
      <c r="J15" s="5">
        <f t="shared" si="4"/>
        <v>1</v>
      </c>
      <c r="K15" s="5">
        <f t="shared" si="4"/>
        <v>1</v>
      </c>
      <c r="L15" s="5" t="str">
        <f t="shared" si="4"/>
        <v>.</v>
      </c>
      <c r="M15" s="5">
        <f t="shared" si="4"/>
        <v>0</v>
      </c>
      <c r="N15" s="5">
        <f t="shared" si="4"/>
        <v>1</v>
      </c>
      <c r="O15" s="5">
        <f t="shared" si="4"/>
        <v>0</v>
      </c>
      <c r="P15" s="5">
        <f t="shared" si="4"/>
        <v>1</v>
      </c>
      <c r="Q15" s="5" t="str">
        <f t="shared" si="4"/>
        <v>.</v>
      </c>
      <c r="R15" s="5">
        <f t="shared" si="4"/>
        <v>0</v>
      </c>
      <c r="S15" s="5">
        <f t="shared" si="4"/>
        <v>0</v>
      </c>
      <c r="T15" s="5">
        <f t="shared" si="4"/>
        <v>1</v>
      </c>
      <c r="U15" s="5">
        <f t="shared" si="4"/>
        <v>1</v>
      </c>
      <c r="V15" s="5" t="str">
        <f t="shared" si="4"/>
        <v>.</v>
      </c>
      <c r="W15" s="5">
        <f t="shared" si="4"/>
        <v>0</v>
      </c>
      <c r="X15" s="5">
        <f t="shared" si="4"/>
        <v>1</v>
      </c>
      <c r="Y15" s="5">
        <f t="shared" si="4"/>
        <v>1</v>
      </c>
      <c r="Z15" s="5">
        <f t="shared" si="5"/>
        <v>0</v>
      </c>
    </row>
    <row r="16" spans="1:33" x14ac:dyDescent="0.3">
      <c r="B16" s="3"/>
    </row>
    <row r="17" spans="7:30" x14ac:dyDescent="0.3">
      <c r="G17" t="s">
        <v>42</v>
      </c>
    </row>
    <row r="18" spans="7:30" ht="15" thickBot="1" x14ac:dyDescent="0.35">
      <c r="G18" t="s">
        <v>44</v>
      </c>
      <c r="H18" s="7">
        <f t="shared" ref="H18:U18" si="6">IF(H19=".", I18, IF(OR(H19+H20+I18=2,H19+H20+I18=3),1,0))</f>
        <v>0</v>
      </c>
      <c r="I18" s="7">
        <f t="shared" si="6"/>
        <v>0</v>
      </c>
      <c r="J18" s="7">
        <f t="shared" si="6"/>
        <v>1</v>
      </c>
      <c r="K18" s="7">
        <f t="shared" si="6"/>
        <v>1</v>
      </c>
      <c r="L18" s="7">
        <f t="shared" si="6"/>
        <v>1</v>
      </c>
      <c r="M18" s="7">
        <f t="shared" si="6"/>
        <v>1</v>
      </c>
      <c r="N18" s="7">
        <f t="shared" si="6"/>
        <v>1</v>
      </c>
      <c r="O18" s="7">
        <f t="shared" si="6"/>
        <v>1</v>
      </c>
      <c r="P18" s="7">
        <f t="shared" si="6"/>
        <v>1</v>
      </c>
      <c r="Q18" s="7">
        <f t="shared" si="6"/>
        <v>0</v>
      </c>
      <c r="R18" s="7">
        <f t="shared" si="6"/>
        <v>0</v>
      </c>
      <c r="S18" s="7">
        <f t="shared" si="6"/>
        <v>0</v>
      </c>
      <c r="T18" s="7">
        <f t="shared" si="6"/>
        <v>0</v>
      </c>
      <c r="U18" s="7">
        <f t="shared" si="6"/>
        <v>1</v>
      </c>
      <c r="V18" s="7">
        <f>IF(V19=".", W18, IF(OR(V19+V20+W18=2,V19+V20+W18=3),1,0))</f>
        <v>1</v>
      </c>
      <c r="W18" s="7">
        <f>IF(W19=".", X18, IF(OR(W19+W20+X18=2,W19+W20+X18=3),1,0))</f>
        <v>1</v>
      </c>
      <c r="X18" s="7">
        <f>IF(X19=".", Y18, IF(OR(X19+X20+Y18=2,X19+X20+Y18=3),1,0))</f>
        <v>1</v>
      </c>
      <c r="Y18" s="7">
        <f>IF(Y19=".", Z18, IF(OR(Y19+Y20+Z18=2,Y19+Y20+Z18=3),1,0))</f>
        <v>1</v>
      </c>
      <c r="Z18" s="7">
        <f>IF(Z19=".", AA18, IF(OR(Z19+Z20+AA18=2,Z19+Z20+AA18=3),1,0))</f>
        <v>0</v>
      </c>
    </row>
    <row r="19" spans="7:30" ht="15" thickTop="1" x14ac:dyDescent="0.3">
      <c r="G19" t="s">
        <v>45</v>
      </c>
      <c r="H19" s="5">
        <f>H4</f>
        <v>0</v>
      </c>
      <c r="I19" s="5">
        <f t="shared" ref="I19:Z19" si="7">I4</f>
        <v>0</v>
      </c>
      <c r="J19" s="5">
        <f t="shared" si="7"/>
        <v>1</v>
      </c>
      <c r="K19" s="5">
        <f t="shared" si="7"/>
        <v>1</v>
      </c>
      <c r="L19" s="5" t="str">
        <f t="shared" si="7"/>
        <v>.</v>
      </c>
      <c r="M19" s="5">
        <f t="shared" si="7"/>
        <v>1</v>
      </c>
      <c r="N19" s="5">
        <f t="shared" si="7"/>
        <v>0</v>
      </c>
      <c r="O19" s="5">
        <f t="shared" si="7"/>
        <v>1</v>
      </c>
      <c r="P19" s="5">
        <f t="shared" si="7"/>
        <v>1</v>
      </c>
      <c r="Q19" s="5" t="str">
        <f t="shared" si="7"/>
        <v>.</v>
      </c>
      <c r="R19" s="5">
        <f t="shared" si="7"/>
        <v>0</v>
      </c>
      <c r="S19" s="5">
        <f t="shared" si="7"/>
        <v>0</v>
      </c>
      <c r="T19" s="5">
        <f t="shared" si="7"/>
        <v>0</v>
      </c>
      <c r="U19" s="5">
        <f t="shared" si="7"/>
        <v>0</v>
      </c>
      <c r="V19" s="5" t="str">
        <f t="shared" si="7"/>
        <v>.</v>
      </c>
      <c r="W19" s="5">
        <f t="shared" si="7"/>
        <v>1</v>
      </c>
      <c r="X19" s="5">
        <f t="shared" si="7"/>
        <v>0</v>
      </c>
      <c r="Y19" s="5">
        <f t="shared" si="7"/>
        <v>1</v>
      </c>
      <c r="Z19" s="5">
        <f t="shared" si="7"/>
        <v>0</v>
      </c>
      <c r="AB19" t="s">
        <v>54</v>
      </c>
      <c r="AC19">
        <f>C4</f>
        <v>15114</v>
      </c>
    </row>
    <row r="20" spans="7:30" ht="15" thickBot="1" x14ac:dyDescent="0.35">
      <c r="G20" t="s">
        <v>46</v>
      </c>
      <c r="H20" s="5">
        <f>H5</f>
        <v>0</v>
      </c>
      <c r="I20" s="5">
        <f t="shared" ref="I20:Z20" si="8">I5</f>
        <v>0</v>
      </c>
      <c r="J20" s="5">
        <f t="shared" si="8"/>
        <v>1</v>
      </c>
      <c r="K20" s="5">
        <f t="shared" si="8"/>
        <v>1</v>
      </c>
      <c r="L20" s="5" t="str">
        <f t="shared" si="8"/>
        <v>.</v>
      </c>
      <c r="M20" s="5">
        <f t="shared" si="8"/>
        <v>1</v>
      </c>
      <c r="N20" s="5">
        <f t="shared" si="8"/>
        <v>1</v>
      </c>
      <c r="O20" s="5">
        <f t="shared" si="8"/>
        <v>0</v>
      </c>
      <c r="P20" s="5">
        <f t="shared" si="8"/>
        <v>1</v>
      </c>
      <c r="Q20" s="5" t="str">
        <f t="shared" si="8"/>
        <v>.</v>
      </c>
      <c r="R20" s="5">
        <f t="shared" si="8"/>
        <v>0</v>
      </c>
      <c r="S20" s="5">
        <f t="shared" si="8"/>
        <v>0</v>
      </c>
      <c r="T20" s="5">
        <f t="shared" si="8"/>
        <v>0</v>
      </c>
      <c r="U20" s="5">
        <f t="shared" si="8"/>
        <v>1</v>
      </c>
      <c r="V20" s="5" t="str">
        <f t="shared" si="8"/>
        <v>.</v>
      </c>
      <c r="W20" s="5">
        <f t="shared" si="8"/>
        <v>0</v>
      </c>
      <c r="X20" s="5">
        <f t="shared" si="8"/>
        <v>1</v>
      </c>
      <c r="Y20" s="5">
        <f t="shared" si="8"/>
        <v>1</v>
      </c>
      <c r="Z20" s="5">
        <f t="shared" si="8"/>
        <v>0</v>
      </c>
      <c r="AB20" t="s">
        <v>53</v>
      </c>
      <c r="AC20">
        <f>C5</f>
        <v>15638</v>
      </c>
    </row>
    <row r="21" spans="7:30" ht="15" thickTop="1" x14ac:dyDescent="0.3">
      <c r="G21" t="s">
        <v>48</v>
      </c>
      <c r="H21" s="6">
        <f t="shared" ref="H21:Y21" si="9">IF(H19=".", ".", MOD(H19+H20+I18, 2))</f>
        <v>0</v>
      </c>
      <c r="I21" s="6">
        <f>IF(I19=".", ".", MOD(I19+I20+J18, 2))</f>
        <v>1</v>
      </c>
      <c r="J21" s="6">
        <f t="shared" si="9"/>
        <v>1</v>
      </c>
      <c r="K21" s="6">
        <f t="shared" si="9"/>
        <v>1</v>
      </c>
      <c r="L21" s="6" t="str">
        <f t="shared" si="9"/>
        <v>.</v>
      </c>
      <c r="M21" s="6">
        <f t="shared" si="9"/>
        <v>1</v>
      </c>
      <c r="N21" s="6">
        <f t="shared" si="9"/>
        <v>0</v>
      </c>
      <c r="O21" s="6">
        <f t="shared" si="9"/>
        <v>0</v>
      </c>
      <c r="P21" s="6">
        <f t="shared" si="9"/>
        <v>0</v>
      </c>
      <c r="Q21" s="6" t="str">
        <f t="shared" si="9"/>
        <v>.</v>
      </c>
      <c r="R21" s="6">
        <f t="shared" si="9"/>
        <v>0</v>
      </c>
      <c r="S21" s="6">
        <f t="shared" si="9"/>
        <v>0</v>
      </c>
      <c r="T21" s="6">
        <f t="shared" si="9"/>
        <v>1</v>
      </c>
      <c r="U21" s="6">
        <f t="shared" si="9"/>
        <v>0</v>
      </c>
      <c r="V21" s="6" t="str">
        <f t="shared" si="9"/>
        <v>.</v>
      </c>
      <c r="W21" s="6">
        <f t="shared" si="9"/>
        <v>0</v>
      </c>
      <c r="X21" s="6">
        <f t="shared" si="9"/>
        <v>0</v>
      </c>
      <c r="Y21" s="6">
        <f t="shared" si="9"/>
        <v>0</v>
      </c>
      <c r="Z21" s="6">
        <f>IF(Z19=".", ".", MOD(Z19+Z20+AA18, 2))</f>
        <v>0</v>
      </c>
      <c r="AA21" s="5">
        <f>IF(H21=0,(I21*2^14 + J21*2^13+K21*2^12+M21*2^11+N21*2^10+O21*2^9+P21*2^8+R21*2^7+S21*2^6+T21*2^5+U21*2^4+W21*2^3+X21*2^2+Y21*2^1+Z21*2^0),-1*((1 - I21)*2^14 + (1-J21)*2^13+(1-K21)*2^12+(1-M21)*2^11+(1-N21)*2^10+(1-O21)*2^9+(1-P21)*2^8+(1-R21)*2^7+(1-S21)*2^6+(1-T21)*2^5+(1-U21)*2^4+(1-W21)*2^3+(1-X21)*2^2+(1-Y21)*2^1+(1-Z21)*2^0+1))</f>
        <v>30752</v>
      </c>
      <c r="AB21" t="s">
        <v>48</v>
      </c>
      <c r="AC21">
        <f>AC19+AC20</f>
        <v>30752</v>
      </c>
      <c r="AD21" t="str">
        <f>IF(AA21=AC21,IF(AB22=0,$AG$2,$AG$3),$AG$4)</f>
        <v>Корректный результат, две суммы совпадают</v>
      </c>
    </row>
    <row r="22" spans="7:30" x14ac:dyDescent="0.3">
      <c r="H22" s="11" t="s">
        <v>60</v>
      </c>
      <c r="I22" s="11"/>
      <c r="J22" s="9">
        <f>H18</f>
        <v>0</v>
      </c>
      <c r="K22" s="9"/>
      <c r="L22" s="11" t="s">
        <v>61</v>
      </c>
      <c r="M22" s="11"/>
      <c r="N22" s="9">
        <f>MOD(SUM(R21:Z21)+1,2)</f>
        <v>0</v>
      </c>
      <c r="O22" s="9"/>
      <c r="P22" s="11" t="s">
        <v>62</v>
      </c>
      <c r="Q22" s="11"/>
      <c r="R22" s="9">
        <f>W18</f>
        <v>1</v>
      </c>
      <c r="S22" s="9"/>
      <c r="T22" s="12" t="s">
        <v>63</v>
      </c>
      <c r="U22" s="12"/>
      <c r="V22" s="9">
        <f>IF(SUM(H21:Z21)=0,1,0)</f>
        <v>0</v>
      </c>
      <c r="W22" s="9"/>
      <c r="X22" s="11" t="s">
        <v>64</v>
      </c>
      <c r="Y22" s="11"/>
      <c r="Z22" s="9">
        <f>H21</f>
        <v>0</v>
      </c>
      <c r="AA22" s="8" t="s">
        <v>65</v>
      </c>
      <c r="AB22" s="10">
        <f>IF(H19=H20, IF(H20=H21,0, 1),0)</f>
        <v>0</v>
      </c>
    </row>
    <row r="23" spans="7:30" ht="15" thickBot="1" x14ac:dyDescent="0.35">
      <c r="G23" t="s">
        <v>44</v>
      </c>
      <c r="H23" s="7">
        <f>IF(H24=".",I23, IF(OR(H24+H25+I23=2,H24+H25+I23=3),1,0))</f>
        <v>0</v>
      </c>
      <c r="I23" s="7">
        <f t="shared" ref="I23:Y23" si="10">IF(I24=".",J23, IF(OR(I24+I25+J23=2,I24+I25+J23=3),1,0))</f>
        <v>1</v>
      </c>
      <c r="J23" s="7">
        <f t="shared" si="10"/>
        <v>1</v>
      </c>
      <c r="K23" s="7">
        <f t="shared" si="10"/>
        <v>1</v>
      </c>
      <c r="L23" s="7">
        <f t="shared" si="10"/>
        <v>1</v>
      </c>
      <c r="M23" s="7">
        <f t="shared" si="10"/>
        <v>1</v>
      </c>
      <c r="N23" s="7">
        <f t="shared" si="10"/>
        <v>0</v>
      </c>
      <c r="O23" s="7">
        <f t="shared" si="10"/>
        <v>0</v>
      </c>
      <c r="P23" s="7">
        <f t="shared" si="10"/>
        <v>0</v>
      </c>
      <c r="Q23" s="7">
        <f t="shared" si="10"/>
        <v>0</v>
      </c>
      <c r="R23" s="7">
        <f t="shared" si="10"/>
        <v>0</v>
      </c>
      <c r="S23" s="7">
        <f t="shared" si="10"/>
        <v>0</v>
      </c>
      <c r="T23" s="7">
        <f t="shared" si="10"/>
        <v>0</v>
      </c>
      <c r="U23" s="7">
        <f t="shared" si="10"/>
        <v>0</v>
      </c>
      <c r="V23" s="7">
        <f t="shared" si="10"/>
        <v>0</v>
      </c>
      <c r="W23" s="7">
        <f t="shared" si="10"/>
        <v>0</v>
      </c>
      <c r="X23" s="7">
        <f t="shared" si="10"/>
        <v>0</v>
      </c>
      <c r="Y23" s="7">
        <f t="shared" si="10"/>
        <v>0</v>
      </c>
      <c r="Z23" s="7">
        <f>IF(Z24=".",AA23, IF(OR(Z24+Z25+AA23=2,Z24+Z25+AA23=3),1,0))</f>
        <v>0</v>
      </c>
      <c r="AA23" s="5"/>
    </row>
    <row r="24" spans="7:30" ht="15" thickTop="1" x14ac:dyDescent="0.3">
      <c r="G24" t="s">
        <v>46</v>
      </c>
      <c r="H24" s="5">
        <f t="shared" ref="H24:Y24" si="11">H5</f>
        <v>0</v>
      </c>
      <c r="I24" s="5">
        <f t="shared" si="11"/>
        <v>0</v>
      </c>
      <c r="J24" s="5">
        <f t="shared" si="11"/>
        <v>1</v>
      </c>
      <c r="K24" s="5">
        <f t="shared" si="11"/>
        <v>1</v>
      </c>
      <c r="L24" s="5" t="str">
        <f t="shared" si="11"/>
        <v>.</v>
      </c>
      <c r="M24" s="5">
        <f t="shared" si="11"/>
        <v>1</v>
      </c>
      <c r="N24" s="5">
        <f t="shared" si="11"/>
        <v>1</v>
      </c>
      <c r="O24" s="5">
        <f t="shared" si="11"/>
        <v>0</v>
      </c>
      <c r="P24" s="5">
        <f t="shared" si="11"/>
        <v>1</v>
      </c>
      <c r="Q24" s="5" t="str">
        <f t="shared" si="11"/>
        <v>.</v>
      </c>
      <c r="R24" s="5">
        <f t="shared" si="11"/>
        <v>0</v>
      </c>
      <c r="S24" s="5">
        <f t="shared" si="11"/>
        <v>0</v>
      </c>
      <c r="T24" s="5">
        <f t="shared" si="11"/>
        <v>0</v>
      </c>
      <c r="U24" s="5">
        <f t="shared" si="11"/>
        <v>1</v>
      </c>
      <c r="V24" s="5" t="str">
        <f t="shared" si="11"/>
        <v>.</v>
      </c>
      <c r="W24" s="5">
        <f t="shared" si="11"/>
        <v>0</v>
      </c>
      <c r="X24" s="5">
        <f t="shared" si="11"/>
        <v>1</v>
      </c>
      <c r="Y24" s="5">
        <f t="shared" si="11"/>
        <v>1</v>
      </c>
      <c r="Z24" s="5">
        <f>Z5</f>
        <v>0</v>
      </c>
      <c r="AA24" s="5"/>
      <c r="AB24" t="s">
        <v>53</v>
      </c>
      <c r="AC24">
        <f>C5</f>
        <v>15638</v>
      </c>
    </row>
    <row r="25" spans="7:30" ht="15" thickBot="1" x14ac:dyDescent="0.35">
      <c r="G25" t="s">
        <v>47</v>
      </c>
      <c r="H25" s="5">
        <f t="shared" ref="H25:Y25" si="12">H6</f>
        <v>0</v>
      </c>
      <c r="I25" s="5">
        <f t="shared" si="12"/>
        <v>1</v>
      </c>
      <c r="J25" s="5">
        <f t="shared" si="12"/>
        <v>1</v>
      </c>
      <c r="K25" s="5">
        <f t="shared" si="12"/>
        <v>1</v>
      </c>
      <c r="L25" s="5" t="str">
        <f t="shared" si="12"/>
        <v>.</v>
      </c>
      <c r="M25" s="5">
        <f t="shared" si="12"/>
        <v>1</v>
      </c>
      <c r="N25" s="5">
        <f t="shared" si="12"/>
        <v>0</v>
      </c>
      <c r="O25" s="5">
        <f t="shared" si="12"/>
        <v>0</v>
      </c>
      <c r="P25" s="5">
        <f t="shared" si="12"/>
        <v>0</v>
      </c>
      <c r="Q25" s="5" t="str">
        <f t="shared" si="12"/>
        <v>.</v>
      </c>
      <c r="R25" s="5">
        <f t="shared" si="12"/>
        <v>0</v>
      </c>
      <c r="S25" s="5">
        <f t="shared" si="12"/>
        <v>0</v>
      </c>
      <c r="T25" s="5">
        <f t="shared" si="12"/>
        <v>1</v>
      </c>
      <c r="U25" s="5">
        <f t="shared" si="12"/>
        <v>0</v>
      </c>
      <c r="V25" s="5" t="str">
        <f t="shared" si="12"/>
        <v>.</v>
      </c>
      <c r="W25" s="5">
        <f t="shared" si="12"/>
        <v>0</v>
      </c>
      <c r="X25" s="5">
        <f t="shared" si="12"/>
        <v>0</v>
      </c>
      <c r="Y25" s="5">
        <f t="shared" si="12"/>
        <v>0</v>
      </c>
      <c r="Z25" s="5">
        <f>Z6</f>
        <v>0</v>
      </c>
      <c r="AA25" s="5"/>
      <c r="AB25" t="s">
        <v>55</v>
      </c>
      <c r="AC25">
        <f>C6</f>
        <v>30752</v>
      </c>
    </row>
    <row r="26" spans="7:30" ht="15" thickTop="1" x14ac:dyDescent="0.3">
      <c r="G26" t="s">
        <v>48</v>
      </c>
      <c r="H26" s="6">
        <f t="shared" ref="H26:Y26" si="13">IF(H24=".", ".", MOD(H24+H25+I23, 2))</f>
        <v>1</v>
      </c>
      <c r="I26" s="6">
        <f t="shared" si="13"/>
        <v>0</v>
      </c>
      <c r="J26" s="6">
        <f t="shared" si="13"/>
        <v>1</v>
      </c>
      <c r="K26" s="6">
        <f t="shared" si="13"/>
        <v>1</v>
      </c>
      <c r="L26" s="6" t="str">
        <f t="shared" si="13"/>
        <v>.</v>
      </c>
      <c r="M26" s="6">
        <f t="shared" si="13"/>
        <v>0</v>
      </c>
      <c r="N26" s="6">
        <f t="shared" si="13"/>
        <v>1</v>
      </c>
      <c r="O26" s="6">
        <f t="shared" si="13"/>
        <v>0</v>
      </c>
      <c r="P26" s="6">
        <f t="shared" si="13"/>
        <v>1</v>
      </c>
      <c r="Q26" s="6" t="str">
        <f t="shared" si="13"/>
        <v>.</v>
      </c>
      <c r="R26" s="6">
        <f t="shared" si="13"/>
        <v>0</v>
      </c>
      <c r="S26" s="6">
        <f t="shared" si="13"/>
        <v>0</v>
      </c>
      <c r="T26" s="6">
        <f t="shared" si="13"/>
        <v>1</v>
      </c>
      <c r="U26" s="6">
        <f t="shared" si="13"/>
        <v>1</v>
      </c>
      <c r="V26" s="6" t="str">
        <f t="shared" si="13"/>
        <v>.</v>
      </c>
      <c r="W26" s="6">
        <f t="shared" si="13"/>
        <v>0</v>
      </c>
      <c r="X26" s="6">
        <f t="shared" si="13"/>
        <v>1</v>
      </c>
      <c r="Y26" s="6">
        <f t="shared" si="13"/>
        <v>1</v>
      </c>
      <c r="Z26" s="6">
        <f>IF(Z24=".", ".", MOD(Z24+Z25+AA23, 2))</f>
        <v>0</v>
      </c>
      <c r="AA26" s="5">
        <f>IF(H26=0,(I26*2^14 + J26*2^13+K26*2^12+M26*2^11+N26*2^10+O26*2^9+P26*2^8+R26*2^7+S26*2^6+T26*2^5+U26*2^4+W26*2^3+X26*2^2+Y26*2^1+Z26*2^0),-1*((1 - I26)*2^14 + (1-J26)*2^13+(1-K26)*2^12+(1-M26)*2^11+(1-N26)*2^10+(1-O26)*2^9+(1-P26)*2^8+(1-R26)*2^7+(1-S26)*2^6+(1-T26)*2^5+(1-U26)*2^4+(1-W26)*2^3+(1-X26)*2^2+(1-Y26)*2^1+(1-Z26)*2^0+1))</f>
        <v>-19146</v>
      </c>
      <c r="AB26" t="s">
        <v>48</v>
      </c>
      <c r="AC26">
        <f>AC24+AC25</f>
        <v>46390</v>
      </c>
      <c r="AD26" t="str">
        <f>IF(AA26=AC26,IF(AB27=0,$AG$2,$AG$3),$AG$4)</f>
        <v>Некорректный результат, переполнение</v>
      </c>
    </row>
    <row r="27" spans="7:30" x14ac:dyDescent="0.3">
      <c r="H27" s="11" t="s">
        <v>60</v>
      </c>
      <c r="I27" s="11"/>
      <c r="J27" s="9">
        <f>H23</f>
        <v>0</v>
      </c>
      <c r="K27" s="9"/>
      <c r="L27" s="11" t="s">
        <v>61</v>
      </c>
      <c r="M27" s="11"/>
      <c r="N27" s="9">
        <f>MOD(SUM(R26:Z26)+1,2)</f>
        <v>1</v>
      </c>
      <c r="O27" s="9"/>
      <c r="P27" s="11" t="s">
        <v>62</v>
      </c>
      <c r="Q27" s="11"/>
      <c r="R27" s="9">
        <f>W23</f>
        <v>0</v>
      </c>
      <c r="S27" s="9"/>
      <c r="T27" s="12" t="s">
        <v>63</v>
      </c>
      <c r="U27" s="12"/>
      <c r="V27" s="9">
        <f>IF(SUM(H26:Z26)=0,1,0)</f>
        <v>0</v>
      </c>
      <c r="W27" s="9"/>
      <c r="X27" s="11" t="s">
        <v>64</v>
      </c>
      <c r="Y27" s="11"/>
      <c r="Z27" s="9">
        <f>H26</f>
        <v>1</v>
      </c>
      <c r="AA27" s="8" t="s">
        <v>65</v>
      </c>
      <c r="AB27" s="10">
        <f>IF(H24=H25, IF(H25=H26,0, 1),0)</f>
        <v>1</v>
      </c>
    </row>
    <row r="28" spans="7:30" ht="15" thickBot="1" x14ac:dyDescent="0.35">
      <c r="G28" t="s">
        <v>44</v>
      </c>
      <c r="H28" s="7">
        <f>IF(H29=".",I28, IF(OR(H29+H30+I28=2,H29+H30+I28=3),1,0))</f>
        <v>1</v>
      </c>
      <c r="I28" s="7">
        <f t="shared" ref="I28:Y28" si="14">IF(I29=".",J28, IF(OR(I29+I30+J28=2,I29+I30+J28=3),1,0))</f>
        <v>1</v>
      </c>
      <c r="J28" s="7">
        <f t="shared" si="14"/>
        <v>1</v>
      </c>
      <c r="K28" s="7">
        <f t="shared" si="14"/>
        <v>1</v>
      </c>
      <c r="L28" s="7">
        <f t="shared" si="14"/>
        <v>1</v>
      </c>
      <c r="M28" s="7">
        <f t="shared" si="14"/>
        <v>1</v>
      </c>
      <c r="N28" s="7">
        <f t="shared" si="14"/>
        <v>1</v>
      </c>
      <c r="O28" s="7">
        <f t="shared" si="14"/>
        <v>0</v>
      </c>
      <c r="P28" s="7">
        <f t="shared" si="14"/>
        <v>1</v>
      </c>
      <c r="Q28" s="7">
        <f t="shared" si="14"/>
        <v>1</v>
      </c>
      <c r="R28" s="7">
        <f t="shared" si="14"/>
        <v>1</v>
      </c>
      <c r="S28" s="7">
        <f t="shared" si="14"/>
        <v>1</v>
      </c>
      <c r="T28" s="7">
        <f t="shared" si="14"/>
        <v>1</v>
      </c>
      <c r="U28" s="7">
        <f t="shared" si="14"/>
        <v>1</v>
      </c>
      <c r="V28" s="7">
        <f t="shared" si="14"/>
        <v>0</v>
      </c>
      <c r="W28" s="7">
        <f t="shared" si="14"/>
        <v>0</v>
      </c>
      <c r="X28" s="7">
        <f t="shared" si="14"/>
        <v>1</v>
      </c>
      <c r="Y28" s="7">
        <f t="shared" si="14"/>
        <v>1</v>
      </c>
      <c r="Z28" s="7">
        <f>IF(Z29=".",AA28, IF(OR(Z29+Z30+AA28=2,Z29+Z30+AA28=3),1,0))</f>
        <v>0</v>
      </c>
      <c r="AA28" s="5"/>
    </row>
    <row r="29" spans="7:30" ht="15" thickTop="1" x14ac:dyDescent="0.3">
      <c r="G29" t="s">
        <v>46</v>
      </c>
      <c r="H29" s="5">
        <f t="shared" ref="H29:Y29" si="15">H5</f>
        <v>0</v>
      </c>
      <c r="I29" s="5">
        <f t="shared" si="15"/>
        <v>0</v>
      </c>
      <c r="J29" s="5">
        <f t="shared" si="15"/>
        <v>1</v>
      </c>
      <c r="K29" s="5">
        <f t="shared" si="15"/>
        <v>1</v>
      </c>
      <c r="L29" s="5" t="str">
        <f t="shared" si="15"/>
        <v>.</v>
      </c>
      <c r="M29" s="5">
        <f t="shared" si="15"/>
        <v>1</v>
      </c>
      <c r="N29" s="5">
        <f t="shared" si="15"/>
        <v>1</v>
      </c>
      <c r="O29" s="5">
        <f t="shared" si="15"/>
        <v>0</v>
      </c>
      <c r="P29" s="5">
        <f t="shared" si="15"/>
        <v>1</v>
      </c>
      <c r="Q29" s="5" t="str">
        <f t="shared" si="15"/>
        <v>.</v>
      </c>
      <c r="R29" s="5">
        <f t="shared" si="15"/>
        <v>0</v>
      </c>
      <c r="S29" s="5">
        <f t="shared" si="15"/>
        <v>0</v>
      </c>
      <c r="T29" s="5">
        <f t="shared" si="15"/>
        <v>0</v>
      </c>
      <c r="U29" s="5">
        <f t="shared" si="15"/>
        <v>1</v>
      </c>
      <c r="V29" s="5" t="str">
        <f t="shared" si="15"/>
        <v>.</v>
      </c>
      <c r="W29" s="5">
        <f t="shared" si="15"/>
        <v>0</v>
      </c>
      <c r="X29" s="5">
        <f t="shared" si="15"/>
        <v>1</v>
      </c>
      <c r="Y29" s="5">
        <f t="shared" si="15"/>
        <v>1</v>
      </c>
      <c r="Z29" s="5">
        <f>Z5</f>
        <v>0</v>
      </c>
      <c r="AA29" s="5"/>
      <c r="AB29" t="s">
        <v>53</v>
      </c>
      <c r="AC29">
        <f>C5</f>
        <v>15638</v>
      </c>
    </row>
    <row r="30" spans="7:30" ht="15" thickBot="1" x14ac:dyDescent="0.35">
      <c r="G30" t="s">
        <v>49</v>
      </c>
      <c r="H30" s="5">
        <f t="shared" ref="H30:Y30" si="16">H10</f>
        <v>1</v>
      </c>
      <c r="I30" s="5">
        <f t="shared" si="16"/>
        <v>1</v>
      </c>
      <c r="J30" s="5">
        <f t="shared" si="16"/>
        <v>0</v>
      </c>
      <c r="K30" s="5">
        <f t="shared" si="16"/>
        <v>0</v>
      </c>
      <c r="L30" s="5" t="str">
        <f t="shared" si="16"/>
        <v>.</v>
      </c>
      <c r="M30" s="5">
        <f t="shared" si="16"/>
        <v>0</v>
      </c>
      <c r="N30" s="5">
        <f t="shared" si="16"/>
        <v>1</v>
      </c>
      <c r="O30" s="5">
        <f t="shared" si="16"/>
        <v>0</v>
      </c>
      <c r="P30" s="5">
        <f t="shared" si="16"/>
        <v>0</v>
      </c>
      <c r="Q30" s="5" t="str">
        <f t="shared" si="16"/>
        <v>.</v>
      </c>
      <c r="R30" s="5">
        <f t="shared" si="16"/>
        <v>1</v>
      </c>
      <c r="S30" s="5">
        <f t="shared" si="16"/>
        <v>1</v>
      </c>
      <c r="T30" s="5">
        <f t="shared" si="16"/>
        <v>1</v>
      </c>
      <c r="U30" s="5">
        <f t="shared" si="16"/>
        <v>1</v>
      </c>
      <c r="V30" s="5" t="str">
        <f t="shared" si="16"/>
        <v>.</v>
      </c>
      <c r="W30" s="5">
        <f t="shared" si="16"/>
        <v>0</v>
      </c>
      <c r="X30" s="5">
        <f t="shared" si="16"/>
        <v>1</v>
      </c>
      <c r="Y30" s="5">
        <f t="shared" si="16"/>
        <v>1</v>
      </c>
      <c r="Z30" s="5">
        <f>Z10</f>
        <v>0</v>
      </c>
      <c r="AA30" s="5"/>
      <c r="AB30" t="s">
        <v>56</v>
      </c>
      <c r="AC30">
        <f>C10</f>
        <v>-15114</v>
      </c>
    </row>
    <row r="31" spans="7:30" ht="15" thickTop="1" x14ac:dyDescent="0.3">
      <c r="G31" t="s">
        <v>48</v>
      </c>
      <c r="H31" s="6">
        <f>IF(H29=".", ".", MOD(H29+H30+I28, 2))</f>
        <v>0</v>
      </c>
      <c r="I31" s="6">
        <f t="shared" ref="I31:Q31" si="17">IF(I29=".", ".", MOD(I29+I30+J28, 2))</f>
        <v>0</v>
      </c>
      <c r="J31" s="6">
        <f t="shared" si="17"/>
        <v>0</v>
      </c>
      <c r="K31" s="6">
        <f t="shared" si="17"/>
        <v>0</v>
      </c>
      <c r="L31" s="6" t="str">
        <f t="shared" si="17"/>
        <v>.</v>
      </c>
      <c r="M31" s="6">
        <f t="shared" si="17"/>
        <v>0</v>
      </c>
      <c r="N31" s="6">
        <f>IF(N29=".", ".", MOD(N29+N30+O28, 2))</f>
        <v>0</v>
      </c>
      <c r="O31" s="6">
        <f>IF(O29=".", ".", MOD(O29+O30+P28, 2))</f>
        <v>1</v>
      </c>
      <c r="P31" s="6">
        <f>IF(P29=".", ".", MOD(P29+P30+Q28, 2))</f>
        <v>0</v>
      </c>
      <c r="Q31" s="6" t="str">
        <f t="shared" si="17"/>
        <v>.</v>
      </c>
      <c r="R31" s="6">
        <f t="shared" ref="R31:Z31" si="18">IF(R29=".", ".", MOD(R29+R30+S28, 2))</f>
        <v>0</v>
      </c>
      <c r="S31" s="6">
        <f t="shared" si="18"/>
        <v>0</v>
      </c>
      <c r="T31" s="6">
        <f t="shared" si="18"/>
        <v>0</v>
      </c>
      <c r="U31" s="6">
        <f t="shared" si="18"/>
        <v>0</v>
      </c>
      <c r="V31" s="6" t="str">
        <f t="shared" si="18"/>
        <v>.</v>
      </c>
      <c r="W31" s="6">
        <f t="shared" si="18"/>
        <v>1</v>
      </c>
      <c r="X31" s="6">
        <f t="shared" si="18"/>
        <v>1</v>
      </c>
      <c r="Y31" s="6">
        <f t="shared" si="18"/>
        <v>0</v>
      </c>
      <c r="Z31" s="6">
        <f t="shared" si="18"/>
        <v>0</v>
      </c>
      <c r="AA31" s="5">
        <f>IF(H31=0,(I31*2^14 + J31*2^13+K31*2^12+M31*2^11+N31*2^10+O31*2^9+P31*2^8+R31*2^7+S31*2^6+T31*2^5+U31*2^4+W31*2^3+X31*2^2+Y31*2^1+Z31*2^0),-1*((1 - I31)*2^14 + (1-J31)*2^13+(1-K31)*2^12+(1-M31)*2^11+(1-N31)*2^10+(1-O31)*2^9+(1-P31)*2^8+(1-R31)*2^7+(1-S31)*2^6+(1-T31)*2^5+(1-U31)*2^4+(1-W31)*2^3+(1-X31)*2^2+(1-Y31)*2^1+(1-Z31)*2^0+1))</f>
        <v>524</v>
      </c>
      <c r="AB31" t="s">
        <v>48</v>
      </c>
      <c r="AC31">
        <f>AC29+AC30</f>
        <v>524</v>
      </c>
      <c r="AD31" t="str">
        <f>IF(AA31=AC31,IF(AB32=0,$AG$2,$AG$3),$AG$4)</f>
        <v>Корректный результат, две суммы совпадают</v>
      </c>
    </row>
    <row r="32" spans="7:30" x14ac:dyDescent="0.3">
      <c r="H32" s="11" t="s">
        <v>60</v>
      </c>
      <c r="I32" s="11"/>
      <c r="J32" s="9">
        <f>H28</f>
        <v>1</v>
      </c>
      <c r="K32" s="9"/>
      <c r="L32" s="11" t="s">
        <v>61</v>
      </c>
      <c r="M32" s="11"/>
      <c r="N32" s="9">
        <f>MOD(SUM(R31:Z31)+1,2)</f>
        <v>1</v>
      </c>
      <c r="O32" s="9"/>
      <c r="P32" s="11" t="s">
        <v>62</v>
      </c>
      <c r="Q32" s="11"/>
      <c r="R32" s="9">
        <f>W28</f>
        <v>0</v>
      </c>
      <c r="S32" s="9"/>
      <c r="T32" s="12" t="s">
        <v>63</v>
      </c>
      <c r="U32" s="12"/>
      <c r="V32" s="9">
        <f>IF(SUM(H31:Z31)=0,1,0)</f>
        <v>0</v>
      </c>
      <c r="W32" s="9"/>
      <c r="X32" s="11" t="s">
        <v>64</v>
      </c>
      <c r="Y32" s="11"/>
      <c r="Z32" s="9">
        <f>H31</f>
        <v>0</v>
      </c>
      <c r="AA32" s="8" t="s">
        <v>65</v>
      </c>
      <c r="AB32" s="10">
        <f>IF(H29=H30, IF(H30=H31,0, 1),0)</f>
        <v>0</v>
      </c>
    </row>
    <row r="33" spans="7:30" ht="15" thickBot="1" x14ac:dyDescent="0.35">
      <c r="G33" t="s">
        <v>44</v>
      </c>
      <c r="H33" s="7">
        <f t="shared" ref="H33:Y33" si="19">IF(H34=".",I33, IF(OR(H34+H35+I33=2,H34+H35+I33=3),1,0))</f>
        <v>1</v>
      </c>
      <c r="I33" s="7">
        <f t="shared" si="19"/>
        <v>1</v>
      </c>
      <c r="J33" s="7">
        <f t="shared" si="19"/>
        <v>0</v>
      </c>
      <c r="K33" s="7">
        <f t="shared" si="19"/>
        <v>0</v>
      </c>
      <c r="L33" s="7">
        <f t="shared" si="19"/>
        <v>0</v>
      </c>
      <c r="M33" s="7">
        <f t="shared" si="19"/>
        <v>0</v>
      </c>
      <c r="N33" s="7">
        <f t="shared" si="19"/>
        <v>0</v>
      </c>
      <c r="O33" s="7">
        <f t="shared" si="19"/>
        <v>0</v>
      </c>
      <c r="P33" s="7">
        <f t="shared" si="19"/>
        <v>0</v>
      </c>
      <c r="Q33" s="7">
        <f t="shared" si="19"/>
        <v>1</v>
      </c>
      <c r="R33" s="7">
        <f t="shared" si="19"/>
        <v>1</v>
      </c>
      <c r="S33" s="7">
        <f t="shared" si="19"/>
        <v>1</v>
      </c>
      <c r="T33" s="7">
        <f t="shared" si="19"/>
        <v>1</v>
      </c>
      <c r="U33" s="7">
        <f t="shared" si="19"/>
        <v>1</v>
      </c>
      <c r="V33" s="7">
        <f t="shared" si="19"/>
        <v>1</v>
      </c>
      <c r="W33" s="7">
        <f t="shared" si="19"/>
        <v>1</v>
      </c>
      <c r="X33" s="7">
        <f t="shared" si="19"/>
        <v>1</v>
      </c>
      <c r="Y33" s="7">
        <f t="shared" si="19"/>
        <v>1</v>
      </c>
      <c r="Z33" s="7">
        <f>IF(Z34=".",AA33, IF(OR(Z34+Z35+AA33=2,Z34+Z35+AA33=3),1,0))</f>
        <v>0</v>
      </c>
      <c r="AA33" s="5"/>
    </row>
    <row r="34" spans="7:30" ht="15" thickTop="1" x14ac:dyDescent="0.3">
      <c r="G34" t="s">
        <v>49</v>
      </c>
      <c r="H34" s="5">
        <f t="shared" ref="H34:Y34" si="20">H10</f>
        <v>1</v>
      </c>
      <c r="I34" s="5">
        <f t="shared" si="20"/>
        <v>1</v>
      </c>
      <c r="J34" s="5">
        <f t="shared" si="20"/>
        <v>0</v>
      </c>
      <c r="K34" s="5">
        <f t="shared" si="20"/>
        <v>0</v>
      </c>
      <c r="L34" s="5" t="str">
        <f t="shared" si="20"/>
        <v>.</v>
      </c>
      <c r="M34" s="5">
        <f t="shared" si="20"/>
        <v>0</v>
      </c>
      <c r="N34" s="5">
        <f t="shared" si="20"/>
        <v>1</v>
      </c>
      <c r="O34" s="5">
        <f t="shared" si="20"/>
        <v>0</v>
      </c>
      <c r="P34" s="5">
        <f t="shared" si="20"/>
        <v>0</v>
      </c>
      <c r="Q34" s="5" t="str">
        <f t="shared" si="20"/>
        <v>.</v>
      </c>
      <c r="R34" s="5">
        <f t="shared" si="20"/>
        <v>1</v>
      </c>
      <c r="S34" s="5">
        <f t="shared" si="20"/>
        <v>1</v>
      </c>
      <c r="T34" s="5">
        <f t="shared" si="20"/>
        <v>1</v>
      </c>
      <c r="U34" s="5">
        <f t="shared" si="20"/>
        <v>1</v>
      </c>
      <c r="V34" s="5" t="str">
        <f t="shared" si="20"/>
        <v>.</v>
      </c>
      <c r="W34" s="5">
        <f t="shared" si="20"/>
        <v>0</v>
      </c>
      <c r="X34" s="5">
        <f t="shared" si="20"/>
        <v>1</v>
      </c>
      <c r="Y34" s="5">
        <f t="shared" si="20"/>
        <v>1</v>
      </c>
      <c r="Z34" s="5">
        <f>Z10</f>
        <v>0</v>
      </c>
      <c r="AA34" s="5"/>
      <c r="AB34" t="s">
        <v>56</v>
      </c>
      <c r="AC34">
        <f>C10</f>
        <v>-15114</v>
      </c>
    </row>
    <row r="35" spans="7:30" ht="15" thickBot="1" x14ac:dyDescent="0.35">
      <c r="G35" t="s">
        <v>50</v>
      </c>
      <c r="H35" s="5">
        <f t="shared" ref="H35:Y35" si="21">H11</f>
        <v>1</v>
      </c>
      <c r="I35" s="5">
        <f t="shared" si="21"/>
        <v>1</v>
      </c>
      <c r="J35" s="5">
        <f t="shared" si="21"/>
        <v>0</v>
      </c>
      <c r="K35" s="5">
        <f t="shared" si="21"/>
        <v>0</v>
      </c>
      <c r="L35" s="5" t="str">
        <f t="shared" si="21"/>
        <v>.</v>
      </c>
      <c r="M35" s="5">
        <f t="shared" si="21"/>
        <v>0</v>
      </c>
      <c r="N35" s="5">
        <f t="shared" si="21"/>
        <v>0</v>
      </c>
      <c r="O35" s="5">
        <f t="shared" si="21"/>
        <v>1</v>
      </c>
      <c r="P35" s="5">
        <f t="shared" si="21"/>
        <v>0</v>
      </c>
      <c r="Q35" s="5" t="str">
        <f t="shared" si="21"/>
        <v>.</v>
      </c>
      <c r="R35" s="5">
        <f t="shared" si="21"/>
        <v>1</v>
      </c>
      <c r="S35" s="5">
        <f t="shared" si="21"/>
        <v>1</v>
      </c>
      <c r="T35" s="5">
        <f t="shared" si="21"/>
        <v>1</v>
      </c>
      <c r="U35" s="5">
        <f t="shared" si="21"/>
        <v>0</v>
      </c>
      <c r="V35" s="5" t="str">
        <f t="shared" si="21"/>
        <v>.</v>
      </c>
      <c r="W35" s="5">
        <f t="shared" si="21"/>
        <v>1</v>
      </c>
      <c r="X35" s="5">
        <f t="shared" si="21"/>
        <v>0</v>
      </c>
      <c r="Y35" s="5">
        <f t="shared" si="21"/>
        <v>1</v>
      </c>
      <c r="Z35" s="5">
        <f>Z11</f>
        <v>0</v>
      </c>
      <c r="AA35" s="5"/>
      <c r="AB35" t="s">
        <v>57</v>
      </c>
      <c r="AC35">
        <f>C11</f>
        <v>-15638</v>
      </c>
    </row>
    <row r="36" spans="7:30" ht="15" thickTop="1" x14ac:dyDescent="0.3">
      <c r="G36" t="s">
        <v>48</v>
      </c>
      <c r="H36" s="6">
        <f>IF(H34=".", ".", MOD(H34+H35+I33, 2))</f>
        <v>1</v>
      </c>
      <c r="I36" s="6">
        <f t="shared" ref="I36:X36" si="22">IF(I34=".", ".", MOD(I34+I35+J33, 2))</f>
        <v>0</v>
      </c>
      <c r="J36" s="6">
        <f t="shared" si="22"/>
        <v>0</v>
      </c>
      <c r="K36" s="6">
        <f t="shared" si="22"/>
        <v>0</v>
      </c>
      <c r="L36" s="6" t="str">
        <f t="shared" si="22"/>
        <v>.</v>
      </c>
      <c r="M36" s="6">
        <f t="shared" si="22"/>
        <v>0</v>
      </c>
      <c r="N36" s="6">
        <f t="shared" si="22"/>
        <v>1</v>
      </c>
      <c r="O36" s="6">
        <f t="shared" si="22"/>
        <v>1</v>
      </c>
      <c r="P36" s="6">
        <f t="shared" si="22"/>
        <v>1</v>
      </c>
      <c r="Q36" s="6" t="str">
        <f t="shared" si="22"/>
        <v>.</v>
      </c>
      <c r="R36" s="6">
        <f t="shared" si="22"/>
        <v>1</v>
      </c>
      <c r="S36" s="6">
        <f t="shared" si="22"/>
        <v>1</v>
      </c>
      <c r="T36" s="6">
        <f t="shared" si="22"/>
        <v>1</v>
      </c>
      <c r="U36" s="6">
        <f t="shared" si="22"/>
        <v>0</v>
      </c>
      <c r="V36" s="6" t="str">
        <f t="shared" si="22"/>
        <v>.</v>
      </c>
      <c r="W36" s="6">
        <f t="shared" si="22"/>
        <v>0</v>
      </c>
      <c r="X36" s="6">
        <f t="shared" si="22"/>
        <v>0</v>
      </c>
      <c r="Y36" s="6">
        <f>IF(Y34=".", ".", MOD(Y34+Y35+Z33, 2))</f>
        <v>0</v>
      </c>
      <c r="Z36" s="6">
        <f>IF(Z34=".", ".", MOD(Z34+Z35+AA33, 2))</f>
        <v>0</v>
      </c>
      <c r="AA36" s="5">
        <f>IF(H36=0,(I36*2^14 + J36*2^13+K36*2^12+M36*2^11+N36*2^10+O36*2^9+P36*2^8+R36*2^7+S36*2^6+T36*2^5+U36*2^4+W36*2^3+X36*2^2+Y36*2^1+Z36*2^0),-1*((1 - I36)*2^14 + (1-J36)*2^13+(1-K36)*2^12+(1-M36)*2^11+(1-N36)*2^10+(1-O36)*2^9+(1-P36)*2^8+(1-R36)*2^7+(1-S36)*2^6+(1-T36)*2^5+(1-U36)*2^4+(1-W36)*2^3+(1-X36)*2^2+(1-Y36)*2^1+(1-Z36)*2^0+1))</f>
        <v>-30752</v>
      </c>
      <c r="AB36" t="s">
        <v>48</v>
      </c>
      <c r="AC36">
        <f>AC34+AC35</f>
        <v>-30752</v>
      </c>
      <c r="AD36" t="str">
        <f>IF(AA36=AC36,IF(AB37=0,$AG$2,$AG$3),$AG$4)</f>
        <v>Корректный результат, две суммы совпадают</v>
      </c>
    </row>
    <row r="37" spans="7:30" x14ac:dyDescent="0.3">
      <c r="H37" s="11" t="s">
        <v>60</v>
      </c>
      <c r="I37" s="11"/>
      <c r="J37" s="9">
        <f>H33</f>
        <v>1</v>
      </c>
      <c r="K37" s="9"/>
      <c r="L37" s="11" t="s">
        <v>61</v>
      </c>
      <c r="M37" s="11"/>
      <c r="N37" s="9">
        <f>MOD(SUM(R36:Z36)+1,2)</f>
        <v>0</v>
      </c>
      <c r="O37" s="9"/>
      <c r="P37" s="11" t="s">
        <v>62</v>
      </c>
      <c r="Q37" s="11"/>
      <c r="R37" s="9">
        <f>W33</f>
        <v>1</v>
      </c>
      <c r="S37" s="9"/>
      <c r="T37" s="12" t="s">
        <v>63</v>
      </c>
      <c r="U37" s="12"/>
      <c r="V37" s="9">
        <f>IF(SUM(H36:Z36)=0,1,0)</f>
        <v>0</v>
      </c>
      <c r="W37" s="9"/>
      <c r="X37" s="11" t="s">
        <v>64</v>
      </c>
      <c r="Y37" s="11"/>
      <c r="Z37" s="9">
        <f>H36</f>
        <v>1</v>
      </c>
      <c r="AA37" s="8" t="s">
        <v>65</v>
      </c>
      <c r="AB37" s="10">
        <f>IF(H34=H35, IF(H35=H36,0, 1),0)</f>
        <v>0</v>
      </c>
    </row>
    <row r="38" spans="7:30" ht="15" thickBot="1" x14ac:dyDescent="0.35">
      <c r="G38" t="s">
        <v>44</v>
      </c>
      <c r="H38" s="7">
        <f>IF(H39=".",I38, IF(OR(H39+H40+I38=2,H39+H40+I38=3),1,0))</f>
        <v>1</v>
      </c>
      <c r="I38" s="7">
        <f t="shared" ref="I38:Y38" si="23">IF(I39=".",J38, IF(OR(I39+I40+J38=2,I39+I40+J38=3),1,0))</f>
        <v>0</v>
      </c>
      <c r="J38" s="7">
        <f t="shared" si="23"/>
        <v>0</v>
      </c>
      <c r="K38" s="7">
        <f t="shared" si="23"/>
        <v>0</v>
      </c>
      <c r="L38" s="7">
        <f t="shared" si="23"/>
        <v>0</v>
      </c>
      <c r="M38" s="7">
        <f t="shared" si="23"/>
        <v>0</v>
      </c>
      <c r="N38" s="7">
        <f t="shared" si="23"/>
        <v>1</v>
      </c>
      <c r="O38" s="7">
        <f t="shared" si="23"/>
        <v>1</v>
      </c>
      <c r="P38" s="7">
        <f t="shared" si="23"/>
        <v>1</v>
      </c>
      <c r="Q38" s="7">
        <f t="shared" si="23"/>
        <v>1</v>
      </c>
      <c r="R38" s="7">
        <f t="shared" si="23"/>
        <v>1</v>
      </c>
      <c r="S38" s="7">
        <f t="shared" si="23"/>
        <v>1</v>
      </c>
      <c r="T38" s="7">
        <f t="shared" si="23"/>
        <v>1</v>
      </c>
      <c r="U38" s="7">
        <f t="shared" si="23"/>
        <v>0</v>
      </c>
      <c r="V38" s="7">
        <f t="shared" si="23"/>
        <v>0</v>
      </c>
      <c r="W38" s="7">
        <f t="shared" si="23"/>
        <v>0</v>
      </c>
      <c r="X38" s="7">
        <f t="shared" si="23"/>
        <v>0</v>
      </c>
      <c r="Y38" s="7">
        <f t="shared" si="23"/>
        <v>0</v>
      </c>
      <c r="Z38" s="7">
        <f>IF(Z39=".",AA38, IF(OR(Z39+Z40+AA38=2,Z39+Z40+AA38=3),1,0))</f>
        <v>0</v>
      </c>
      <c r="AA38" s="5"/>
    </row>
    <row r="39" spans="7:30" ht="15" thickTop="1" x14ac:dyDescent="0.3">
      <c r="G39" t="s">
        <v>50</v>
      </c>
      <c r="H39" s="5">
        <f t="shared" ref="H39:Y39" si="24">H11</f>
        <v>1</v>
      </c>
      <c r="I39" s="5">
        <f t="shared" si="24"/>
        <v>1</v>
      </c>
      <c r="J39" s="5">
        <f t="shared" si="24"/>
        <v>0</v>
      </c>
      <c r="K39" s="5">
        <f t="shared" si="24"/>
        <v>0</v>
      </c>
      <c r="L39" s="5" t="str">
        <f t="shared" si="24"/>
        <v>.</v>
      </c>
      <c r="M39" s="5">
        <f t="shared" si="24"/>
        <v>0</v>
      </c>
      <c r="N39" s="5">
        <f t="shared" si="24"/>
        <v>0</v>
      </c>
      <c r="O39" s="5">
        <f t="shared" si="24"/>
        <v>1</v>
      </c>
      <c r="P39" s="5">
        <f t="shared" si="24"/>
        <v>0</v>
      </c>
      <c r="Q39" s="5" t="str">
        <f t="shared" si="24"/>
        <v>.</v>
      </c>
      <c r="R39" s="5">
        <f t="shared" si="24"/>
        <v>1</v>
      </c>
      <c r="S39" s="5">
        <f t="shared" si="24"/>
        <v>1</v>
      </c>
      <c r="T39" s="5">
        <f t="shared" si="24"/>
        <v>1</v>
      </c>
      <c r="U39" s="5">
        <f t="shared" si="24"/>
        <v>0</v>
      </c>
      <c r="V39" s="5" t="str">
        <f t="shared" si="24"/>
        <v>.</v>
      </c>
      <c r="W39" s="5">
        <f t="shared" si="24"/>
        <v>1</v>
      </c>
      <c r="X39" s="5">
        <f t="shared" si="24"/>
        <v>0</v>
      </c>
      <c r="Y39" s="5">
        <f t="shared" si="24"/>
        <v>1</v>
      </c>
      <c r="Z39" s="5">
        <f>Z11</f>
        <v>0</v>
      </c>
      <c r="AA39" s="5"/>
      <c r="AB39" t="s">
        <v>57</v>
      </c>
      <c r="AC39">
        <f>C11</f>
        <v>-15638</v>
      </c>
    </row>
    <row r="40" spans="7:30" ht="15" thickBot="1" x14ac:dyDescent="0.35">
      <c r="G40" t="s">
        <v>51</v>
      </c>
      <c r="H40" s="5">
        <f t="shared" ref="H40:Y40" si="25">H12</f>
        <v>1</v>
      </c>
      <c r="I40" s="5">
        <f t="shared" si="25"/>
        <v>0</v>
      </c>
      <c r="J40" s="5">
        <f t="shared" si="25"/>
        <v>0</v>
      </c>
      <c r="K40" s="5">
        <f t="shared" si="25"/>
        <v>0</v>
      </c>
      <c r="L40" s="5" t="str">
        <f t="shared" si="25"/>
        <v>.</v>
      </c>
      <c r="M40" s="5">
        <f t="shared" si="25"/>
        <v>0</v>
      </c>
      <c r="N40" s="5">
        <f t="shared" si="25"/>
        <v>1</v>
      </c>
      <c r="O40" s="5">
        <f t="shared" si="25"/>
        <v>1</v>
      </c>
      <c r="P40" s="5">
        <f t="shared" si="25"/>
        <v>1</v>
      </c>
      <c r="Q40" s="5" t="str">
        <f t="shared" si="25"/>
        <v>.</v>
      </c>
      <c r="R40" s="5">
        <f t="shared" si="25"/>
        <v>1</v>
      </c>
      <c r="S40" s="5">
        <f t="shared" si="25"/>
        <v>1</v>
      </c>
      <c r="T40" s="5">
        <f t="shared" si="25"/>
        <v>1</v>
      </c>
      <c r="U40" s="5">
        <f t="shared" si="25"/>
        <v>0</v>
      </c>
      <c r="V40" s="5" t="str">
        <f t="shared" si="25"/>
        <v>.</v>
      </c>
      <c r="W40" s="5">
        <f t="shared" si="25"/>
        <v>0</v>
      </c>
      <c r="X40" s="5">
        <f t="shared" si="25"/>
        <v>0</v>
      </c>
      <c r="Y40" s="5">
        <f t="shared" si="25"/>
        <v>0</v>
      </c>
      <c r="Z40" s="5">
        <f>Z12</f>
        <v>0</v>
      </c>
      <c r="AA40" s="5"/>
      <c r="AB40" t="s">
        <v>58</v>
      </c>
      <c r="AC40">
        <f>C12</f>
        <v>-30752</v>
      </c>
    </row>
    <row r="41" spans="7:30" ht="15" thickTop="1" x14ac:dyDescent="0.3">
      <c r="G41" t="s">
        <v>48</v>
      </c>
      <c r="H41" s="6">
        <f t="shared" ref="H41:Y41" si="26">IF(H39=".", ".", MOD(H39+H40+I38, 2))</f>
        <v>0</v>
      </c>
      <c r="I41" s="6">
        <f t="shared" si="26"/>
        <v>1</v>
      </c>
      <c r="J41" s="6">
        <f t="shared" si="26"/>
        <v>0</v>
      </c>
      <c r="K41" s="6">
        <f t="shared" si="26"/>
        <v>0</v>
      </c>
      <c r="L41" s="6" t="str">
        <f t="shared" si="26"/>
        <v>.</v>
      </c>
      <c r="M41" s="6">
        <f t="shared" si="26"/>
        <v>1</v>
      </c>
      <c r="N41" s="6">
        <f t="shared" si="26"/>
        <v>0</v>
      </c>
      <c r="O41" s="6">
        <f t="shared" si="26"/>
        <v>1</v>
      </c>
      <c r="P41" s="6">
        <f t="shared" si="26"/>
        <v>0</v>
      </c>
      <c r="Q41" s="6" t="str">
        <f t="shared" si="26"/>
        <v>.</v>
      </c>
      <c r="R41" s="6">
        <f t="shared" si="26"/>
        <v>1</v>
      </c>
      <c r="S41" s="6">
        <f t="shared" si="26"/>
        <v>1</v>
      </c>
      <c r="T41" s="6">
        <f t="shared" si="26"/>
        <v>0</v>
      </c>
      <c r="U41" s="6">
        <f t="shared" si="26"/>
        <v>0</v>
      </c>
      <c r="V41" s="6" t="str">
        <f t="shared" si="26"/>
        <v>.</v>
      </c>
      <c r="W41" s="6">
        <f t="shared" si="26"/>
        <v>1</v>
      </c>
      <c r="X41" s="6">
        <f t="shared" si="26"/>
        <v>0</v>
      </c>
      <c r="Y41" s="6">
        <f t="shared" si="26"/>
        <v>1</v>
      </c>
      <c r="Z41" s="6">
        <f>IF(Z39=".", ".", MOD(Z39+Z40+AA38, 2))</f>
        <v>0</v>
      </c>
      <c r="AA41" s="5">
        <f>IF(H41=0,(I41*2^14 + J41*2^13+K41*2^12+M41*2^11+N41*2^10+O41*2^9+P41*2^8+R41*2^7+S41*2^6+T41*2^5+U41*2^4+W41*2^3+X41*2^2+Y41*2^1+Z41*2^0),-1*((1 - I41)*2^14 + (1-J41)*2^13+(1-K41)*2^12+(1-M41)*2^11+(1-N41)*2^10+(1-O41)*2^9+(1-P41)*2^8+(1-R41)*2^7+(1-S41)*2^6+(1-T41)*2^5+(1-U41)*2^4+(1-W41)*2^3+(1-X41)*2^2+(1-Y41)*2^1+(1-Z41)*2^0+1))</f>
        <v>19146</v>
      </c>
      <c r="AB41" t="s">
        <v>48</v>
      </c>
      <c r="AC41">
        <f>AC39+AC40</f>
        <v>-46390</v>
      </c>
      <c r="AD41" t="str">
        <f>IF(AA41=AC41,IF(AB42=0,$AG$2,$AG$3),$AG$4)</f>
        <v>Некорректный результат, переполнение</v>
      </c>
    </row>
    <row r="42" spans="7:30" x14ac:dyDescent="0.3">
      <c r="H42" s="11" t="s">
        <v>60</v>
      </c>
      <c r="I42" s="11"/>
      <c r="J42" s="9">
        <f>H38</f>
        <v>1</v>
      </c>
      <c r="K42" s="9"/>
      <c r="L42" s="11" t="s">
        <v>61</v>
      </c>
      <c r="M42" s="11"/>
      <c r="N42" s="9">
        <f>MOD(SUM(R41:Z41)+1,2)</f>
        <v>1</v>
      </c>
      <c r="O42" s="9"/>
      <c r="P42" s="11" t="s">
        <v>62</v>
      </c>
      <c r="Q42" s="11"/>
      <c r="R42" s="9">
        <f>W38</f>
        <v>0</v>
      </c>
      <c r="S42" s="9"/>
      <c r="T42" s="12" t="s">
        <v>63</v>
      </c>
      <c r="U42" s="12"/>
      <c r="V42" s="9">
        <f>IF(SUM(H41:Z41)=0,1,0)</f>
        <v>0</v>
      </c>
      <c r="W42" s="9"/>
      <c r="X42" s="11" t="s">
        <v>64</v>
      </c>
      <c r="Y42" s="11"/>
      <c r="Z42" s="9">
        <f>H41</f>
        <v>0</v>
      </c>
      <c r="AA42" s="8" t="s">
        <v>65</v>
      </c>
      <c r="AB42" s="10">
        <f>IF(H39=H40, IF(H40=H41,0, 1),0)</f>
        <v>1</v>
      </c>
    </row>
    <row r="43" spans="7:30" ht="15" thickBot="1" x14ac:dyDescent="0.35">
      <c r="G43" t="s">
        <v>44</v>
      </c>
      <c r="H43" s="7">
        <f>IF(H44=".",I43, IF(OR(H44+H45+I43=2,H44+H45+I43=3),1,0))</f>
        <v>0</v>
      </c>
      <c r="I43" s="7">
        <f>IF(I44=".",J43, IF(OR(I44+I45+J43=2,I44+I45+J43=3),1,0))</f>
        <v>0</v>
      </c>
      <c r="J43" s="7">
        <f t="shared" ref="J43:Y43" si="27">IF(J44=".",K43, IF(OR(J44+J45+K43=2,J44+J45+K43=3),1,0))</f>
        <v>0</v>
      </c>
      <c r="K43" s="7">
        <f t="shared" si="27"/>
        <v>0</v>
      </c>
      <c r="L43" s="7">
        <f t="shared" si="27"/>
        <v>0</v>
      </c>
      <c r="M43" s="7">
        <f t="shared" si="27"/>
        <v>0</v>
      </c>
      <c r="N43" s="7">
        <f t="shared" si="27"/>
        <v>0</v>
      </c>
      <c r="O43" s="7">
        <f t="shared" si="27"/>
        <v>1</v>
      </c>
      <c r="P43" s="7">
        <f t="shared" si="27"/>
        <v>0</v>
      </c>
      <c r="Q43" s="7">
        <f t="shared" si="27"/>
        <v>0</v>
      </c>
      <c r="R43" s="7">
        <f t="shared" si="27"/>
        <v>0</v>
      </c>
      <c r="S43" s="7">
        <f t="shared" si="27"/>
        <v>0</v>
      </c>
      <c r="T43" s="7">
        <f t="shared" si="27"/>
        <v>0</v>
      </c>
      <c r="U43" s="7">
        <f t="shared" si="27"/>
        <v>0</v>
      </c>
      <c r="V43" s="7">
        <f t="shared" si="27"/>
        <v>1</v>
      </c>
      <c r="W43" s="7">
        <f t="shared" si="27"/>
        <v>1</v>
      </c>
      <c r="X43" s="7">
        <f t="shared" si="27"/>
        <v>0</v>
      </c>
      <c r="Y43" s="7">
        <f t="shared" si="27"/>
        <v>1</v>
      </c>
      <c r="Z43" s="7">
        <f>IF(Z44=".",AA43, IF(OR(Z44+Z45+AA43=2,Z44+Z45+AA43=3),1,0))</f>
        <v>0</v>
      </c>
      <c r="AA43" s="5"/>
    </row>
    <row r="44" spans="7:30" ht="15" thickTop="1" x14ac:dyDescent="0.3">
      <c r="G44" t="s">
        <v>45</v>
      </c>
      <c r="H44" s="5">
        <f>H4</f>
        <v>0</v>
      </c>
      <c r="I44" s="5">
        <f>I4</f>
        <v>0</v>
      </c>
      <c r="J44" s="5">
        <f t="shared" ref="J44:Y44" si="28">J4</f>
        <v>1</v>
      </c>
      <c r="K44" s="5">
        <f t="shared" si="28"/>
        <v>1</v>
      </c>
      <c r="L44" s="5" t="str">
        <f t="shared" si="28"/>
        <v>.</v>
      </c>
      <c r="M44" s="5">
        <f t="shared" si="28"/>
        <v>1</v>
      </c>
      <c r="N44" s="5">
        <f t="shared" si="28"/>
        <v>0</v>
      </c>
      <c r="O44" s="5">
        <f t="shared" si="28"/>
        <v>1</v>
      </c>
      <c r="P44" s="5">
        <f t="shared" si="28"/>
        <v>1</v>
      </c>
      <c r="Q44" s="5" t="str">
        <f t="shared" si="28"/>
        <v>.</v>
      </c>
      <c r="R44" s="5">
        <f t="shared" si="28"/>
        <v>0</v>
      </c>
      <c r="S44" s="5">
        <f t="shared" si="28"/>
        <v>0</v>
      </c>
      <c r="T44" s="5">
        <f t="shared" si="28"/>
        <v>0</v>
      </c>
      <c r="U44" s="5">
        <f t="shared" si="28"/>
        <v>0</v>
      </c>
      <c r="V44" s="5" t="str">
        <f t="shared" si="28"/>
        <v>.</v>
      </c>
      <c r="W44" s="5">
        <f t="shared" si="28"/>
        <v>1</v>
      </c>
      <c r="X44" s="5">
        <f t="shared" si="28"/>
        <v>0</v>
      </c>
      <c r="Y44" s="5">
        <f t="shared" si="28"/>
        <v>1</v>
      </c>
      <c r="Z44" s="5">
        <f>Z4</f>
        <v>0</v>
      </c>
      <c r="AA44" s="5"/>
      <c r="AB44" t="s">
        <v>54</v>
      </c>
      <c r="AC44">
        <f>C4</f>
        <v>15114</v>
      </c>
    </row>
    <row r="45" spans="7:30" ht="15" thickBot="1" x14ac:dyDescent="0.35">
      <c r="G45" t="s">
        <v>50</v>
      </c>
      <c r="H45" s="5">
        <f t="shared" ref="H45:Y45" si="29">H11</f>
        <v>1</v>
      </c>
      <c r="I45" s="5">
        <f t="shared" si="29"/>
        <v>1</v>
      </c>
      <c r="J45" s="5">
        <f t="shared" si="29"/>
        <v>0</v>
      </c>
      <c r="K45" s="5">
        <f t="shared" si="29"/>
        <v>0</v>
      </c>
      <c r="L45" s="5" t="str">
        <f t="shared" si="29"/>
        <v>.</v>
      </c>
      <c r="M45" s="5">
        <f t="shared" si="29"/>
        <v>0</v>
      </c>
      <c r="N45" s="5">
        <f t="shared" si="29"/>
        <v>0</v>
      </c>
      <c r="O45" s="5">
        <f t="shared" si="29"/>
        <v>1</v>
      </c>
      <c r="P45" s="5">
        <f t="shared" si="29"/>
        <v>0</v>
      </c>
      <c r="Q45" s="5" t="str">
        <f t="shared" si="29"/>
        <v>.</v>
      </c>
      <c r="R45" s="5">
        <f t="shared" si="29"/>
        <v>1</v>
      </c>
      <c r="S45" s="5">
        <f t="shared" si="29"/>
        <v>1</v>
      </c>
      <c r="T45" s="5">
        <f t="shared" si="29"/>
        <v>1</v>
      </c>
      <c r="U45" s="5">
        <f t="shared" si="29"/>
        <v>0</v>
      </c>
      <c r="V45" s="5" t="str">
        <f t="shared" si="29"/>
        <v>.</v>
      </c>
      <c r="W45" s="5">
        <f t="shared" si="29"/>
        <v>1</v>
      </c>
      <c r="X45" s="5">
        <f t="shared" si="29"/>
        <v>0</v>
      </c>
      <c r="Y45" s="5">
        <f t="shared" si="29"/>
        <v>1</v>
      </c>
      <c r="Z45" s="5">
        <f>Z11</f>
        <v>0</v>
      </c>
      <c r="AA45" s="5"/>
      <c r="AB45" t="s">
        <v>57</v>
      </c>
      <c r="AC45">
        <f>C11</f>
        <v>-15638</v>
      </c>
    </row>
    <row r="46" spans="7:30" ht="15" thickTop="1" x14ac:dyDescent="0.3">
      <c r="G46" t="s">
        <v>48</v>
      </c>
      <c r="H46" s="6">
        <f t="shared" ref="H46:Y46" si="30">IF(H44=".", ".", MOD(H44+H45+I43, 2))</f>
        <v>1</v>
      </c>
      <c r="I46" s="6">
        <f t="shared" si="30"/>
        <v>1</v>
      </c>
      <c r="J46" s="6">
        <f t="shared" si="30"/>
        <v>1</v>
      </c>
      <c r="K46" s="6">
        <f t="shared" si="30"/>
        <v>1</v>
      </c>
      <c r="L46" s="6" t="str">
        <f t="shared" si="30"/>
        <v>.</v>
      </c>
      <c r="M46" s="6">
        <f t="shared" si="30"/>
        <v>1</v>
      </c>
      <c r="N46" s="6">
        <f t="shared" si="30"/>
        <v>1</v>
      </c>
      <c r="O46" s="6">
        <f t="shared" si="30"/>
        <v>0</v>
      </c>
      <c r="P46" s="6">
        <f t="shared" si="30"/>
        <v>1</v>
      </c>
      <c r="Q46" s="6" t="str">
        <f t="shared" si="30"/>
        <v>.</v>
      </c>
      <c r="R46" s="6">
        <f t="shared" si="30"/>
        <v>1</v>
      </c>
      <c r="S46" s="6">
        <f t="shared" si="30"/>
        <v>1</v>
      </c>
      <c r="T46" s="6">
        <f t="shared" si="30"/>
        <v>1</v>
      </c>
      <c r="U46" s="6">
        <f t="shared" si="30"/>
        <v>1</v>
      </c>
      <c r="V46" s="6" t="str">
        <f t="shared" si="30"/>
        <v>.</v>
      </c>
      <c r="W46" s="6">
        <f t="shared" si="30"/>
        <v>0</v>
      </c>
      <c r="X46" s="6">
        <f t="shared" si="30"/>
        <v>1</v>
      </c>
      <c r="Y46" s="6">
        <f t="shared" si="30"/>
        <v>0</v>
      </c>
      <c r="Z46" s="6">
        <f>IF(Z44=".", ".", MOD(Z44+Z45+AA43, 2))</f>
        <v>0</v>
      </c>
      <c r="AA46" s="5">
        <f>IF(H46=0,(I46*2^14 + J46*2^13+K46*2^12+M46*2^11+N46*2^10+O46*2^9+P46*2^8+R46*2^7+S46*2^6+T46*2^5+U46*2^4+W46*2^3+X46*2^2+Y46*2^1+Z46*2^0),-1*((1 - I46)*2^14 + (1-J46)*2^13+(1-K46)*2^12+(1-M46)*2^11+(1-N46)*2^10+(1-O46)*2^9+(1-P46)*2^8+(1-R46)*2^7+(1-S46)*2^6+(1-T46)*2^5+(1-U46)*2^4+(1-W46)*2^3+(1-X46)*2^2+(1-Y46)*2^1+(1-Z46)*2^0+1))</f>
        <v>-524</v>
      </c>
      <c r="AB46" t="s">
        <v>48</v>
      </c>
      <c r="AC46">
        <f>AC44+AC45</f>
        <v>-524</v>
      </c>
      <c r="AD46" t="str">
        <f>IF(AA46=AC46,IF(AB47=0,$AG$2,$AG$3),$AG$4)</f>
        <v>Корректный результат, две суммы совпадают</v>
      </c>
    </row>
    <row r="47" spans="7:30" x14ac:dyDescent="0.3">
      <c r="H47" s="11" t="s">
        <v>60</v>
      </c>
      <c r="I47" s="11"/>
      <c r="J47" s="9">
        <f>H43</f>
        <v>0</v>
      </c>
      <c r="K47" s="9"/>
      <c r="L47" s="11" t="s">
        <v>61</v>
      </c>
      <c r="M47" s="11"/>
      <c r="N47" s="9">
        <f>MOD(SUM(R46:Z46)+1,2)</f>
        <v>0</v>
      </c>
      <c r="O47" s="9"/>
      <c r="P47" s="11" t="s">
        <v>62</v>
      </c>
      <c r="Q47" s="11"/>
      <c r="R47" s="9">
        <f>W43</f>
        <v>1</v>
      </c>
      <c r="S47" s="9"/>
      <c r="T47" s="12" t="s">
        <v>63</v>
      </c>
      <c r="U47" s="12"/>
      <c r="V47" s="9">
        <f>IF(SUM(H46:Z46)=0,1,0)</f>
        <v>0</v>
      </c>
      <c r="W47" s="9"/>
      <c r="X47" s="11" t="s">
        <v>64</v>
      </c>
      <c r="Y47" s="11"/>
      <c r="Z47" s="9">
        <f>H46</f>
        <v>1</v>
      </c>
      <c r="AA47" s="8" t="s">
        <v>65</v>
      </c>
      <c r="AB47" s="10">
        <f>IF(H44=H45, IF(H45=H46,0, 1),0)</f>
        <v>0</v>
      </c>
    </row>
    <row r="48" spans="7:30" ht="15" thickBot="1" x14ac:dyDescent="0.35">
      <c r="G48" t="s">
        <v>44</v>
      </c>
      <c r="H48" s="7">
        <f t="shared" ref="H48:Y48" si="31">IF(H49=".",I48, IF(OR(H49+H50+I48=2,H49+H50+I48=3),1,0))</f>
        <v>1</v>
      </c>
      <c r="I48" s="7">
        <f t="shared" si="31"/>
        <v>1</v>
      </c>
      <c r="J48" s="7">
        <f t="shared" si="31"/>
        <v>1</v>
      </c>
      <c r="K48" s="7">
        <f t="shared" si="31"/>
        <v>1</v>
      </c>
      <c r="L48" s="7">
        <f t="shared" si="31"/>
        <v>1</v>
      </c>
      <c r="M48" s="7">
        <f t="shared" si="31"/>
        <v>1</v>
      </c>
      <c r="N48" s="7">
        <f t="shared" si="31"/>
        <v>0</v>
      </c>
      <c r="O48" s="7">
        <f t="shared" si="31"/>
        <v>0</v>
      </c>
      <c r="P48" s="7">
        <f t="shared" si="31"/>
        <v>1</v>
      </c>
      <c r="Q48" s="7">
        <f t="shared" si="31"/>
        <v>1</v>
      </c>
      <c r="R48" s="7">
        <f t="shared" si="31"/>
        <v>1</v>
      </c>
      <c r="S48" s="7">
        <f t="shared" si="31"/>
        <v>1</v>
      </c>
      <c r="T48" s="7">
        <f t="shared" si="31"/>
        <v>1</v>
      </c>
      <c r="U48" s="7">
        <f t="shared" si="31"/>
        <v>0</v>
      </c>
      <c r="V48" s="7">
        <f t="shared" si="31"/>
        <v>0</v>
      </c>
      <c r="W48" s="7">
        <f t="shared" si="31"/>
        <v>0</v>
      </c>
      <c r="X48" s="7">
        <f t="shared" si="31"/>
        <v>0</v>
      </c>
      <c r="Y48" s="7">
        <f t="shared" si="31"/>
        <v>0</v>
      </c>
      <c r="Z48" s="7">
        <f>IF(Z49=".",AA48, IF(OR(Z49+Z50+AA48=2,Z49+Z50+AA48=3),1,0))</f>
        <v>0</v>
      </c>
      <c r="AA48" s="5"/>
    </row>
    <row r="49" spans="7:30" ht="15" thickTop="1" x14ac:dyDescent="0.3">
      <c r="G49" t="s">
        <v>52</v>
      </c>
      <c r="H49" s="5">
        <f t="shared" ref="H49:Y49" si="32">H14</f>
        <v>1</v>
      </c>
      <c r="I49" s="5">
        <f t="shared" si="32"/>
        <v>1</v>
      </c>
      <c r="J49" s="5">
        <f t="shared" si="32"/>
        <v>1</v>
      </c>
      <c r="K49" s="5">
        <f t="shared" si="32"/>
        <v>1</v>
      </c>
      <c r="L49" s="5" t="str">
        <f t="shared" si="32"/>
        <v>.</v>
      </c>
      <c r="M49" s="5">
        <f t="shared" si="32"/>
        <v>1</v>
      </c>
      <c r="N49" s="5">
        <f t="shared" si="32"/>
        <v>1</v>
      </c>
      <c r="O49" s="5">
        <f t="shared" si="32"/>
        <v>0</v>
      </c>
      <c r="P49" s="5">
        <f t="shared" si="32"/>
        <v>1</v>
      </c>
      <c r="Q49" s="5" t="str">
        <f t="shared" si="32"/>
        <v>.</v>
      </c>
      <c r="R49" s="5">
        <f t="shared" si="32"/>
        <v>1</v>
      </c>
      <c r="S49" s="5">
        <f t="shared" si="32"/>
        <v>1</v>
      </c>
      <c r="T49" s="5">
        <f t="shared" si="32"/>
        <v>1</v>
      </c>
      <c r="U49" s="5">
        <f t="shared" si="32"/>
        <v>1</v>
      </c>
      <c r="V49" s="5" t="str">
        <f t="shared" si="32"/>
        <v>.</v>
      </c>
      <c r="W49" s="5">
        <f t="shared" si="32"/>
        <v>0</v>
      </c>
      <c r="X49" s="5">
        <f t="shared" si="32"/>
        <v>1</v>
      </c>
      <c r="Y49" s="5">
        <f t="shared" si="32"/>
        <v>0</v>
      </c>
      <c r="Z49" s="5">
        <f>Z14</f>
        <v>0</v>
      </c>
      <c r="AA49" s="5"/>
      <c r="AB49" t="s">
        <v>59</v>
      </c>
      <c r="AC49">
        <f>C14</f>
        <v>-524</v>
      </c>
    </row>
    <row r="50" spans="7:30" ht="15" thickBot="1" x14ac:dyDescent="0.35">
      <c r="G50" t="s">
        <v>47</v>
      </c>
      <c r="H50" s="5">
        <f t="shared" ref="H50:Y50" si="33">H6</f>
        <v>0</v>
      </c>
      <c r="I50" s="5">
        <f t="shared" si="33"/>
        <v>1</v>
      </c>
      <c r="J50" s="5">
        <f t="shared" si="33"/>
        <v>1</v>
      </c>
      <c r="K50" s="5">
        <f t="shared" si="33"/>
        <v>1</v>
      </c>
      <c r="L50" s="5" t="str">
        <f t="shared" si="33"/>
        <v>.</v>
      </c>
      <c r="M50" s="5">
        <f t="shared" si="33"/>
        <v>1</v>
      </c>
      <c r="N50" s="5">
        <f t="shared" si="33"/>
        <v>0</v>
      </c>
      <c r="O50" s="5">
        <f t="shared" si="33"/>
        <v>0</v>
      </c>
      <c r="P50" s="5">
        <f t="shared" si="33"/>
        <v>0</v>
      </c>
      <c r="Q50" s="5" t="str">
        <f t="shared" si="33"/>
        <v>.</v>
      </c>
      <c r="R50" s="5">
        <f t="shared" si="33"/>
        <v>0</v>
      </c>
      <c r="S50" s="5">
        <f t="shared" si="33"/>
        <v>0</v>
      </c>
      <c r="T50" s="5">
        <f t="shared" si="33"/>
        <v>1</v>
      </c>
      <c r="U50" s="5">
        <f t="shared" si="33"/>
        <v>0</v>
      </c>
      <c r="V50" s="5" t="str">
        <f t="shared" si="33"/>
        <v>.</v>
      </c>
      <c r="W50" s="5">
        <f t="shared" si="33"/>
        <v>0</v>
      </c>
      <c r="X50" s="5">
        <f t="shared" si="33"/>
        <v>0</v>
      </c>
      <c r="Y50" s="5">
        <f t="shared" si="33"/>
        <v>0</v>
      </c>
      <c r="Z50" s="5">
        <f>Z6</f>
        <v>0</v>
      </c>
      <c r="AA50" s="5"/>
      <c r="AB50" t="s">
        <v>55</v>
      </c>
      <c r="AC50">
        <f>C6</f>
        <v>30752</v>
      </c>
    </row>
    <row r="51" spans="7:30" ht="15" thickTop="1" x14ac:dyDescent="0.3">
      <c r="G51" t="s">
        <v>48</v>
      </c>
      <c r="H51" s="6">
        <f t="shared" ref="H51:Y51" si="34">IF(H49=".", ".", MOD(H49+H50+I48, 2))</f>
        <v>0</v>
      </c>
      <c r="I51" s="6">
        <f t="shared" si="34"/>
        <v>1</v>
      </c>
      <c r="J51" s="6">
        <f t="shared" si="34"/>
        <v>1</v>
      </c>
      <c r="K51" s="6">
        <f t="shared" si="34"/>
        <v>1</v>
      </c>
      <c r="L51" s="6" t="str">
        <f t="shared" si="34"/>
        <v>.</v>
      </c>
      <c r="M51" s="6">
        <f t="shared" si="34"/>
        <v>0</v>
      </c>
      <c r="N51" s="6">
        <f t="shared" si="34"/>
        <v>1</v>
      </c>
      <c r="O51" s="6">
        <f t="shared" si="34"/>
        <v>1</v>
      </c>
      <c r="P51" s="6">
        <f t="shared" si="34"/>
        <v>0</v>
      </c>
      <c r="Q51" s="6" t="str">
        <f t="shared" si="34"/>
        <v>.</v>
      </c>
      <c r="R51" s="6">
        <f t="shared" si="34"/>
        <v>0</v>
      </c>
      <c r="S51" s="6">
        <f t="shared" si="34"/>
        <v>0</v>
      </c>
      <c r="T51" s="6">
        <f t="shared" si="34"/>
        <v>0</v>
      </c>
      <c r="U51" s="6">
        <f t="shared" si="34"/>
        <v>1</v>
      </c>
      <c r="V51" s="6" t="str">
        <f t="shared" si="34"/>
        <v>.</v>
      </c>
      <c r="W51" s="6">
        <f t="shared" si="34"/>
        <v>0</v>
      </c>
      <c r="X51" s="6">
        <f t="shared" si="34"/>
        <v>1</v>
      </c>
      <c r="Y51" s="6">
        <f t="shared" si="34"/>
        <v>0</v>
      </c>
      <c r="Z51" s="6">
        <f>IF(Z49=".", ".", MOD(Z49+Z50+AA48, 2))</f>
        <v>0</v>
      </c>
      <c r="AA51" s="5">
        <f>IF(H51=0,(I51*2^14 + J51*2^13+K51*2^12+M51*2^11+N51*2^10+O51*2^9+P51*2^8+R51*2^7+S51*2^6+T51*2^5+U51*2^4+W51*2^3+X51*2^2+Y51*2^1+Z51*2^0),-1*((1 - I51)*2^14 + (1-J51)*2^13+(1-K51)*2^12+(1-M51)*2^11+(1-N51)*2^10+(1-O51)*2^9+(1-P51)*2^8+(1-R51)*2^7+(1-S51)*2^6+(1-T51)*2^5+(1-U51)*2^4+(1-W51)*2^3+(1-X51)*2^2+(1-Y51)*2^1+(1-Z51)*2^0+1))</f>
        <v>30228</v>
      </c>
      <c r="AB51" t="s">
        <v>48</v>
      </c>
      <c r="AC51">
        <f>AC49+AC50</f>
        <v>30228</v>
      </c>
      <c r="AD51" t="str">
        <f>IF(AA51=AC51,IF(AB52=0,$AG$2,$AG$3),$AG$4)</f>
        <v>Корректный результат, две суммы совпадают</v>
      </c>
    </row>
    <row r="52" spans="7:30" x14ac:dyDescent="0.3">
      <c r="H52" s="11" t="s">
        <v>60</v>
      </c>
      <c r="I52" s="11"/>
      <c r="J52" s="9">
        <f>H48</f>
        <v>1</v>
      </c>
      <c r="K52" s="9"/>
      <c r="L52" s="11" t="s">
        <v>61</v>
      </c>
      <c r="M52" s="11"/>
      <c r="N52" s="9">
        <f>MOD(SUM(R51:Z51)+1,2)</f>
        <v>1</v>
      </c>
      <c r="O52" s="9"/>
      <c r="P52" s="11" t="s">
        <v>62</v>
      </c>
      <c r="Q52" s="11"/>
      <c r="R52" s="9">
        <f>W48</f>
        <v>0</v>
      </c>
      <c r="S52" s="9"/>
      <c r="T52" s="12" t="s">
        <v>63</v>
      </c>
      <c r="U52" s="12"/>
      <c r="V52" s="9">
        <f>IF(SUM(H51:Z51)=0,1,0)</f>
        <v>0</v>
      </c>
      <c r="W52" s="9"/>
      <c r="X52" s="11" t="s">
        <v>64</v>
      </c>
      <c r="Y52" s="11"/>
      <c r="Z52" s="9">
        <f>H51</f>
        <v>0</v>
      </c>
      <c r="AA52" s="8" t="s">
        <v>65</v>
      </c>
      <c r="AB52" s="10">
        <f>IF(H49=H50, IF(H50=H51,0, 1),0)</f>
        <v>0</v>
      </c>
    </row>
  </sheetData>
  <mergeCells count="35">
    <mergeCell ref="H27:I27"/>
    <mergeCell ref="L27:M27"/>
    <mergeCell ref="P27:Q27"/>
    <mergeCell ref="T27:U27"/>
    <mergeCell ref="X27:Y27"/>
    <mergeCell ref="H22:I22"/>
    <mergeCell ref="L22:M22"/>
    <mergeCell ref="P22:Q22"/>
    <mergeCell ref="T22:U22"/>
    <mergeCell ref="X22:Y22"/>
    <mergeCell ref="H42:I42"/>
    <mergeCell ref="L42:M42"/>
    <mergeCell ref="P42:Q42"/>
    <mergeCell ref="T42:U42"/>
    <mergeCell ref="X42:Y42"/>
    <mergeCell ref="H32:I32"/>
    <mergeCell ref="L32:M32"/>
    <mergeCell ref="P32:Q32"/>
    <mergeCell ref="T32:U32"/>
    <mergeCell ref="X32:Y32"/>
    <mergeCell ref="H52:I52"/>
    <mergeCell ref="L52:M52"/>
    <mergeCell ref="P52:Q52"/>
    <mergeCell ref="T52:U52"/>
    <mergeCell ref="X52:Y52"/>
    <mergeCell ref="H47:I47"/>
    <mergeCell ref="L47:M47"/>
    <mergeCell ref="P47:Q47"/>
    <mergeCell ref="T47:U47"/>
    <mergeCell ref="X47:Y47"/>
    <mergeCell ref="H37:I37"/>
    <mergeCell ref="L37:M37"/>
    <mergeCell ref="P37:Q37"/>
    <mergeCell ref="T37:U37"/>
    <mergeCell ref="X37:Y37"/>
  </mergeCells>
  <conditionalFormatting sqref="H4:Z7">
    <cfRule type="cellIs" dxfId="0" priority="2" operator="equal">
      <formula>0</formula>
    </cfRule>
    <cfRule type="cellIs" dxfId="1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Zykov</dc:creator>
  <cp:lastModifiedBy>Andrey Zykov</cp:lastModifiedBy>
  <dcterms:created xsi:type="dcterms:W3CDTF">2024-11-28T10:59:26Z</dcterms:created>
  <dcterms:modified xsi:type="dcterms:W3CDTF">2024-11-30T16:10:57Z</dcterms:modified>
</cp:coreProperties>
</file>