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fkd\Desktop\야구논문\"/>
    </mc:Choice>
  </mc:AlternateContent>
  <xr:revisionPtr revIDLastSave="0" documentId="8_{D1C0D04B-5BAE-4CEE-BD88-744FE3B46156}" xr6:coauthVersionLast="47" xr6:coauthVersionMax="47" xr10:uidLastSave="{00000000-0000-0000-0000-000000000000}"/>
  <bookViews>
    <workbookView xWindow="23490" yWindow="135" windowWidth="26385" windowHeight="19650" xr2:uid="{EBDF78B4-AC0B-40F2-9190-BAFE6CE35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1" i="1" l="1"/>
  <c r="N191" i="1"/>
  <c r="O191" i="1"/>
  <c r="P191" i="1"/>
  <c r="Q191" i="1"/>
  <c r="R191" i="1"/>
  <c r="T191" i="1"/>
  <c r="V191" i="1"/>
  <c r="W191" i="1"/>
  <c r="L191" i="1"/>
  <c r="G191" i="1"/>
  <c r="H191" i="1"/>
  <c r="I191" i="1"/>
  <c r="J191" i="1"/>
  <c r="K191" i="1"/>
  <c r="F191" i="1"/>
  <c r="M150" i="1"/>
  <c r="N150" i="1"/>
  <c r="O150" i="1"/>
  <c r="P150" i="1"/>
  <c r="Q150" i="1"/>
  <c r="R150" i="1"/>
  <c r="T150" i="1"/>
  <c r="V150" i="1"/>
  <c r="W150" i="1"/>
  <c r="L150" i="1"/>
  <c r="G150" i="1"/>
  <c r="H150" i="1"/>
  <c r="I150" i="1"/>
  <c r="J150" i="1"/>
  <c r="K150" i="1"/>
  <c r="F150" i="1"/>
  <c r="M124" i="1"/>
  <c r="N124" i="1"/>
  <c r="O124" i="1"/>
  <c r="P124" i="1"/>
  <c r="Q124" i="1"/>
  <c r="R124" i="1"/>
  <c r="S124" i="1"/>
  <c r="T124" i="1"/>
  <c r="U124" i="1"/>
  <c r="V124" i="1"/>
  <c r="W124" i="1"/>
  <c r="L124" i="1"/>
  <c r="G124" i="1"/>
  <c r="H124" i="1"/>
  <c r="I124" i="1"/>
  <c r="J124" i="1"/>
  <c r="K124" i="1"/>
  <c r="F124" i="1"/>
  <c r="M121" i="1"/>
  <c r="N121" i="1"/>
  <c r="O121" i="1"/>
  <c r="P121" i="1"/>
  <c r="Q121" i="1"/>
  <c r="R121" i="1"/>
  <c r="T121" i="1"/>
  <c r="V121" i="1"/>
  <c r="W121" i="1"/>
  <c r="L121" i="1"/>
  <c r="G121" i="1"/>
  <c r="H121" i="1"/>
  <c r="I121" i="1"/>
  <c r="J121" i="1"/>
  <c r="K121" i="1"/>
  <c r="F121" i="1"/>
  <c r="M38" i="1"/>
  <c r="N38" i="1"/>
  <c r="O38" i="1"/>
  <c r="P38" i="1"/>
  <c r="Q38" i="1"/>
  <c r="R38" i="1"/>
  <c r="T38" i="1"/>
  <c r="V38" i="1"/>
  <c r="W38" i="1"/>
  <c r="L38" i="1"/>
  <c r="G38" i="1"/>
  <c r="H38" i="1"/>
  <c r="I38" i="1"/>
  <c r="J38" i="1"/>
  <c r="K38" i="1"/>
  <c r="F38" i="1"/>
  <c r="M9" i="1"/>
  <c r="N9" i="1"/>
  <c r="O9" i="1"/>
  <c r="P9" i="1"/>
  <c r="Q9" i="1"/>
  <c r="R9" i="1"/>
  <c r="T9" i="1"/>
  <c r="V9" i="1"/>
  <c r="W9" i="1"/>
  <c r="L9" i="1"/>
  <c r="G9" i="1"/>
  <c r="H9" i="1"/>
  <c r="I9" i="1"/>
  <c r="J9" i="1"/>
  <c r="K9" i="1"/>
  <c r="F9" i="1"/>
</calcChain>
</file>

<file path=xl/sharedStrings.xml><?xml version="1.0" encoding="utf-8"?>
<sst xmlns="http://schemas.openxmlformats.org/spreadsheetml/2006/main" count="777" uniqueCount="204">
  <si>
    <t>Season</t>
  </si>
  <si>
    <t>Team</t>
  </si>
  <si>
    <t>Level</t>
  </si>
  <si>
    <t>Age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</si>
  <si>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</si>
  <si>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</si>
  <si>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</si>
  <si>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</si>
  <si>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</si>
  <si>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</si>
  <si>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</si>
  <si>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</si>
  <si>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</si>
  <si>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</si>
  <si>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</si>
  <si>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</si>
  <si>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</si>
  <si>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</t>
  </si>
  <si>
    <t>ERA</t>
  </si>
  <si>
    <t>xERA</t>
  </si>
  <si>
    <t>FIP</t>
  </si>
  <si>
    <t>xFIP</t>
  </si>
  <si>
    <t>WAR</t>
  </si>
  <si>
    <t>Name</t>
    <phoneticPr fontId="1" type="noConversion"/>
  </si>
  <si>
    <t>니퍼트</t>
    <phoneticPr fontId="1" type="noConversion"/>
  </si>
  <si>
    <t>TEX</t>
  </si>
  <si>
    <t>AA</t>
  </si>
  <si>
    <t>AAA</t>
  </si>
  <si>
    <t>MLB</t>
  </si>
  <si>
    <t>NYM</t>
  </si>
  <si>
    <t>페르난도</t>
    <phoneticPr fontId="1" type="noConversion"/>
  </si>
  <si>
    <t>ATL</t>
  </si>
  <si>
    <t>NYY</t>
  </si>
  <si>
    <t>2 Tms</t>
  </si>
  <si>
    <t>프록터</t>
    <phoneticPr fontId="1" type="noConversion"/>
  </si>
  <si>
    <t>핸킨스</t>
    <phoneticPr fontId="1" type="noConversion"/>
  </si>
  <si>
    <t>올슨</t>
    <phoneticPr fontId="1" type="noConversion"/>
  </si>
  <si>
    <t>COL</t>
  </si>
  <si>
    <t>볼스테드</t>
    <phoneticPr fontId="1" type="noConversion"/>
  </si>
  <si>
    <t>WSN</t>
  </si>
  <si>
    <t>마야</t>
    <phoneticPr fontId="1" type="noConversion"/>
  </si>
  <si>
    <t>MIN</t>
  </si>
  <si>
    <t>스와잭</t>
    <phoneticPr fontId="1" type="noConversion"/>
  </si>
  <si>
    <t>CHC</t>
  </si>
  <si>
    <t>보우덴</t>
    <phoneticPr fontId="1" type="noConversion"/>
  </si>
  <si>
    <t>후랭코프</t>
    <phoneticPr fontId="1" type="noConversion"/>
  </si>
  <si>
    <t>플렉센</t>
    <phoneticPr fontId="1" type="noConversion"/>
  </si>
  <si>
    <t>SEA</t>
  </si>
  <si>
    <t>미란다</t>
    <phoneticPr fontId="1" type="noConversion"/>
  </si>
  <si>
    <t>로켓</t>
    <phoneticPr fontId="1" type="noConversion"/>
  </si>
  <si>
    <t>PIT</t>
  </si>
  <si>
    <t>부첵</t>
    <phoneticPr fontId="1" type="noConversion"/>
  </si>
  <si>
    <t>코리</t>
    <phoneticPr fontId="1" type="noConversion"/>
  </si>
  <si>
    <t>유먼</t>
    <phoneticPr fontId="1" type="noConversion"/>
  </si>
  <si>
    <t>PHI</t>
  </si>
  <si>
    <t>옥스프링</t>
    <phoneticPr fontId="1" type="noConversion"/>
  </si>
  <si>
    <t>DET</t>
  </si>
  <si>
    <t>OAK</t>
  </si>
  <si>
    <t>린드블럼</t>
    <phoneticPr fontId="1" type="noConversion"/>
  </si>
  <si>
    <t>LAA</t>
  </si>
  <si>
    <t>레일리</t>
    <phoneticPr fontId="1" type="noConversion"/>
  </si>
  <si>
    <t>BAL</t>
  </si>
  <si>
    <t>애디튼</t>
    <phoneticPr fontId="1" type="noConversion"/>
  </si>
  <si>
    <t>듀브론트</t>
    <phoneticPr fontId="1" type="noConversion"/>
  </si>
  <si>
    <t>AAA</t>
    <phoneticPr fontId="1" type="noConversion"/>
  </si>
  <si>
    <t>톰슨</t>
    <phoneticPr fontId="1" type="noConversion"/>
  </si>
  <si>
    <t>HOU</t>
  </si>
  <si>
    <t>다익손</t>
    <phoneticPr fontId="1" type="noConversion"/>
  </si>
  <si>
    <t>스트레일리</t>
    <phoneticPr fontId="1" type="noConversion"/>
  </si>
  <si>
    <t>SFG</t>
  </si>
  <si>
    <t>프랑코</t>
    <phoneticPr fontId="1" type="noConversion"/>
  </si>
  <si>
    <t>매티스</t>
    <phoneticPr fontId="1" type="noConversion"/>
  </si>
  <si>
    <t>CLE</t>
  </si>
  <si>
    <t>저마노</t>
    <phoneticPr fontId="1" type="noConversion"/>
  </si>
  <si>
    <t>고든</t>
    <phoneticPr fontId="1" type="noConversion"/>
  </si>
  <si>
    <t>탈보트</t>
    <phoneticPr fontId="1" type="noConversion"/>
  </si>
  <si>
    <t>밴덴헐크</t>
    <phoneticPr fontId="1" type="noConversion"/>
  </si>
  <si>
    <t>로드리게스</t>
    <phoneticPr fontId="1" type="noConversion"/>
  </si>
  <si>
    <t>카리대</t>
    <phoneticPr fontId="1" type="noConversion"/>
  </si>
  <si>
    <t>TBR</t>
  </si>
  <si>
    <t>마틴</t>
    <phoneticPr fontId="1" type="noConversion"/>
  </si>
  <si>
    <t>MIL</t>
  </si>
  <si>
    <t>피가로</t>
    <phoneticPr fontId="1" type="noConversion"/>
  </si>
  <si>
    <t>클로이드</t>
    <phoneticPr fontId="1" type="noConversion"/>
  </si>
  <si>
    <t>ARI</t>
  </si>
  <si>
    <t>웹스터</t>
    <phoneticPr fontId="1" type="noConversion"/>
  </si>
  <si>
    <t>플란데</t>
    <phoneticPr fontId="1" type="noConversion"/>
  </si>
  <si>
    <t>CIN</t>
  </si>
  <si>
    <t>벨레스터</t>
    <phoneticPr fontId="1" type="noConversion"/>
  </si>
  <si>
    <t>레온</t>
    <phoneticPr fontId="1" type="noConversion"/>
  </si>
  <si>
    <t>STL</t>
  </si>
  <si>
    <t>페트릭</t>
    <phoneticPr fontId="1" type="noConversion"/>
  </si>
  <si>
    <t>레나도</t>
    <phoneticPr fontId="1" type="noConversion"/>
  </si>
  <si>
    <t>아델만</t>
    <phoneticPr fontId="1" type="noConversion"/>
  </si>
  <si>
    <t>보니야</t>
    <phoneticPr fontId="1" type="noConversion"/>
  </si>
  <si>
    <t>라이블리</t>
    <phoneticPr fontId="1" type="noConversion"/>
  </si>
  <si>
    <t>맥과이어</t>
    <phoneticPr fontId="1" type="noConversion"/>
  </si>
  <si>
    <t>BOS</t>
  </si>
  <si>
    <t>헤일리</t>
    <phoneticPr fontId="1" type="noConversion"/>
  </si>
  <si>
    <t>뷰캐넌</t>
    <phoneticPr fontId="1" type="noConversion"/>
  </si>
  <si>
    <t>몽고메리</t>
    <phoneticPr fontId="1" type="noConversion"/>
  </si>
  <si>
    <t>바티스타</t>
    <phoneticPr fontId="1" type="noConversion"/>
  </si>
  <si>
    <t>오넬리</t>
    <phoneticPr fontId="1" type="noConversion"/>
  </si>
  <si>
    <t>TOR</t>
  </si>
  <si>
    <t>션헨</t>
    <phoneticPr fontId="1" type="noConversion"/>
  </si>
  <si>
    <t>배스</t>
    <phoneticPr fontId="1" type="noConversion"/>
  </si>
  <si>
    <t>이브랜드</t>
    <phoneticPr fontId="1" type="noConversion"/>
  </si>
  <si>
    <t>앨버스</t>
    <phoneticPr fontId="1" type="noConversion"/>
  </si>
  <si>
    <t>타투스코</t>
    <phoneticPr fontId="1" type="noConversion"/>
  </si>
  <si>
    <t>클레이</t>
    <phoneticPr fontId="1" type="noConversion"/>
  </si>
  <si>
    <t>로저스</t>
    <phoneticPr fontId="1" type="noConversion"/>
  </si>
  <si>
    <t>MEX</t>
  </si>
  <si>
    <t>카스티요</t>
    <phoneticPr fontId="1" type="noConversion"/>
  </si>
  <si>
    <t>마에스트리</t>
    <phoneticPr fontId="1" type="noConversion"/>
  </si>
  <si>
    <t>LAD</t>
  </si>
  <si>
    <t>서캠프</t>
    <phoneticPr fontId="1" type="noConversion"/>
  </si>
  <si>
    <t>오간도</t>
    <phoneticPr fontId="1" type="noConversion"/>
  </si>
  <si>
    <t>SDP</t>
  </si>
  <si>
    <t>비야누에바</t>
    <phoneticPr fontId="1" type="noConversion"/>
  </si>
  <si>
    <t>헤일</t>
    <phoneticPr fontId="1" type="noConversion"/>
  </si>
  <si>
    <t>MIA</t>
  </si>
  <si>
    <t>키버스샘슨</t>
    <phoneticPr fontId="1" type="noConversion"/>
  </si>
  <si>
    <t>아드리안샘슨</t>
    <phoneticPr fontId="1" type="noConversion"/>
  </si>
  <si>
    <t>휠러</t>
    <phoneticPr fontId="1" type="noConversion"/>
  </si>
  <si>
    <t>채드벨</t>
    <phoneticPr fontId="1" type="noConversion"/>
  </si>
  <si>
    <t>서폴드</t>
    <phoneticPr fontId="1" type="noConversion"/>
  </si>
  <si>
    <t>카펜터</t>
    <phoneticPr fontId="1" type="noConversion"/>
  </si>
  <si>
    <t>트레비스</t>
    <phoneticPr fontId="1" type="noConversion"/>
  </si>
  <si>
    <t>소사</t>
    <phoneticPr fontId="1" type="noConversion"/>
  </si>
  <si>
    <t>KCR</t>
  </si>
  <si>
    <t>앤서니</t>
    <phoneticPr fontId="1" type="noConversion"/>
  </si>
  <si>
    <t>라미레즈</t>
    <phoneticPr fontId="1" type="noConversion"/>
  </si>
  <si>
    <t>빌로우</t>
    <phoneticPr fontId="1" type="noConversion"/>
  </si>
  <si>
    <t>어센시오</t>
    <phoneticPr fontId="1" type="noConversion"/>
  </si>
  <si>
    <t>저스틴토마스</t>
    <phoneticPr fontId="1" type="noConversion"/>
  </si>
  <si>
    <t>홀튼</t>
    <phoneticPr fontId="1" type="noConversion"/>
  </si>
  <si>
    <t>험버</t>
    <phoneticPr fontId="1" type="noConversion"/>
  </si>
  <si>
    <t>스틴슨</t>
    <phoneticPr fontId="1" type="noConversion"/>
  </si>
  <si>
    <t>에반</t>
    <phoneticPr fontId="1" type="noConversion"/>
  </si>
  <si>
    <t>CHW</t>
  </si>
  <si>
    <t>헥터</t>
    <phoneticPr fontId="1" type="noConversion"/>
  </si>
  <si>
    <t>지크</t>
    <phoneticPr fontId="1" type="noConversion"/>
  </si>
  <si>
    <t>팻딘</t>
    <phoneticPr fontId="1" type="noConversion"/>
  </si>
  <si>
    <t>윌랜드</t>
    <phoneticPr fontId="1" type="noConversion"/>
  </si>
  <si>
    <t>터너</t>
    <phoneticPr fontId="1" type="noConversion"/>
  </si>
  <si>
    <t>브룩스</t>
    <phoneticPr fontId="1" type="noConversion"/>
  </si>
  <si>
    <t>가뇽</t>
    <phoneticPr fontId="1" type="noConversion"/>
  </si>
  <si>
    <t>멩덴</t>
    <phoneticPr fontId="1" type="noConversion"/>
  </si>
  <si>
    <t>주키치</t>
    <phoneticPr fontId="1" type="noConversion"/>
  </si>
  <si>
    <t>리즈</t>
    <phoneticPr fontId="1" type="noConversion"/>
  </si>
  <si>
    <t>티포드</t>
    <phoneticPr fontId="1" type="noConversion"/>
  </si>
  <si>
    <t>루카스</t>
    <phoneticPr fontId="1" type="noConversion"/>
  </si>
  <si>
    <t>리오단</t>
    <phoneticPr fontId="1" type="noConversion"/>
  </si>
  <si>
    <t>허프</t>
    <phoneticPr fontId="1" type="noConversion"/>
  </si>
  <si>
    <t>코프랜드</t>
    <phoneticPr fontId="1" type="noConversion"/>
  </si>
  <si>
    <t>윌슨</t>
    <phoneticPr fontId="1" type="noConversion"/>
  </si>
  <si>
    <t>케이시켈리</t>
    <phoneticPr fontId="1" type="noConversion"/>
  </si>
  <si>
    <t>수아레즈</t>
    <phoneticPr fontId="1" type="noConversion"/>
  </si>
  <si>
    <t>밴헤켄</t>
    <phoneticPr fontId="1" type="noConversion"/>
  </si>
  <si>
    <t>피어밴드</t>
    <phoneticPr fontId="1" type="noConversion"/>
  </si>
  <si>
    <t>맥그레거</t>
    <phoneticPr fontId="1" type="noConversion"/>
  </si>
  <si>
    <t>브리검</t>
    <phoneticPr fontId="1" type="noConversion"/>
  </si>
  <si>
    <t>오설리반</t>
    <phoneticPr fontId="1" type="noConversion"/>
  </si>
  <si>
    <t>요키시</t>
    <phoneticPr fontId="1" type="noConversion"/>
  </si>
  <si>
    <t>스미스</t>
    <phoneticPr fontId="1" type="noConversion"/>
  </si>
  <si>
    <t>매그레인</t>
    <phoneticPr fontId="1" type="noConversion"/>
  </si>
  <si>
    <t>마리오</t>
    <phoneticPr fontId="1" type="noConversion"/>
  </si>
  <si>
    <t>부시</t>
    <phoneticPr fontId="1" type="noConversion"/>
  </si>
  <si>
    <t>세든</t>
    <phoneticPr fontId="1" type="noConversion"/>
  </si>
  <si>
    <t>레이예스</t>
    <phoneticPr fontId="1" type="noConversion"/>
  </si>
  <si>
    <t>밴와트</t>
    <phoneticPr fontId="1" type="noConversion"/>
  </si>
  <si>
    <t>울프</t>
    <phoneticPr fontId="1" type="noConversion"/>
  </si>
  <si>
    <t>메릴켈리</t>
    <phoneticPr fontId="1" type="noConversion"/>
  </si>
  <si>
    <t>라라</t>
    <phoneticPr fontId="1" type="noConversion"/>
  </si>
  <si>
    <t>다이아몬드</t>
    <phoneticPr fontId="1" type="noConversion"/>
  </si>
  <si>
    <t>산체스</t>
    <phoneticPr fontId="1" type="noConversion"/>
  </si>
  <si>
    <t>핀토</t>
    <phoneticPr fontId="1" type="noConversion"/>
  </si>
  <si>
    <t>킹험</t>
    <phoneticPr fontId="1" type="noConversion"/>
  </si>
  <si>
    <t>가빌리오</t>
    <phoneticPr fontId="1" type="noConversion"/>
  </si>
  <si>
    <t>르위키</t>
    <phoneticPr fontId="1" type="noConversion"/>
  </si>
  <si>
    <t>폰트</t>
    <phoneticPr fontId="1" type="noConversion"/>
  </si>
  <si>
    <t>찰리</t>
    <phoneticPr fontId="1" type="noConversion"/>
  </si>
  <si>
    <t>해커</t>
    <phoneticPr fontId="1" type="noConversion"/>
  </si>
  <si>
    <t>아담</t>
    <phoneticPr fontId="1" type="noConversion"/>
  </si>
  <si>
    <t>웨버</t>
    <phoneticPr fontId="1" type="noConversion"/>
  </si>
  <si>
    <t>스튜어트</t>
    <phoneticPr fontId="1" type="noConversion"/>
  </si>
  <si>
    <t>맨쉽</t>
    <phoneticPr fontId="1" type="noConversion"/>
  </si>
  <si>
    <t>왕웨이중</t>
    <phoneticPr fontId="1" type="noConversion"/>
  </si>
  <si>
    <t>베렛</t>
    <phoneticPr fontId="1" type="noConversion"/>
  </si>
  <si>
    <t>프리드릭</t>
    <phoneticPr fontId="1" type="noConversion"/>
  </si>
  <si>
    <t>루친스키</t>
    <phoneticPr fontId="1" type="noConversion"/>
  </si>
  <si>
    <t>버틀러</t>
    <phoneticPr fontId="1" type="noConversion"/>
  </si>
  <si>
    <t>라이트</t>
    <phoneticPr fontId="1" type="noConversion"/>
  </si>
  <si>
    <t>파슨스</t>
    <phoneticPr fontId="1" type="noConversion"/>
  </si>
  <si>
    <t>어윈</t>
    <phoneticPr fontId="1" type="noConversion"/>
  </si>
  <si>
    <t>시스코</t>
    <phoneticPr fontId="1" type="noConversion"/>
  </si>
  <si>
    <t>마리몬</t>
    <phoneticPr fontId="1" type="noConversion"/>
  </si>
  <si>
    <t>로위</t>
    <phoneticPr fontId="1" type="noConversion"/>
  </si>
  <si>
    <t>피노</t>
    <phoneticPr fontId="1" type="noConversion"/>
  </si>
  <si>
    <t>로치</t>
    <phoneticPr fontId="1" type="noConversion"/>
  </si>
  <si>
    <t>쿠에바스</t>
    <phoneticPr fontId="1" type="noConversion"/>
  </si>
  <si>
    <t>알칸타라</t>
    <phoneticPr fontId="1" type="noConversion"/>
  </si>
  <si>
    <t>데스파이네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</si>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</sst>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Segoe UI"/>
      <family val="2"/>
    </font>
    <font>
      <i/>
      <sz val="9"/>
      <color rgb="FF000000"/>
      <name val="Segoe UI"/>
      <family val="2"/>
    </font>
    <font>
      <sz val="9"/>
      <color rgb="FF000000"/>
      <name val="Segoe UI"/>
      <family val="2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ck">
        <color rgb="FF333333"/>
      </left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333333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/>
    </xf>
    <xf numFmtId="0" fontId="5" fillId="2" borderId="2" xfId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0" fontId="3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0" fontId="4" fillId="2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5" fillId="4" borderId="2" xfId="1" applyFill="1" applyBorder="1" applyAlignment="1">
      <alignment horizontal="left" vertical="center"/>
    </xf>
    <xf numFmtId="10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10" fontId="3" fillId="4" borderId="2" xfId="0" applyNumberFormat="1" applyFont="1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29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6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159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8&amp;season1=2018" TargetMode="External"/><Relationship Id="rId324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8&amp;season1=2018" TargetMode="External"/><Relationship Id="rId366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2&amp;season1=2012" TargetMode="External"/><Relationship Id="rId17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26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0&amp;seasonEnd=2010" TargetMode="External"/><Relationship Id="rId43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68" Type="http://schemas.openxmlformats.org/officeDocument/2006/relationships/hyperlink" Target="https://www.fangraphs.com/leaders.aspx?pos=all&amp;stats=pit&amp;lg=all&amp;qual=0&amp;type=8&amp;month=0&amp;ind=0&amp;team=4&amp;rost=0&amp;age=0&amp;filter=&amp;player=&amp;startdate=&amp;enddate=&amp;season=2015&amp;season1=2015" TargetMode="External"/><Relationship Id="rId475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9&amp;seasonEnd=2019" TargetMode="External"/><Relationship Id="rId3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74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8&amp;seasonEnd=2018" TargetMode="External"/><Relationship Id="rId128" Type="http://schemas.openxmlformats.org/officeDocument/2006/relationships/hyperlink" Target="https://www.fangraphs.com/leaders.aspx?pos=all&amp;stats=pit&amp;lg=all&amp;qual=0&amp;type=8&amp;month=0&amp;ind=0&amp;team=19&amp;rost=0&amp;age=0&amp;filter=&amp;player=&amp;startdate=&amp;enddate=&amp;season=2015&amp;season1=2015" TargetMode="External"/><Relationship Id="rId33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7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81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3&amp;season1=2013" TargetMode="External"/><Relationship Id="rId23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40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27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4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43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9&amp;season1=2019" TargetMode="External"/><Relationship Id="rId13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90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9&amp;season1=2019" TargetMode="External"/><Relationship Id="rId304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4&amp;seasonEnd=2014" TargetMode="External"/><Relationship Id="rId346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8&amp;seasonEnd=2018" TargetMode="External"/><Relationship Id="rId388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9&amp;seasonEnd=2019" TargetMode="External"/><Relationship Id="rId8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5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92" Type="http://schemas.openxmlformats.org/officeDocument/2006/relationships/hyperlink" Target="https://www.fangraphs.com/leaders/minor-league?pos=all&amp;stats=pit&amp;lg=5%2C6%2C7&amp;qual=0&amp;type=0&amp;ind=0&amp;team=65&amp;rost=0&amp;age=0&amp;filter=&amp;player=&amp;startdate=&amp;enddate=&amp;season=2010&amp;seasonEnd=2010" TargetMode="External"/><Relationship Id="rId206" Type="http://schemas.openxmlformats.org/officeDocument/2006/relationships/hyperlink" Target="https://www.fangraphs.com/leaders/minor-league?pos=all&amp;stats=pit&amp;lg=2%2C4&amp;qual=0&amp;type=0&amp;ind=0&amp;team=2&amp;rost=0&amp;age=0&amp;filter=&amp;player=&amp;startdate=&amp;enddate=&amp;season=2017&amp;seasonEnd=2017" TargetMode="External"/><Relationship Id="rId413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2&amp;seasonEnd=2012" TargetMode="External"/><Relationship Id="rId248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3&amp;seasonEnd=2013" TargetMode="External"/><Relationship Id="rId455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5&amp;seasonEnd=2015" TargetMode="External"/><Relationship Id="rId12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2&amp;seasonEnd=2012" TargetMode="External"/><Relationship Id="rId108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2&amp;seasonEnd=2012" TargetMode="External"/><Relationship Id="rId31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5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54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09&amp;season1=2009" TargetMode="External"/><Relationship Id="rId96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0&amp;seasonEnd=2010" TargetMode="External"/><Relationship Id="rId161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6&amp;seasonEnd=2016" TargetMode="External"/><Relationship Id="rId21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99" Type="http://schemas.openxmlformats.org/officeDocument/2006/relationships/hyperlink" Target="https://www.fangraphs.com/leaders.aspx?pos=all&amp;stats=pit&amp;lg=all&amp;qual=0&amp;type=8&amp;month=0&amp;ind=0&amp;team=15&amp;rost=0&amp;age=0&amp;filter=&amp;player=&amp;startdate=&amp;enddate=&amp;season=2020&amp;season1=2020" TargetMode="External"/><Relationship Id="rId25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424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5&amp;seasonEnd=2015" TargetMode="External"/><Relationship Id="rId46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3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3&amp;seasonEnd=2013" TargetMode="External"/><Relationship Id="rId1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70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5&amp;seasonEnd=2015" TargetMode="External"/><Relationship Id="rId326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9&amp;seasonEnd=2019" TargetMode="External"/><Relationship Id="rId6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130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5&amp;seasonEnd=2015" TargetMode="External"/><Relationship Id="rId368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2&amp;seasonEnd=2012" TargetMode="External"/><Relationship Id="rId17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28" Type="http://schemas.openxmlformats.org/officeDocument/2006/relationships/hyperlink" Target="https://www.fangraphs.com/leaders/minor-league?pos=all&amp;stats=pit&amp;lg=2%2C4&amp;qual=0&amp;type=0&amp;ind=0&amp;team=247&amp;rost=0&amp;age=0&amp;filter=&amp;player=&amp;startdate=&amp;enddate=&amp;season=2010&amp;seasonEnd=2010" TargetMode="External"/><Relationship Id="rId43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77" Type="http://schemas.openxmlformats.org/officeDocument/2006/relationships/hyperlink" Target="https://www.fangraphs.com/leaders.aspx?pos=all&amp;stats=pit&amp;lg=all&amp;qual=0&amp;type=8&amp;month=0&amp;ind=0&amp;team=4&amp;rost=0&amp;age=0&amp;filter=&amp;player=&amp;startdate=&amp;enddate=&amp;season=2019&amp;season1=2019" TargetMode="External"/><Relationship Id="rId28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3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76" Type="http://schemas.openxmlformats.org/officeDocument/2006/relationships/hyperlink" Target="https://www.fangraphs.com/leaders.aspx?pos=all&amp;stats=pit&amp;lg=all&amp;qual=0&amp;type=8&amp;month=0&amp;ind=0&amp;team=26&amp;rost=0&amp;age=0&amp;filter=&amp;player=&amp;startdate=&amp;enddate=&amp;season=2018&amp;season1=2018" TargetMode="External"/><Relationship Id="rId14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37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83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23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90" Type="http://schemas.openxmlformats.org/officeDocument/2006/relationships/hyperlink" Target="https://www.fangraphs.com/leaders.aspx?pos=all&amp;stats=pit&amp;lg=all&amp;qual=0&amp;type=8&amp;month=0&amp;ind=0&amp;team=12&amp;rost=0&amp;age=0&amp;filter=&amp;player=&amp;startdate=&amp;enddate=&amp;season=2019&amp;season1=2019" TargetMode="External"/><Relationship Id="rId40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46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9&amp;seasonEnd=2019" TargetMode="External"/><Relationship Id="rId250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3&amp;season1=2013" TargetMode="External"/><Relationship Id="rId292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20&amp;season1=2020" TargetMode="External"/><Relationship Id="rId306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4&amp;season1=2014" TargetMode="External"/><Relationship Id="rId45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8&amp;seasonEnd=2018" TargetMode="External"/><Relationship Id="rId8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10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2&amp;season1=2012" TargetMode="External"/><Relationship Id="rId348" Type="http://schemas.openxmlformats.org/officeDocument/2006/relationships/hyperlink" Target="https://www.fangraphs.com/leaders.aspx?pos=all&amp;stats=pit&amp;lg=all&amp;qual=0&amp;type=8&amp;month=0&amp;ind=0&amp;team=20&amp;rost=0&amp;age=0&amp;filter=&amp;player=&amp;startdate=&amp;enddate=&amp;season=2020&amp;season1=2020" TargetMode="External"/><Relationship Id="rId15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94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5&amp;seasonEnd=2015" TargetMode="External"/><Relationship Id="rId208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415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2&amp;season1=2012" TargetMode="External"/><Relationship Id="rId457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5&amp;season1=2015" TargetMode="External"/><Relationship Id="rId26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14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2&amp;season1=2012" TargetMode="External"/><Relationship Id="rId56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09&amp;seasonEnd=2009" TargetMode="External"/><Relationship Id="rId31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5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98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0&amp;season1=2010" TargetMode="External"/><Relationship Id="rId12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63" Type="http://schemas.openxmlformats.org/officeDocument/2006/relationships/hyperlink" Target="https://www.fangraphs.com/leaders/minor-league?pos=all&amp;stats=pit&amp;lg=2%2C4&amp;qual=0&amp;type=0&amp;ind=0&amp;team=4&amp;rost=0&amp;age=0&amp;filter=&amp;player=&amp;startdate=&amp;enddate=&amp;season=2021&amp;seasonEnd=2021" TargetMode="External"/><Relationship Id="rId2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70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3&amp;seasonEnd=2013" TargetMode="External"/><Relationship Id="rId426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7&amp;seasonEnd=2017" TargetMode="External"/><Relationship Id="rId230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1&amp;seasonEnd=2011" TargetMode="External"/><Relationship Id="rId46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5" Type="http://schemas.openxmlformats.org/officeDocument/2006/relationships/hyperlink" Target="https://www.fangraphs.com/leaders.aspx?pos=all&amp;stats=pit&amp;lg=all&amp;qual=0&amp;type=8&amp;month=0&amp;ind=0&amp;team=19&amp;rost=0&amp;age=0&amp;filter=&amp;player=&amp;startdate=&amp;enddate=&amp;season=2013&amp;season1=2013" TargetMode="External"/><Relationship Id="rId6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72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16&amp;seasonEnd=2016" TargetMode="External"/><Relationship Id="rId328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20&amp;season1=2020" TargetMode="External"/><Relationship Id="rId132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5&amp;season1=2015" TargetMode="External"/><Relationship Id="rId17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38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4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43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8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3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78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8&amp;seasonEnd=2018" TargetMode="External"/><Relationship Id="rId10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143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7&amp;seasonEnd=2017" TargetMode="External"/><Relationship Id="rId185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350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9&amp;seasonEnd=2019" TargetMode="External"/><Relationship Id="rId40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210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7&amp;season1=2017" TargetMode="External"/><Relationship Id="rId392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9&amp;seasonEnd=2019" TargetMode="External"/><Relationship Id="rId44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5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3&amp;seasonEnd=2013" TargetMode="External"/><Relationship Id="rId294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9&amp;seasonEnd=2019" TargetMode="External"/><Relationship Id="rId308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3&amp;seasonEnd=2013" TargetMode="External"/><Relationship Id="rId47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8&amp;season1=2018" TargetMode="External"/><Relationship Id="rId8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12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2&amp;seasonEnd=2012" TargetMode="External"/><Relationship Id="rId154" Type="http://schemas.openxmlformats.org/officeDocument/2006/relationships/hyperlink" Target="https://www.fangraphs.com/leaders/minor-league?pos=all&amp;stats=pit&amp;lg=2%2C4&amp;qual=0&amp;type=0&amp;ind=0&amp;team=8&amp;rost=0&amp;age=0&amp;filter=&amp;player=&amp;startdate=&amp;enddate=&amp;season=2018&amp;seasonEnd=2018" TargetMode="External"/><Relationship Id="rId36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196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15&amp;season1=2015" TargetMode="External"/><Relationship Id="rId417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3&amp;seasonEnd=2013" TargetMode="External"/><Relationship Id="rId459" Type="http://schemas.openxmlformats.org/officeDocument/2006/relationships/hyperlink" Target="https://www.fangraphs.com/leaders/minor-league?pos=all&amp;stats=pit&amp;lg=2%2C4&amp;qual=0&amp;type=0&amp;ind=0&amp;team=190&amp;rost=0&amp;age=0&amp;filter=&amp;player=&amp;startdate=&amp;enddate=&amp;season=2015&amp;seasonEnd=2015" TargetMode="External"/><Relationship Id="rId16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2&amp;seasonEnd=2012" TargetMode="External"/><Relationship Id="rId22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6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1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47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58" Type="http://schemas.openxmlformats.org/officeDocument/2006/relationships/hyperlink" Target="https://www.fangraphs.com/leaders/minor-league?pos=all&amp;stats=pit&amp;lg=5%2C6%2C7&amp;qual=0&amp;type=0&amp;ind=0&amp;team=66&amp;rost=0&amp;age=0&amp;filter=&amp;player=&amp;startdate=&amp;enddate=&amp;season=2008&amp;seasonEnd=2008" TargetMode="External"/><Relationship Id="rId12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30" Type="http://schemas.openxmlformats.org/officeDocument/2006/relationships/hyperlink" Target="https://www.fangraphs.com/leaders/minor-league?pos=all&amp;stats=pit&amp;lg=2%2C4&amp;qual=0&amp;type=0&amp;ind=0&amp;team=14&amp;rost=0&amp;age=0&amp;filter=&amp;player=&amp;startdate=&amp;enddate=&amp;season=2011&amp;seasonEnd=2011" TargetMode="External"/><Relationship Id="rId165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0&amp;seasonEnd=2010" TargetMode="External"/><Relationship Id="rId372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3&amp;seasonEnd=2013" TargetMode="External"/><Relationship Id="rId428" Type="http://schemas.openxmlformats.org/officeDocument/2006/relationships/hyperlink" Target="https://www.fangraphs.com/leaders.aspx?pos=all&amp;stats=pit&amp;lg=all&amp;qual=0&amp;type=8&amp;month=0&amp;ind=0&amp;team=23&amp;rost=0&amp;age=0&amp;filter=&amp;player=&amp;startdate=&amp;enddate=&amp;season=2017&amp;season1=2017" TargetMode="External"/><Relationship Id="rId232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1&amp;seasonEnd=2011" TargetMode="External"/><Relationship Id="rId274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6&amp;season1=2016" TargetMode="External"/><Relationship Id="rId27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3&amp;seasonEnd=2013" TargetMode="External"/><Relationship Id="rId6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134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5&amp;seasonEnd=2015" TargetMode="External"/><Relationship Id="rId80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9&amp;seasonEnd=2019" TargetMode="External"/><Relationship Id="rId17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34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8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3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0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4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285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8&amp;seasonEnd=2018" TargetMode="External"/><Relationship Id="rId45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10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310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5&amp;seasonEnd=2015" TargetMode="External"/><Relationship Id="rId9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45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7&amp;season1=2017" TargetMode="External"/><Relationship Id="rId187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4&amp;seasonEnd=2014" TargetMode="External"/><Relationship Id="rId352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0&amp;seasonEnd=2010" TargetMode="External"/><Relationship Id="rId39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0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212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254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07&amp;season1=2007" TargetMode="External"/><Relationship Id="rId49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114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3&amp;seasonEnd=2013" TargetMode="External"/><Relationship Id="rId296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0&amp;seasonEnd=2010" TargetMode="External"/><Relationship Id="rId461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5&amp;seasonEnd=2015" TargetMode="External"/><Relationship Id="rId60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1&amp;seasonEnd=2011" TargetMode="External"/><Relationship Id="rId15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98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6&amp;seasonEnd=2016" TargetMode="External"/><Relationship Id="rId32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6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4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2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430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7&amp;seasonEnd=2017" TargetMode="External"/><Relationship Id="rId18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1&amp;seasonEnd=2011" TargetMode="External"/><Relationship Id="rId26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7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2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67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0&amp;season1=2010" TargetMode="External"/><Relationship Id="rId332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4&amp;seasonEnd=2014" TargetMode="External"/><Relationship Id="rId37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3&amp;season1=2013" TargetMode="External"/><Relationship Id="rId7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34" Type="http://schemas.openxmlformats.org/officeDocument/2006/relationships/hyperlink" Target="https://www.fangraphs.com/leaders.aspx?pos=all&amp;stats=pit&amp;lg=all&amp;qual=0&amp;type=8&amp;month=0&amp;ind=0&amp;team=21&amp;rost=0&amp;age=0&amp;filter=&amp;player=&amp;startdate=&amp;enddate=&amp;season=2011&amp;season1=2011" TargetMode="External"/><Relationship Id="rId2" Type="http://schemas.openxmlformats.org/officeDocument/2006/relationships/hyperlink" Target="https://www.fangraphs.com/leaders/minor-league?pos=all&amp;stats=pit&amp;lg=5%2C6%2C7&amp;qual=0&amp;type=0&amp;ind=0&amp;team=41&amp;rost=0&amp;age=0&amp;filter=&amp;player=&amp;startdate=&amp;enddate=&amp;season=2010&amp;seasonEnd=2010" TargetMode="External"/><Relationship Id="rId29" Type="http://schemas.openxmlformats.org/officeDocument/2006/relationships/hyperlink" Target="https://www.fangraphs.com/leaders.aspx?pos=all&amp;stats=pit&amp;lg=all&amp;qual=0&amp;type=8&amp;month=0&amp;ind=0&amp;team=24&amp;rost=0&amp;age=0&amp;filter=&amp;player=&amp;startdate=&amp;enddate=&amp;season=2013&amp;season1=2013" TargetMode="External"/><Relationship Id="rId276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6&amp;seasonEnd=2016" TargetMode="External"/><Relationship Id="rId44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4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36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15&amp;season1=2015" TargetMode="External"/><Relationship Id="rId17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0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34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82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9&amp;season1=2019" TargetMode="External"/><Relationship Id="rId20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38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24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28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1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45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0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147" Type="http://schemas.openxmlformats.org/officeDocument/2006/relationships/hyperlink" Target="https://www.fangraphs.com/leaders/minor-league?pos=all&amp;stats=pit&amp;lg=2%2C4&amp;qual=0&amp;type=0&amp;ind=0&amp;team=25&amp;rost=0&amp;age=0&amp;filter=&amp;player=&amp;startdate=&amp;enddate=&amp;season=2017&amp;seasonEnd=2017" TargetMode="External"/><Relationship Id="rId312" Type="http://schemas.openxmlformats.org/officeDocument/2006/relationships/hyperlink" Target="https://www.fangraphs.com/leaders.aspx?pos=all&amp;stats=pit&amp;lg=all&amp;qual=0&amp;type=8&amp;month=0&amp;ind=0&amp;team=22&amp;rost=0&amp;age=0&amp;filter=&amp;player=&amp;startdate=&amp;enddate=&amp;season=2015&amp;season1=2015" TargetMode="External"/><Relationship Id="rId354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07&amp;seasonEnd=2007" TargetMode="External"/><Relationship Id="rId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9&amp;seasonEnd=2009" TargetMode="External"/><Relationship Id="rId7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7&amp;seasonEnd=2017" TargetMode="External"/><Relationship Id="rId9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8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37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39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14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8&amp;season1=2018" TargetMode="External"/><Relationship Id="rId23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56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4&amp;seasonEnd=2014" TargetMode="External"/><Relationship Id="rId27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298" Type="http://schemas.openxmlformats.org/officeDocument/2006/relationships/hyperlink" Target="https://www.fangraphs.com/leaders/minor-league?pos=all&amp;stats=pit&amp;lg=2%2C4&amp;qual=0&amp;type=0&amp;ind=0&amp;team=11&amp;rost=0&amp;age=0&amp;filter=&amp;player=&amp;startdate=&amp;enddate=&amp;season=2010&amp;seasonEnd=2010" TargetMode="External"/><Relationship Id="rId40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42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44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63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5&amp;season1=2015" TargetMode="External"/><Relationship Id="rId116" Type="http://schemas.openxmlformats.org/officeDocument/2006/relationships/hyperlink" Target="https://www.fangraphs.com/leaders/minor-league?pos=all&amp;stats=pit&amp;lg=2%2C4&amp;qual=0&amp;type=0&amp;ind=0&amp;team=24&amp;rost=0&amp;age=0&amp;filter=&amp;player=&amp;startdate=&amp;enddate=&amp;season=2014&amp;seasonEnd=2014" TargetMode="External"/><Relationship Id="rId13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5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02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3&amp;season1=2013" TargetMode="External"/><Relationship Id="rId32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344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6&amp;season1=2016" TargetMode="External"/><Relationship Id="rId20" Type="http://schemas.openxmlformats.org/officeDocument/2006/relationships/hyperlink" Target="https://www.fangraphs.com/leaders/minor-league?pos=all&amp;stats=pit&amp;lg=2%2C4&amp;qual=0&amp;type=0&amp;ind=0&amp;team=4&amp;rost=0&amp;age=0&amp;filter=&amp;player=&amp;startdate=&amp;enddate=&amp;season=2011&amp;seasonEnd=2011" TargetMode="External"/><Relationship Id="rId41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62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4&amp;seasonEnd=2014" TargetMode="External"/><Relationship Id="rId8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79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13&amp;seasonEnd=2013" TargetMode="External"/><Relationship Id="rId36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386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17&amp;season1=2017" TargetMode="External"/><Relationship Id="rId190" Type="http://schemas.openxmlformats.org/officeDocument/2006/relationships/hyperlink" Target="https://www.fangraphs.com/leaders/minor-league?pos=all&amp;stats=pit&amp;lg=2%2C4&amp;qual=0&amp;type=0&amp;ind=0&amp;team=188&amp;rost=0&amp;age=0&amp;filter=&amp;player=&amp;startdate=&amp;enddate=&amp;season=2015&amp;seasonEnd=2015" TargetMode="External"/><Relationship Id="rId204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22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46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2&amp;season1=2012" TargetMode="External"/><Relationship Id="rId26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288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9&amp;seasonEnd=2019" TargetMode="External"/><Relationship Id="rId411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2&amp;season1=2012" TargetMode="External"/><Relationship Id="rId432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7&amp;season1=2017" TargetMode="External"/><Relationship Id="rId453" Type="http://schemas.openxmlformats.org/officeDocument/2006/relationships/hyperlink" Target="https://www.fangraphs.com/leaders/minor-league?pos=all&amp;stats=pit&amp;lg=2%2C4&amp;qual=0&amp;type=0&amp;ind=0&amp;team=200&amp;rost=0&amp;age=0&amp;filter=&amp;player=&amp;startdate=&amp;enddate=&amp;season=2012&amp;seasonEnd=2012" TargetMode="External"/><Relationship Id="rId47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06" Type="http://schemas.openxmlformats.org/officeDocument/2006/relationships/hyperlink" Target="https://www.fangraphs.com/leaders.aspx?pos=all&amp;stats=pit&amp;lg=all&amp;qual=0&amp;type=8&amp;month=0&amp;ind=0&amp;team=27&amp;rost=0&amp;age=0&amp;filter=&amp;player=&amp;startdate=&amp;enddate=&amp;season=2012&amp;season1=2012" TargetMode="External"/><Relationship Id="rId12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1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0" Type="http://schemas.openxmlformats.org/officeDocument/2006/relationships/hyperlink" Target="https://www.fangraphs.com/leaders.aspx?pos=all&amp;stats=pit&amp;lg=all&amp;qual=0&amp;type=8&amp;month=0&amp;ind=0&amp;team=25&amp;rost=0&amp;age=0&amp;filter=&amp;player=&amp;startdate=&amp;enddate=&amp;season=2010&amp;season1=2010" TargetMode="External"/><Relationship Id="rId31" Type="http://schemas.openxmlformats.org/officeDocument/2006/relationships/hyperlink" Target="https://www.fangraphs.com/leaders.aspx?pos=all&amp;stats=pit&amp;lg=all&amp;qual=0&amp;type=8&amp;month=0&amp;ind=0&amp;team=8&amp;rost=0&amp;age=0&amp;filter=&amp;player=&amp;startdate=&amp;enddate=&amp;season=2014&amp;season1=2014" TargetMode="External"/><Relationship Id="rId52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09&amp;seasonEnd=2009" TargetMode="External"/><Relationship Id="rId7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9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0&amp;season1=2010" TargetMode="External"/><Relationship Id="rId14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169" Type="http://schemas.openxmlformats.org/officeDocument/2006/relationships/hyperlink" Target="https://www.fangraphs.com/leaders/minor-league?pos=all&amp;stats=pit&amp;lg=2%2C4&amp;qual=0&amp;type=0&amp;ind=0&amp;team=150&amp;rost=0&amp;age=0&amp;filter=&amp;player=&amp;startdate=&amp;enddate=&amp;season=2010&amp;seasonEnd=2010" TargetMode="External"/><Relationship Id="rId33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4&amp;season1=2014" TargetMode="External"/><Relationship Id="rId3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76" Type="http://schemas.openxmlformats.org/officeDocument/2006/relationships/hyperlink" Target="https://www.fangraphs.com/leaders/minor-league?pos=all&amp;stats=pit&amp;lg=2%2C4&amp;qual=0&amp;type=0&amp;ind=0&amp;team=23&amp;rost=0&amp;age=0&amp;filter=&amp;player=&amp;startdate=&amp;enddate=&amp;season=2014&amp;seasonEnd=2014" TargetMode="External"/><Relationship Id="rId397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20&amp;season1=2020" TargetMode="External"/><Relationship Id="rId4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0&amp;seasonEnd=2010" TargetMode="External"/><Relationship Id="rId18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1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36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0&amp;seasonEnd=2010" TargetMode="External"/><Relationship Id="rId25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78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6&amp;season1=2016" TargetMode="External"/><Relationship Id="rId401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422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6&amp;season1=2016" TargetMode="External"/><Relationship Id="rId443" Type="http://schemas.openxmlformats.org/officeDocument/2006/relationships/hyperlink" Target="https://www.fangraphs.com/leaders/minor-league?pos=all&amp;stats=pit&amp;lg=2%2C4&amp;qual=0&amp;type=0&amp;ind=0&amp;team=17&amp;rost=0&amp;age=0&amp;filter=&amp;player=&amp;startdate=&amp;enddate=&amp;season=2019&amp;seasonEnd=2019" TargetMode="External"/><Relationship Id="rId46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0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4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84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9&amp;season1=2019" TargetMode="External"/><Relationship Id="rId138" Type="http://schemas.openxmlformats.org/officeDocument/2006/relationships/hyperlink" Target="https://www.fangraphs.com/leaders/minor-league?pos=all&amp;stats=pit&amp;lg=2%2C4&amp;qual=0&amp;type=0&amp;ind=0&amp;team=150&amp;rost=0&amp;age=0&amp;filter=&amp;player=&amp;startdate=&amp;enddate=&amp;season=2015&amp;seasonEnd=2015" TargetMode="External"/><Relationship Id="rId34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8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91" Type="http://schemas.openxmlformats.org/officeDocument/2006/relationships/hyperlink" Target="https://www.fangraphs.com/leaders/minor-league?pos=all&amp;stats=pit&amp;lg=5%2C6%2C7&amp;qual=y&amp;type=0&amp;ind=0&amp;team=0&amp;rost=0&amp;age=0&amp;filter=&amp;player=&amp;startdate=&amp;enddate=&amp;season=2010&amp;seasonEnd=2010" TargetMode="External"/><Relationship Id="rId20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4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41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0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28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45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5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09&amp;season1=2009" TargetMode="External"/><Relationship Id="rId149" Type="http://schemas.openxmlformats.org/officeDocument/2006/relationships/hyperlink" Target="https://www.fangraphs.com/leaders.aspx?pos=all&amp;stats=pit&amp;lg=all&amp;qual=0&amp;type=8&amp;month=0&amp;ind=0&amp;team=18&amp;rost=0&amp;age=0&amp;filter=&amp;player=&amp;startdate=&amp;enddate=&amp;season=2017&amp;season1=2017" TargetMode="External"/><Relationship Id="rId314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5&amp;seasonEnd=2015" TargetMode="External"/><Relationship Id="rId356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1&amp;seasonEnd=2011" TargetMode="External"/><Relationship Id="rId39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9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16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16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42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58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4&amp;seasonEnd=2014" TargetMode="External"/><Relationship Id="rId465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6&amp;seasonEnd=2016" TargetMode="External"/><Relationship Id="rId2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64" Type="http://schemas.openxmlformats.org/officeDocument/2006/relationships/hyperlink" Target="https://www.fangraphs.com/leaders.aspx?pos=all&amp;stats=pit&amp;lg=all&amp;qual=0&amp;type=8&amp;month=0&amp;ind=0&amp;team=10&amp;rost=0&amp;age=0&amp;filter=&amp;player=&amp;startdate=&amp;enddate=&amp;season=2014&amp;season1=2014" TargetMode="External"/><Relationship Id="rId118" Type="http://schemas.openxmlformats.org/officeDocument/2006/relationships/hyperlink" Target="https://www.fangraphs.com/leaders.aspx?pos=all&amp;stats=pit&amp;lg=all&amp;qual=0&amp;type=8&amp;month=0&amp;ind=0&amp;team=23&amp;rost=0&amp;age=0&amp;filter=&amp;player=&amp;startdate=&amp;enddate=&amp;season=2014&amp;season1=2014" TargetMode="External"/><Relationship Id="rId32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6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71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1&amp;seasonEnd=2011" TargetMode="External"/><Relationship Id="rId22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26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34" Type="http://schemas.openxmlformats.org/officeDocument/2006/relationships/hyperlink" Target="https://www.fangraphs.com/leaders/minor-league?pos=all&amp;stats=pit&amp;lg=2%2C4&amp;qual=0&amp;type=0&amp;ind=0&amp;team=11&amp;rost=0&amp;age=0&amp;filter=&amp;player=&amp;startdate=&amp;enddate=&amp;season=2017&amp;seasonEnd=2017" TargetMode="External"/><Relationship Id="rId47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33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3&amp;seasonEnd=2013" TargetMode="External"/><Relationship Id="rId1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80" Type="http://schemas.openxmlformats.org/officeDocument/2006/relationships/hyperlink" Target="https://www.fangraphs.com/leaders/minor-league?pos=all&amp;stats=pit&amp;lg=2%2C4&amp;qual=0&amp;type=0&amp;ind=0&amp;team=2&amp;rost=0&amp;age=0&amp;filter=&amp;player=&amp;startdate=&amp;enddate=&amp;season=2018&amp;seasonEnd=2018" TargetMode="External"/><Relationship Id="rId336" Type="http://schemas.openxmlformats.org/officeDocument/2006/relationships/hyperlink" Target="https://www.fangraphs.com/leaders/minor-league?pos=all&amp;stats=pit&amp;lg=2%2C4&amp;qual=0&amp;type=0&amp;ind=0&amp;team=22&amp;rost=0&amp;age=0&amp;filter=&amp;player=&amp;startdate=&amp;enddate=&amp;season=2015&amp;seasonEnd=2015" TargetMode="External"/><Relationship Id="rId7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40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6&amp;seasonEnd=2016" TargetMode="External"/><Relationship Id="rId18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78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5&amp;seasonEnd=2015" TargetMode="External"/><Relationship Id="rId403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20&amp;season1=2020" TargetMode="External"/><Relationship Id="rId6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0&amp;season1=2010" TargetMode="External"/><Relationship Id="rId238" Type="http://schemas.openxmlformats.org/officeDocument/2006/relationships/hyperlink" Target="https://www.fangraphs.com/leaders.aspx?pos=all&amp;stats=pit&amp;lg=all&amp;qual=0&amp;type=8&amp;month=0&amp;ind=0&amp;team=7&amp;rost=0&amp;age=0&amp;filter=&amp;player=&amp;startdate=&amp;enddate=&amp;season=2010&amp;season1=2010" TargetMode="External"/><Relationship Id="rId44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29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30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4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4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86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8&amp;seasonEnd=2018" TargetMode="External"/><Relationship Id="rId151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8&amp;seasonEnd=2018" TargetMode="External"/><Relationship Id="rId38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9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20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24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41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45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1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10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2&amp;season1=2012" TargetMode="External"/><Relationship Id="rId260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4&amp;season1=2014" TargetMode="External"/><Relationship Id="rId316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15&amp;season1=2015" TargetMode="External"/><Relationship Id="rId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9&amp;seasonEnd=2009" TargetMode="External"/><Relationship Id="rId9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120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4&amp;seasonEnd=2014" TargetMode="External"/><Relationship Id="rId358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1&amp;seasonEnd=2011" TargetMode="External"/><Relationship Id="rId16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21&amp;seasonEnd=2021" TargetMode="External"/><Relationship Id="rId218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8&amp;season1=2018" TargetMode="External"/><Relationship Id="rId42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467" Type="http://schemas.openxmlformats.org/officeDocument/2006/relationships/hyperlink" Target="https://www.fangraphs.com/leaders.aspx?pos=all&amp;stats=pit&amp;lg=all&amp;qual=0&amp;type=8&amp;month=0&amp;ind=0&amp;team=11&amp;rost=0&amp;age=0&amp;filter=&amp;player=&amp;startdate=&amp;enddate=&amp;season=2016&amp;season1=2016" TargetMode="External"/><Relationship Id="rId27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2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66" Type="http://schemas.openxmlformats.org/officeDocument/2006/relationships/hyperlink" Target="https://www.fangraphs.com/leaders/minor-league?pos=all&amp;stats=pit&amp;lg=2%2C4&amp;qual=0&amp;type=0&amp;ind=0&amp;team=16&amp;rost=0&amp;age=0&amp;filter=&amp;player=&amp;startdate=&amp;enddate=&amp;season=2014&amp;seasonEnd=2014" TargetMode="External"/><Relationship Id="rId13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2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36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173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1&amp;seasonEnd=2011" TargetMode="External"/><Relationship Id="rId2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380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6&amp;seasonEnd=2016" TargetMode="External"/><Relationship Id="rId436" Type="http://schemas.openxmlformats.org/officeDocument/2006/relationships/hyperlink" Target="https://www.fangraphs.com/leaders/minor-league?pos=all&amp;stats=pit&amp;lg=2%2C4&amp;qual=0&amp;type=0&amp;ind=0&amp;team=2&amp;rost=0&amp;age=0&amp;filter=&amp;player=&amp;startdate=&amp;enddate=&amp;season=2018&amp;seasonEnd=2018" TargetMode="External"/><Relationship Id="rId240" Type="http://schemas.openxmlformats.org/officeDocument/2006/relationships/hyperlink" Target="https://www.fangraphs.com/leaders/minor-league?pos=all&amp;stats=pit&amp;lg=2%2C4&amp;qual=0&amp;type=0&amp;ind=0&amp;team=8&amp;rost=0&amp;age=0&amp;filter=&amp;player=&amp;startdate=&amp;enddate=&amp;season=2011&amp;seasonEnd=2011" TargetMode="External"/><Relationship Id="rId35" Type="http://schemas.openxmlformats.org/officeDocument/2006/relationships/hyperlink" Target="https://www.fangraphs.com/leaders.aspx?pos=all&amp;stats=pit&amp;lg=all&amp;qual=0&amp;type=8&amp;month=0&amp;ind=0&amp;team=17&amp;rost=0&amp;age=0&amp;filter=&amp;player=&amp;startdate=&amp;enddate=&amp;season=2013&amp;season1=2013" TargetMode="External"/><Relationship Id="rId7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00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1&amp;seasonEnd=2011" TargetMode="External"/><Relationship Id="rId282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8&amp;seasonEnd=2018" TargetMode="External"/><Relationship Id="rId338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5&amp;seasonEnd=2015" TargetMode="External"/><Relationship Id="rId8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0&amp;seasonEnd=2010" TargetMode="External"/><Relationship Id="rId142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8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9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405" Type="http://schemas.openxmlformats.org/officeDocument/2006/relationships/hyperlink" Target="https://www.fangraphs.com/leaders/minor-league?pos=all&amp;stats=pit&amp;lg=2%2C4&amp;qual=0&amp;type=0&amp;ind=0&amp;team=1&amp;rost=0&amp;age=0&amp;filter=&amp;player=&amp;startdate=&amp;enddate=&amp;season=2017&amp;seasonEnd=2017" TargetMode="External"/><Relationship Id="rId44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2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4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29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30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4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88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9&amp;seasonEnd=2019" TargetMode="External"/><Relationship Id="rId1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15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19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20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360" Type="http://schemas.openxmlformats.org/officeDocument/2006/relationships/hyperlink" Target="https://www.fangraphs.com/leaders/minor-league?pos=all&amp;stats=pit&amp;lg=2%2C4&amp;qual=0&amp;type=0&amp;ind=0&amp;team=7&amp;rost=0&amp;age=0&amp;filter=&amp;player=&amp;startdate=&amp;enddate=&amp;season=2011&amp;seasonEnd=2011" TargetMode="External"/><Relationship Id="rId41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20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9&amp;seasonEnd=2019" TargetMode="External"/><Relationship Id="rId45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2&amp;seasonEnd=2012" TargetMode="External"/><Relationship Id="rId57" Type="http://schemas.openxmlformats.org/officeDocument/2006/relationships/hyperlink" Target="https://www.fangraphs.com/leaders/minor-league?pos=all&amp;stats=pit&amp;lg=5%2C6%2C7&amp;qual=y&amp;type=0&amp;ind=0&amp;team=0&amp;rost=0&amp;age=0&amp;filter=&amp;player=&amp;startdate=&amp;enddate=&amp;season=2008&amp;seasonEnd=2008" TargetMode="External"/><Relationship Id="rId262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4&amp;seasonEnd=2014" TargetMode="External"/><Relationship Id="rId318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7&amp;seasonEnd=2017" TargetMode="External"/><Relationship Id="rId9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122" Type="http://schemas.openxmlformats.org/officeDocument/2006/relationships/hyperlink" Target="https://www.fangraphs.com/leaders/minor-league?pos=all&amp;stats=pit&amp;lg=2%2C4&amp;qual=0&amp;type=0&amp;ind=0&amp;team=18&amp;rost=0&amp;age=0&amp;filter=&amp;player=&amp;startdate=&amp;enddate=&amp;season=2015&amp;seasonEnd=2015" TargetMode="External"/><Relationship Id="rId16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7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427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469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8&amp;seasonEnd=2018" TargetMode="External"/><Relationship Id="rId2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23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7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3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68" Type="http://schemas.openxmlformats.org/officeDocument/2006/relationships/hyperlink" Target="https://www.fangraphs.com/leaders/minor-league?pos=all&amp;stats=pit&amp;lg=2%2C4&amp;qual=0&amp;type=0&amp;ind=0&amp;team=8&amp;rost=0&amp;age=0&amp;filter=&amp;player=&amp;startdate=&amp;enddate=&amp;season=2014&amp;seasonEnd=2014" TargetMode="External"/><Relationship Id="rId13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175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2&amp;seasonEnd=2012" TargetMode="External"/><Relationship Id="rId340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5&amp;season1=2015" TargetMode="External"/><Relationship Id="rId200" Type="http://schemas.openxmlformats.org/officeDocument/2006/relationships/hyperlink" Target="https://www.fangraphs.com/leaders.aspx?pos=all&amp;stats=pit&amp;lg=all&amp;qual=0&amp;type=8&amp;month=0&amp;ind=0&amp;team=16&amp;rost=0&amp;age=0&amp;filter=&amp;player=&amp;startdate=&amp;enddate=&amp;season=2016&amp;season1=2016" TargetMode="External"/><Relationship Id="rId382" Type="http://schemas.openxmlformats.org/officeDocument/2006/relationships/hyperlink" Target="https://www.fangraphs.com/leaders.aspx?pos=all&amp;stats=pit&amp;lg=all&amp;qual=0&amp;type=8&amp;month=0&amp;ind=0&amp;team=14&amp;rost=0&amp;age=0&amp;filter=&amp;player=&amp;startdate=&amp;enddate=&amp;season=2016&amp;season1=2016" TargetMode="External"/><Relationship Id="rId438" Type="http://schemas.openxmlformats.org/officeDocument/2006/relationships/hyperlink" Target="https://www.fangraphs.com/leaders.aspx?pos=all&amp;stats=pit&amp;lg=all&amp;qual=0&amp;type=8&amp;month=0&amp;ind=0&amp;team=20&amp;rost=0&amp;age=0&amp;filter=&amp;player=&amp;startdate=&amp;enddate=&amp;season=2018&amp;season1=2018" TargetMode="External"/><Relationship Id="rId242" Type="http://schemas.openxmlformats.org/officeDocument/2006/relationships/hyperlink" Target="https://www.fangraphs.com/leaders.aspx?pos=all&amp;stats=pit&amp;lg=all&amp;qual=0&amp;type=8&amp;month=0&amp;ind=0&amp;team=1&amp;rost=0&amp;age=0&amp;filter=&amp;player=&amp;startdate=&amp;enddate=&amp;season=2011&amp;season1=2011" TargetMode="External"/><Relationship Id="rId284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37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7&amp;seasonEnd=2017" TargetMode="External"/><Relationship Id="rId7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02" Type="http://schemas.openxmlformats.org/officeDocument/2006/relationships/hyperlink" Target="https://www.fangraphs.com/leaders.aspx?pos=all&amp;stats=pit&amp;lg=all&amp;qual=0&amp;type=8&amp;month=0&amp;ind=0&amp;team=5&amp;rost=0&amp;age=0&amp;filter=&amp;player=&amp;startdate=&amp;enddate=&amp;season=2011&amp;season1=2011" TargetMode="External"/><Relationship Id="rId144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90" Type="http://schemas.openxmlformats.org/officeDocument/2006/relationships/hyperlink" Target="https://www.fangraphs.com/leaders.aspx?pos=all&amp;stats=pit&amp;lg=all&amp;qual=0&amp;type=8&amp;month=0&amp;ind=0&amp;team=30&amp;rost=0&amp;age=0&amp;filter=&amp;player=&amp;startdate=&amp;enddate=&amp;season=2019&amp;season1=2019" TargetMode="External"/><Relationship Id="rId18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35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9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407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2&amp;seasonEnd=2012" TargetMode="External"/><Relationship Id="rId449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4&amp;seasonEnd=2014" TargetMode="External"/><Relationship Id="rId21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8&amp;seasonEnd=2018" TargetMode="External"/><Relationship Id="rId25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07&amp;season1=2007" TargetMode="External"/><Relationship Id="rId29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0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60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5&amp;seasonEnd=2015" TargetMode="External"/><Relationship Id="rId4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9&amp;seasonEnd=2019" TargetMode="External"/><Relationship Id="rId11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3&amp;seasonEnd=2013" TargetMode="External"/><Relationship Id="rId320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7&amp;season1=2017" TargetMode="External"/><Relationship Id="rId15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1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62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1&amp;season1=2011" TargetMode="External"/><Relationship Id="rId41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22" Type="http://schemas.openxmlformats.org/officeDocument/2006/relationships/hyperlink" Target="https://www.fangraphs.com/leaders.aspx?pos=all&amp;stats=pit&amp;lg=all&amp;qual=0&amp;type=8&amp;month=0&amp;ind=0&amp;team=6&amp;rost=0&amp;age=0&amp;filter=&amp;player=&amp;startdate=&amp;enddate=&amp;season=2019&amp;season1=2019" TargetMode="External"/><Relationship Id="rId264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4&amp;season1=2014" TargetMode="External"/><Relationship Id="rId471" Type="http://schemas.openxmlformats.org/officeDocument/2006/relationships/hyperlink" Target="https://www.fangraphs.com/leaders.aspx?pos=all&amp;stats=pit&amp;lg=all&amp;qual=0&amp;type=8&amp;month=0&amp;ind=0&amp;team=3&amp;rost=0&amp;age=0&amp;filter=&amp;player=&amp;startdate=&amp;enddate=&amp;season=2018&amp;season1=2018" TargetMode="External"/><Relationship Id="rId1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5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124" Type="http://schemas.openxmlformats.org/officeDocument/2006/relationships/hyperlink" Target="https://www.fangraphs.com/leaders.aspx?pos=all&amp;stats=pit&amp;lg=all&amp;qual=0&amp;type=8&amp;month=0&amp;ind=0&amp;team=15&amp;rost=0&amp;age=0&amp;filter=&amp;player=&amp;startdate=&amp;enddate=&amp;season=2015&amp;season1=2015" TargetMode="External"/><Relationship Id="rId70" Type="http://schemas.openxmlformats.org/officeDocument/2006/relationships/hyperlink" Target="https://www.fangraphs.com/leaders/minor-league?pos=all&amp;stats=pit&amp;lg=2%2C4&amp;qual=0&amp;type=0&amp;ind=0&amp;team=26&amp;rost=0&amp;age=0&amp;filter=&amp;player=&amp;startdate=&amp;enddate=&amp;season=2016&amp;seasonEnd=2016" TargetMode="External"/><Relationship Id="rId16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0&amp;season1=2010" TargetMode="External"/><Relationship Id="rId33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37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42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" Type="http://schemas.openxmlformats.org/officeDocument/2006/relationships/hyperlink" Target="https://www.fangraphs.com/leaders/minor-league?pos=all&amp;stats=pit&amp;lg=5%2C6%2C7&amp;qual=y&amp;type=0&amp;ind=0&amp;team=0&amp;rost=0&amp;age=0&amp;filter=&amp;player=&amp;startdate=&amp;enddate=&amp;season=2010&amp;seasonEnd=2010" TargetMode="External"/><Relationship Id="rId23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1&amp;season1=2011" TargetMode="External"/><Relationship Id="rId440" Type="http://schemas.openxmlformats.org/officeDocument/2006/relationships/hyperlink" Target="https://www.fangraphs.com/leaders/minor-league?pos=all&amp;stats=pit&amp;lg=2%2C4&amp;qual=0&amp;type=0&amp;ind=0&amp;team=10&amp;rost=0&amp;age=0&amp;filter=&amp;player=&amp;startdate=&amp;enddate=&amp;season=2018&amp;seasonEnd=2018" TargetMode="External"/><Relationship Id="rId2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3&amp;season1=2013" TargetMode="External"/><Relationship Id="rId27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6&amp;seasonEnd=2016" TargetMode="External"/><Relationship Id="rId300" Type="http://schemas.openxmlformats.org/officeDocument/2006/relationships/hyperlink" Target="https://www.fangraphs.com/leaders/minor-league?pos=all&amp;stats=pit&amp;lg=2%2C4&amp;qual=0&amp;type=0&amp;ind=0&amp;team=15&amp;rost=0&amp;age=0&amp;filter=&amp;player=&amp;startdate=&amp;enddate=&amp;season=2013&amp;seasonEnd=2013" TargetMode="External"/><Relationship Id="rId8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135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177" Type="http://schemas.openxmlformats.org/officeDocument/2006/relationships/hyperlink" Target="https://www.fangraphs.com/leaders.aspx?pos=all&amp;stats=pit&amp;lg=all&amp;qual=0&amp;type=8&amp;month=0&amp;ind=0&amp;team=2&amp;rost=0&amp;age=0&amp;filter=&amp;player=&amp;startdate=&amp;enddate=&amp;season=2012&amp;season1=2012" TargetMode="External"/><Relationship Id="rId342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6&amp;seasonEnd=2016" TargetMode="External"/><Relationship Id="rId384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7&amp;seasonEnd=2017" TargetMode="External"/><Relationship Id="rId202" Type="http://schemas.openxmlformats.org/officeDocument/2006/relationships/hyperlink" Target="https://www.fangraphs.com/leaders.aspx?pos=all&amp;stats=pit&amp;lg=all&amp;qual=0&amp;type=8&amp;month=0&amp;ind=0&amp;team=29&amp;rost=0&amp;age=0&amp;filter=&amp;player=&amp;startdate=&amp;enddate=&amp;season=2016&amp;season1=2016" TargetMode="External"/><Relationship Id="rId244" Type="http://schemas.openxmlformats.org/officeDocument/2006/relationships/hyperlink" Target="https://www.fangraphs.com/leaders/minor-league?pos=all&amp;stats=pit&amp;lg=2%2C4&amp;qual=0&amp;type=0&amp;ind=0&amp;team=6&amp;rost=0&amp;age=0&amp;filter=&amp;player=&amp;startdate=&amp;enddate=&amp;season=2012&amp;seasonEnd=2012" TargetMode="External"/><Relationship Id="rId39" Type="http://schemas.openxmlformats.org/officeDocument/2006/relationships/hyperlink" Target="https://www.fangraphs.com/leaders.aspx?pos=all&amp;stats=pit&amp;lg=all&amp;qual=0&amp;type=8&amp;month=0&amp;ind=0&amp;team=17&amp;rost=0&amp;age=0&amp;filter=&amp;player=&amp;startdate=&amp;enddate=&amp;season=2017&amp;season1=2017" TargetMode="External"/><Relationship Id="rId286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9&amp;season1=2019" TargetMode="External"/><Relationship Id="rId451" Type="http://schemas.openxmlformats.org/officeDocument/2006/relationships/hyperlink" Target="https://www.fangraphs.com/leaders.aspx?pos=all&amp;stats=pit&amp;lg=all&amp;qual=0&amp;type=8&amp;month=0&amp;ind=0&amp;team=13&amp;rost=0&amp;age=0&amp;filter=&amp;player=&amp;startdate=&amp;enddate=&amp;season=2014&amp;season1=2014" TargetMode="External"/><Relationship Id="rId5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20&amp;season1=2020" TargetMode="External"/><Relationship Id="rId104" Type="http://schemas.openxmlformats.org/officeDocument/2006/relationships/hyperlink" Target="https://www.fangraphs.com/leaders/minor-league?pos=all&amp;stats=pit&amp;lg=2%2C4&amp;qual=0&amp;type=0&amp;ind=0&amp;team=12&amp;rost=0&amp;age=0&amp;filter=&amp;player=&amp;startdate=&amp;enddate=&amp;season=2012&amp;seasonEnd=2012" TargetMode="External"/><Relationship Id="rId146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7&amp;seasonEnd=2017" TargetMode="External"/><Relationship Id="rId188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31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353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07&amp;seasonEnd=2007" TargetMode="External"/><Relationship Id="rId395" Type="http://schemas.openxmlformats.org/officeDocument/2006/relationships/hyperlink" Target="https://www.fangraphs.com/leaders/minor-league?pos=all&amp;stats=pit&amp;lg=2%2C4&amp;qual=0&amp;type=0&amp;ind=0&amp;team=5&amp;rost=0&amp;age=0&amp;filter=&amp;player=&amp;startdate=&amp;enddate=&amp;season=2018&amp;seasonEnd=2018" TargetMode="External"/><Relationship Id="rId409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2&amp;seasonEnd=2012" TargetMode="External"/><Relationship Id="rId92" Type="http://schemas.openxmlformats.org/officeDocument/2006/relationships/hyperlink" Target="https://www.fangraphs.com/leaders/minor-league?pos=all&amp;stats=pit&amp;lg=2%2C4&amp;qual=0&amp;type=0&amp;ind=0&amp;team=13&amp;rost=0&amp;age=0&amp;filter=&amp;player=&amp;startdate=&amp;enddate=&amp;season=2010&amp;seasonEnd=2010" TargetMode="External"/><Relationship Id="rId21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8&amp;season1=2018" TargetMode="External"/><Relationship Id="rId420" Type="http://schemas.openxmlformats.org/officeDocument/2006/relationships/hyperlink" Target="https://www.fangraphs.com/leaders/minor-league?pos=all&amp;stats=pit&amp;lg=2%2C4&amp;qual=0&amp;type=0&amp;ind=0&amp;team=29&amp;rost=0&amp;age=0&amp;filter=&amp;player=&amp;startdate=&amp;enddate=&amp;season=2014&amp;seasonEnd=2014" TargetMode="External"/><Relationship Id="rId25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297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462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5&amp;season1=2015" TargetMode="External"/><Relationship Id="rId115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157" Type="http://schemas.openxmlformats.org/officeDocument/2006/relationships/hyperlink" Target="https://www.fangraphs.com/leaders/minor-league?pos=all&amp;stats=pit&amp;lg=2%2C4&amp;qual=0&amp;type=0&amp;ind=0&amp;team=28&amp;rost=0&amp;age=0&amp;filter=&amp;player=&amp;startdate=&amp;enddate=&amp;season=2018&amp;seasonEnd=2018" TargetMode="External"/><Relationship Id="rId322" Type="http://schemas.openxmlformats.org/officeDocument/2006/relationships/hyperlink" Target="https://www.fangraphs.com/leaders/minor-league?pos=all&amp;stats=pit&amp;lg=2%2C4&amp;qual=0&amp;type=0&amp;ind=0&amp;team=9&amp;rost=0&amp;age=0&amp;filter=&amp;player=&amp;startdate=&amp;enddate=&amp;season=2018&amp;seasonEnd=2018" TargetMode="External"/><Relationship Id="rId364" Type="http://schemas.openxmlformats.org/officeDocument/2006/relationships/hyperlink" Target="https://www.fangraphs.com/leaders/minor-league?pos=all&amp;stats=pit&amp;lg=2%2C4&amp;qual=0&amp;type=0&amp;ind=0&amp;team=20&amp;rost=0&amp;age=0&amp;filter=&amp;player=&amp;startdate=&amp;enddate=&amp;season=2012&amp;seasonEnd=2012" TargetMode="External"/><Relationship Id="rId61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4&amp;seasonEnd=2014" TargetMode="External"/><Relationship Id="rId199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6&amp;season1=2016" TargetMode="External"/><Relationship Id="rId19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1&amp;seasonEnd=2011" TargetMode="External"/><Relationship Id="rId224" Type="http://schemas.openxmlformats.org/officeDocument/2006/relationships/hyperlink" Target="https://www.fangraphs.com/leaders/minor-league?pos=all&amp;stats=pit&amp;lg=2%2C4&amp;qual=0&amp;type=0&amp;ind=0&amp;team=27&amp;rost=0&amp;age=0&amp;filter=&amp;player=&amp;startdate=&amp;enddate=&amp;season=2010&amp;seasonEnd=2010" TargetMode="External"/><Relationship Id="rId266" Type="http://schemas.openxmlformats.org/officeDocument/2006/relationships/hyperlink" Target="https://www.fangraphs.com/leaders/minor-league?pos=all&amp;stats=pit&amp;lg=2%2C4&amp;qual=0&amp;type=0&amp;ind=0&amp;team=21&amp;rost=0&amp;age=0&amp;filter=&amp;player=&amp;startdate=&amp;enddate=&amp;season=2015&amp;seasonEnd=2015" TargetMode="External"/><Relationship Id="rId431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7&amp;season1=2017" TargetMode="External"/><Relationship Id="rId473" Type="http://schemas.openxmlformats.org/officeDocument/2006/relationships/hyperlink" Target="https://www.fangraphs.com/leaders/minor-league?pos=all&amp;stats=pit&amp;lg=2%2C4&amp;qual=0&amp;type=0&amp;ind=0&amp;team=19&amp;rost=0&amp;age=0&amp;filter=&amp;player=&amp;startdate=&amp;enddate=&amp;season=2018&amp;seasonEnd=2018" TargetMode="External"/><Relationship Id="rId30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Relationship Id="rId126" Type="http://schemas.openxmlformats.org/officeDocument/2006/relationships/hyperlink" Target="https://www.fangraphs.com/leaders/minor-league?pos=all&amp;stats=pit&amp;lg=2%2C4&amp;qual=0&amp;type=0&amp;ind=0&amp;team=3&amp;rost=0&amp;age=0&amp;filter=&amp;player=&amp;startdate=&amp;enddate=&amp;season=2015&amp;seasonEnd=2015" TargetMode="External"/><Relationship Id="rId168" Type="http://schemas.openxmlformats.org/officeDocument/2006/relationships/hyperlink" Target="https://www.fangraphs.com/leaders/minor-league?pos=all&amp;stats=pit&amp;lg=2%2C4&amp;qual=y&amp;type=0&amp;ind=0&amp;team=0&amp;rost=0&amp;age=0&amp;filter=&amp;player=&amp;startdate=&amp;enddate=&amp;season=2010&amp;seasonEnd=2010" TargetMode="External"/><Relationship Id="rId333" Type="http://schemas.openxmlformats.org/officeDocument/2006/relationships/hyperlink" Target="https://www.fangraphs.com/leaders.aspx?pos=all&amp;stats=pit&amp;lg=all&amp;qual=y&amp;type=8&amp;month=0&amp;ind=0&amp;team=0&amp;rost=0&amp;age=0&amp;filter=&amp;player=&amp;startdate=&amp;enddate=&amp;season=2014&amp;season1=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D37D-BB05-4964-BFEF-86C7B2D3AF05}">
  <dimension ref="A1:Z252"/>
  <sheetViews>
    <sheetView tabSelected="1" topLeftCell="A148" workbookViewId="0">
      <selection activeCell="M195" sqref="M195"/>
    </sheetView>
  </sheetViews>
  <sheetFormatPr defaultRowHeight="16.5" x14ac:dyDescent="0.3"/>
  <sheetData>
    <row r="1" spans="1:26" ht="17.25" thickBot="1" x14ac:dyDescent="0.35">
      <c r="A1" t="s">
        <v>23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6" ht="17.25" thickBot="1" x14ac:dyDescent="0.35">
      <c r="A2" t="s">
        <v>24</v>
      </c>
      <c r="B2" s="6">
        <v>2010</v>
      </c>
      <c r="C2" s="6" t="s">
        <v>25</v>
      </c>
      <c r="D2" s="5" t="s">
        <v>26</v>
      </c>
      <c r="E2" s="7">
        <v>29</v>
      </c>
      <c r="F2" s="7">
        <v>0</v>
      </c>
      <c r="G2" s="7">
        <v>0</v>
      </c>
      <c r="H2" s="7">
        <v>0</v>
      </c>
      <c r="I2" s="7">
        <v>2</v>
      </c>
      <c r="J2" s="7">
        <v>2</v>
      </c>
      <c r="K2" s="7">
        <v>3.1</v>
      </c>
      <c r="L2" s="8">
        <v>18.899999999999999</v>
      </c>
      <c r="M2" s="7">
        <v>2.7</v>
      </c>
      <c r="N2" s="7">
        <v>0</v>
      </c>
      <c r="O2" s="7">
        <v>0.25</v>
      </c>
      <c r="P2" s="9">
        <v>1</v>
      </c>
      <c r="Q2" s="9">
        <v>0.25</v>
      </c>
      <c r="R2" s="9">
        <v>0</v>
      </c>
      <c r="S2" s="8"/>
      <c r="T2" s="8">
        <v>0</v>
      </c>
      <c r="U2" s="7"/>
      <c r="V2" s="7">
        <v>-0.09</v>
      </c>
      <c r="W2" s="7">
        <v>0.23</v>
      </c>
      <c r="X2" s="7"/>
    </row>
    <row r="3" spans="1:26" ht="17.25" thickBot="1" x14ac:dyDescent="0.35">
      <c r="A3" t="s">
        <v>24</v>
      </c>
      <c r="B3" s="6">
        <v>2010</v>
      </c>
      <c r="C3" s="6" t="s">
        <v>25</v>
      </c>
      <c r="D3" s="5" t="s">
        <v>27</v>
      </c>
      <c r="E3" s="7">
        <v>29</v>
      </c>
      <c r="F3" s="7">
        <v>0</v>
      </c>
      <c r="G3" s="7">
        <v>0</v>
      </c>
      <c r="H3" s="7">
        <v>0</v>
      </c>
      <c r="I3" s="7">
        <v>1</v>
      </c>
      <c r="J3" s="7">
        <v>1</v>
      </c>
      <c r="K3" s="7">
        <v>3</v>
      </c>
      <c r="L3" s="8">
        <v>9</v>
      </c>
      <c r="M3" s="7">
        <v>0</v>
      </c>
      <c r="N3" s="7">
        <v>0</v>
      </c>
      <c r="O3" s="7">
        <v>0.16700000000000001</v>
      </c>
      <c r="P3" s="9">
        <v>1</v>
      </c>
      <c r="Q3" s="9">
        <v>0.33300000000000002</v>
      </c>
      <c r="R3" s="9">
        <v>0</v>
      </c>
      <c r="S3" s="8"/>
      <c r="T3" s="8">
        <v>0</v>
      </c>
      <c r="U3" s="7"/>
      <c r="V3" s="7">
        <v>1.58</v>
      </c>
      <c r="W3" s="7">
        <v>2.86</v>
      </c>
      <c r="X3" s="7"/>
    </row>
    <row r="4" spans="1:26" ht="17.25" thickBot="1" x14ac:dyDescent="0.35">
      <c r="A4" t="s">
        <v>24</v>
      </c>
      <c r="B4" s="6">
        <v>2010</v>
      </c>
      <c r="C4" s="6" t="s">
        <v>25</v>
      </c>
      <c r="D4" s="10" t="s">
        <v>28</v>
      </c>
      <c r="E4" s="11">
        <v>29</v>
      </c>
      <c r="F4" s="11">
        <v>4</v>
      </c>
      <c r="G4" s="11">
        <v>5</v>
      </c>
      <c r="H4" s="11">
        <v>0</v>
      </c>
      <c r="I4" s="11">
        <v>38</v>
      </c>
      <c r="J4" s="11">
        <v>2</v>
      </c>
      <c r="K4" s="11">
        <v>56.2</v>
      </c>
      <c r="L4" s="12">
        <v>7.46</v>
      </c>
      <c r="M4" s="11">
        <v>5.4</v>
      </c>
      <c r="N4" s="11">
        <v>1.1100000000000001</v>
      </c>
      <c r="O4" s="11">
        <v>0.32</v>
      </c>
      <c r="P4" s="13">
        <v>0.79800000000000004</v>
      </c>
      <c r="Q4" s="13">
        <v>0.32</v>
      </c>
      <c r="R4" s="13">
        <v>9.9000000000000005E-2</v>
      </c>
      <c r="S4" s="12">
        <v>94.5</v>
      </c>
      <c r="T4" s="12">
        <v>4.29</v>
      </c>
      <c r="U4" s="11"/>
      <c r="V4" s="11">
        <v>5.09</v>
      </c>
      <c r="W4" s="11">
        <v>5.01</v>
      </c>
      <c r="X4" s="11">
        <v>-0.3</v>
      </c>
    </row>
    <row r="5" spans="1:26" ht="17.25" thickBot="1" x14ac:dyDescent="0.35">
      <c r="A5" t="s">
        <v>30</v>
      </c>
      <c r="B5" s="6">
        <v>2010</v>
      </c>
      <c r="C5" s="6" t="s">
        <v>29</v>
      </c>
      <c r="D5" s="5" t="s">
        <v>27</v>
      </c>
      <c r="E5" s="7">
        <v>27</v>
      </c>
      <c r="F5" s="7">
        <v>2</v>
      </c>
      <c r="G5" s="7">
        <v>1</v>
      </c>
      <c r="H5" s="7">
        <v>0</v>
      </c>
      <c r="I5" s="7">
        <v>8</v>
      </c>
      <c r="J5" s="7">
        <v>8</v>
      </c>
      <c r="K5" s="7">
        <v>40</v>
      </c>
      <c r="L5" s="8">
        <v>6.98</v>
      </c>
      <c r="M5" s="7">
        <v>2.93</v>
      </c>
      <c r="N5" s="7">
        <v>0.68</v>
      </c>
      <c r="O5" s="7">
        <v>0.35699999999999998</v>
      </c>
      <c r="P5" s="9">
        <v>0.64600000000000002</v>
      </c>
      <c r="Q5" s="9">
        <v>0.39700000000000002</v>
      </c>
      <c r="R5" s="9">
        <v>7.4999999999999997E-2</v>
      </c>
      <c r="S5" s="8"/>
      <c r="T5" s="8">
        <v>5.63</v>
      </c>
      <c r="U5" s="7"/>
      <c r="V5" s="7">
        <v>3.73</v>
      </c>
      <c r="W5" s="7">
        <v>3.95</v>
      </c>
      <c r="X5" s="7"/>
    </row>
    <row r="6" spans="1:26" ht="17.25" thickBot="1" x14ac:dyDescent="0.35">
      <c r="A6" t="s">
        <v>30</v>
      </c>
      <c r="B6" s="6">
        <v>2010</v>
      </c>
      <c r="C6" s="6" t="s">
        <v>29</v>
      </c>
      <c r="D6" s="10" t="s">
        <v>28</v>
      </c>
      <c r="E6" s="11">
        <v>27</v>
      </c>
      <c r="F6" s="11">
        <v>2</v>
      </c>
      <c r="G6" s="11">
        <v>4</v>
      </c>
      <c r="H6" s="11">
        <v>0</v>
      </c>
      <c r="I6" s="11">
        <v>40</v>
      </c>
      <c r="J6" s="11">
        <v>1</v>
      </c>
      <c r="K6" s="11">
        <v>42</v>
      </c>
      <c r="L6" s="12">
        <v>8.14</v>
      </c>
      <c r="M6" s="11">
        <v>4.71</v>
      </c>
      <c r="N6" s="11">
        <v>2.14</v>
      </c>
      <c r="O6" s="11">
        <v>0.23899999999999999</v>
      </c>
      <c r="P6" s="13">
        <v>0.70199999999999996</v>
      </c>
      <c r="Q6" s="13">
        <v>0.37</v>
      </c>
      <c r="R6" s="13">
        <v>0.185</v>
      </c>
      <c r="S6" s="12">
        <v>94.1</v>
      </c>
      <c r="T6" s="12">
        <v>6</v>
      </c>
      <c r="U6" s="11"/>
      <c r="V6" s="11">
        <v>6.08</v>
      </c>
      <c r="W6" s="11">
        <v>4.55</v>
      </c>
      <c r="X6" s="11">
        <v>-0.9</v>
      </c>
    </row>
    <row r="7" spans="1:26" ht="17.25" thickBot="1" x14ac:dyDescent="0.35">
      <c r="A7" t="s">
        <v>34</v>
      </c>
      <c r="B7" s="6">
        <v>2011</v>
      </c>
      <c r="C7" s="6" t="s">
        <v>31</v>
      </c>
      <c r="D7" s="5" t="s">
        <v>27</v>
      </c>
      <c r="E7" s="7">
        <v>34</v>
      </c>
      <c r="F7" s="7">
        <v>1</v>
      </c>
      <c r="G7" s="7">
        <v>0</v>
      </c>
      <c r="H7" s="7">
        <v>3</v>
      </c>
      <c r="I7" s="7">
        <v>14</v>
      </c>
      <c r="J7" s="7">
        <v>0</v>
      </c>
      <c r="K7" s="7">
        <v>17</v>
      </c>
      <c r="L7" s="8">
        <v>12.71</v>
      </c>
      <c r="M7" s="7">
        <v>2.65</v>
      </c>
      <c r="N7" s="7">
        <v>0.53</v>
      </c>
      <c r="O7" s="7">
        <v>0.24299999999999999</v>
      </c>
      <c r="P7" s="9">
        <v>0.88200000000000001</v>
      </c>
      <c r="Q7" s="9">
        <v>0.26300000000000001</v>
      </c>
      <c r="R7" s="9">
        <v>0.05</v>
      </c>
      <c r="S7" s="8"/>
      <c r="T7" s="8">
        <v>1.06</v>
      </c>
      <c r="U7" s="7"/>
      <c r="V7" s="7">
        <v>2.06</v>
      </c>
      <c r="W7" s="7">
        <v>2.66</v>
      </c>
      <c r="X7" s="7"/>
      <c r="Y7" s="7"/>
      <c r="Z7" s="7"/>
    </row>
    <row r="8" spans="1:26" ht="17.25" thickBot="1" x14ac:dyDescent="0.35">
      <c r="A8" t="s">
        <v>34</v>
      </c>
      <c r="B8" s="6">
        <v>2011</v>
      </c>
      <c r="C8" s="6" t="s">
        <v>32</v>
      </c>
      <c r="D8" s="5" t="s">
        <v>27</v>
      </c>
      <c r="E8" s="7">
        <v>34</v>
      </c>
      <c r="F8" s="7">
        <v>0</v>
      </c>
      <c r="G8" s="7">
        <v>0</v>
      </c>
      <c r="H8" s="7">
        <v>0</v>
      </c>
      <c r="I8" s="7">
        <v>6</v>
      </c>
      <c r="J8" s="7">
        <v>0</v>
      </c>
      <c r="K8" s="7">
        <v>7</v>
      </c>
      <c r="L8" s="8">
        <v>10.29</v>
      </c>
      <c r="M8" s="7">
        <v>2.57</v>
      </c>
      <c r="N8" s="7">
        <v>0</v>
      </c>
      <c r="O8" s="7">
        <v>0.38100000000000001</v>
      </c>
      <c r="P8" s="9">
        <v>0.8</v>
      </c>
      <c r="Q8" s="9">
        <v>0.65</v>
      </c>
      <c r="R8" s="9">
        <v>0</v>
      </c>
      <c r="S8" s="8"/>
      <c r="T8" s="8">
        <v>2.57</v>
      </c>
      <c r="U8" s="7"/>
      <c r="V8" s="7">
        <v>1.81</v>
      </c>
      <c r="W8" s="7">
        <v>2.31</v>
      </c>
      <c r="X8" s="7"/>
      <c r="Y8" s="7"/>
      <c r="Z8" s="7"/>
    </row>
    <row r="9" spans="1:26" ht="17.25" thickBot="1" x14ac:dyDescent="0.35">
      <c r="A9" t="s">
        <v>34</v>
      </c>
      <c r="B9" s="6">
        <v>2011</v>
      </c>
      <c r="C9" s="6" t="s">
        <v>203</v>
      </c>
      <c r="D9" s="5" t="s">
        <v>64</v>
      </c>
      <c r="E9" s="7">
        <v>34</v>
      </c>
      <c r="F9" s="7">
        <f>F7+F8</f>
        <v>1</v>
      </c>
      <c r="G9" s="7">
        <f t="shared" ref="G9:K9" si="0">G7+G8</f>
        <v>0</v>
      </c>
      <c r="H9" s="7">
        <f t="shared" si="0"/>
        <v>3</v>
      </c>
      <c r="I9" s="7">
        <f t="shared" si="0"/>
        <v>20</v>
      </c>
      <c r="J9" s="7">
        <f t="shared" si="0"/>
        <v>0</v>
      </c>
      <c r="K9" s="7">
        <f t="shared" si="0"/>
        <v>24</v>
      </c>
      <c r="L9" s="8">
        <f>AVERAGE(L7,L8)</f>
        <v>11.5</v>
      </c>
      <c r="M9" s="8">
        <f t="shared" ref="M9:W9" si="1">AVERAGE(M7,M8)</f>
        <v>2.61</v>
      </c>
      <c r="N9" s="8">
        <f t="shared" si="1"/>
        <v>0.26500000000000001</v>
      </c>
      <c r="O9" s="8">
        <f t="shared" si="1"/>
        <v>0.312</v>
      </c>
      <c r="P9" s="8">
        <f t="shared" si="1"/>
        <v>0.84099999999999997</v>
      </c>
      <c r="Q9" s="8">
        <f t="shared" si="1"/>
        <v>0.45650000000000002</v>
      </c>
      <c r="R9" s="8">
        <f t="shared" si="1"/>
        <v>2.5000000000000001E-2</v>
      </c>
      <c r="S9" s="8"/>
      <c r="T9" s="8">
        <f t="shared" si="1"/>
        <v>1.8149999999999999</v>
      </c>
      <c r="U9" s="8"/>
      <c r="V9" s="8">
        <f t="shared" si="1"/>
        <v>1.9350000000000001</v>
      </c>
      <c r="W9" s="8">
        <f t="shared" si="1"/>
        <v>2.4850000000000003</v>
      </c>
      <c r="X9" s="7"/>
      <c r="Y9" s="7"/>
      <c r="Z9" s="7"/>
    </row>
    <row r="10" spans="1:26" ht="17.25" thickBot="1" x14ac:dyDescent="0.35">
      <c r="A10" t="s">
        <v>34</v>
      </c>
      <c r="B10" s="6">
        <v>2011</v>
      </c>
      <c r="C10" s="10" t="s">
        <v>33</v>
      </c>
      <c r="D10" s="10" t="s">
        <v>28</v>
      </c>
      <c r="E10" s="11">
        <v>34</v>
      </c>
      <c r="F10" s="11">
        <v>2</v>
      </c>
      <c r="G10" s="11">
        <v>6</v>
      </c>
      <c r="H10" s="11">
        <v>0</v>
      </c>
      <c r="I10" s="11">
        <v>39</v>
      </c>
      <c r="J10" s="11">
        <v>0</v>
      </c>
      <c r="K10" s="11">
        <v>40.1</v>
      </c>
      <c r="L10" s="12">
        <v>6.47</v>
      </c>
      <c r="M10" s="11">
        <v>6.92</v>
      </c>
      <c r="N10" s="11">
        <v>2.4500000000000002</v>
      </c>
      <c r="O10" s="11">
        <v>0.30199999999999999</v>
      </c>
      <c r="P10" s="13">
        <v>0.72099999999999997</v>
      </c>
      <c r="Q10" s="13">
        <v>0.316</v>
      </c>
      <c r="R10" s="13">
        <v>0.17499999999999999</v>
      </c>
      <c r="S10" s="12">
        <v>94.3</v>
      </c>
      <c r="T10" s="12">
        <v>7.14</v>
      </c>
      <c r="U10" s="11"/>
      <c r="V10" s="11">
        <v>7.51</v>
      </c>
      <c r="W10" s="11">
        <v>5.93</v>
      </c>
      <c r="X10" s="11">
        <v>-1.6</v>
      </c>
      <c r="Y10" s="11"/>
      <c r="Z10" s="11"/>
    </row>
    <row r="11" spans="1:26" ht="17.25" thickBot="1" x14ac:dyDescent="0.35">
      <c r="A11" t="s">
        <v>35</v>
      </c>
      <c r="B11" s="6">
        <v>2012</v>
      </c>
      <c r="C11" s="6" t="s">
        <v>25</v>
      </c>
      <c r="D11" s="5" t="s">
        <v>27</v>
      </c>
      <c r="E11" s="7">
        <v>28</v>
      </c>
      <c r="F11" s="7">
        <v>6</v>
      </c>
      <c r="G11" s="7">
        <v>7</v>
      </c>
      <c r="H11" s="7">
        <v>0</v>
      </c>
      <c r="I11" s="7">
        <v>35</v>
      </c>
      <c r="J11" s="7">
        <v>10</v>
      </c>
      <c r="K11" s="7">
        <v>83</v>
      </c>
      <c r="L11" s="8">
        <v>5.42</v>
      </c>
      <c r="M11" s="7">
        <v>3.14</v>
      </c>
      <c r="N11" s="7">
        <v>1.19</v>
      </c>
      <c r="O11" s="7">
        <v>0.32100000000000001</v>
      </c>
      <c r="P11" s="9">
        <v>0.72699999999999998</v>
      </c>
      <c r="Q11" s="9">
        <v>0.38</v>
      </c>
      <c r="R11" s="9">
        <v>8.5999999999999993E-2</v>
      </c>
      <c r="S11" s="8"/>
      <c r="T11" s="8">
        <v>4.99</v>
      </c>
      <c r="U11" s="7"/>
      <c r="V11" s="7">
        <v>5.27</v>
      </c>
      <c r="W11" s="7">
        <v>5.38</v>
      </c>
      <c r="X11" s="7"/>
      <c r="Y11" s="7"/>
      <c r="Z11" s="7"/>
    </row>
    <row r="12" spans="1:26" ht="17.25" thickBot="1" x14ac:dyDescent="0.35">
      <c r="A12" t="s">
        <v>36</v>
      </c>
      <c r="B12" s="6">
        <v>2012</v>
      </c>
      <c r="C12" s="6" t="s">
        <v>29</v>
      </c>
      <c r="D12" s="5" t="s">
        <v>27</v>
      </c>
      <c r="E12" s="7">
        <v>28</v>
      </c>
      <c r="F12" s="7">
        <v>4</v>
      </c>
      <c r="G12" s="7">
        <v>7</v>
      </c>
      <c r="H12" s="7">
        <v>0</v>
      </c>
      <c r="I12" s="7">
        <v>34</v>
      </c>
      <c r="J12" s="7">
        <v>21</v>
      </c>
      <c r="K12" s="7">
        <v>122.1</v>
      </c>
      <c r="L12" s="8">
        <v>7.87</v>
      </c>
      <c r="M12" s="7">
        <v>3.9</v>
      </c>
      <c r="N12" s="7">
        <v>0.81</v>
      </c>
      <c r="O12" s="7">
        <v>0.32400000000000001</v>
      </c>
      <c r="P12" s="9">
        <v>0.68400000000000005</v>
      </c>
      <c r="Q12" s="9">
        <v>0.433</v>
      </c>
      <c r="R12" s="9">
        <v>8.2000000000000003E-2</v>
      </c>
      <c r="S12" s="8"/>
      <c r="T12" s="8">
        <v>4.63</v>
      </c>
      <c r="U12" s="7"/>
      <c r="V12" s="7">
        <v>3.93</v>
      </c>
      <c r="W12" s="7">
        <v>3.94</v>
      </c>
      <c r="X12" s="7"/>
    </row>
    <row r="13" spans="1:26" ht="17.25" thickBot="1" x14ac:dyDescent="0.35">
      <c r="A13" t="s">
        <v>36</v>
      </c>
      <c r="B13" s="6">
        <v>2012</v>
      </c>
      <c r="C13" s="6" t="s">
        <v>29</v>
      </c>
      <c r="D13" s="10" t="s">
        <v>28</v>
      </c>
      <c r="E13" s="11">
        <v>28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0.1</v>
      </c>
      <c r="L13" s="12">
        <v>0</v>
      </c>
      <c r="M13" s="11">
        <v>27</v>
      </c>
      <c r="N13" s="11">
        <v>0</v>
      </c>
      <c r="O13" s="11">
        <v>0.75</v>
      </c>
      <c r="P13" s="13">
        <v>0</v>
      </c>
      <c r="Q13" s="13">
        <v>0.25</v>
      </c>
      <c r="R13" s="13">
        <v>0</v>
      </c>
      <c r="S13" s="12">
        <v>91.2</v>
      </c>
      <c r="T13" s="12">
        <v>108</v>
      </c>
      <c r="U13" s="11"/>
      <c r="V13" s="11">
        <v>12.1</v>
      </c>
      <c r="W13" s="11">
        <v>20.91</v>
      </c>
      <c r="X13" s="11">
        <v>0</v>
      </c>
    </row>
    <row r="14" spans="1:26" ht="17.25" thickBot="1" x14ac:dyDescent="0.35">
      <c r="A14" t="s">
        <v>38</v>
      </c>
      <c r="B14" s="6">
        <v>2013</v>
      </c>
      <c r="C14" s="6" t="s">
        <v>37</v>
      </c>
      <c r="D14" s="5" t="s">
        <v>27</v>
      </c>
      <c r="E14" s="7">
        <v>26</v>
      </c>
      <c r="F14" s="7">
        <v>7</v>
      </c>
      <c r="G14" s="7">
        <v>6</v>
      </c>
      <c r="H14" s="7">
        <v>0</v>
      </c>
      <c r="I14" s="7">
        <v>23</v>
      </c>
      <c r="J14" s="7">
        <v>22</v>
      </c>
      <c r="K14" s="7">
        <v>127.2</v>
      </c>
      <c r="L14" s="8">
        <v>4.0199999999999996</v>
      </c>
      <c r="M14" s="7">
        <v>3.1</v>
      </c>
      <c r="N14" s="7">
        <v>0.85</v>
      </c>
      <c r="O14" s="7">
        <v>0.32300000000000001</v>
      </c>
      <c r="P14" s="9">
        <v>0.72399999999999998</v>
      </c>
      <c r="Q14" s="9">
        <v>0.56200000000000006</v>
      </c>
      <c r="R14" s="9">
        <v>8.7999999999999995E-2</v>
      </c>
      <c r="S14" s="8"/>
      <c r="T14" s="8">
        <v>4.58</v>
      </c>
      <c r="U14" s="7"/>
      <c r="V14" s="7">
        <v>4.9800000000000004</v>
      </c>
      <c r="W14" s="7">
        <v>4.9400000000000004</v>
      </c>
      <c r="X14" s="7"/>
    </row>
    <row r="15" spans="1:26" ht="17.25" thickBot="1" x14ac:dyDescent="0.35">
      <c r="A15" t="s">
        <v>38</v>
      </c>
      <c r="B15" s="6">
        <v>2013</v>
      </c>
      <c r="C15" s="6" t="s">
        <v>37</v>
      </c>
      <c r="D15" s="10" t="s">
        <v>28</v>
      </c>
      <c r="E15" s="11">
        <v>26</v>
      </c>
      <c r="F15" s="11">
        <v>0</v>
      </c>
      <c r="G15" s="11">
        <v>0</v>
      </c>
      <c r="H15" s="11">
        <v>0</v>
      </c>
      <c r="I15" s="11">
        <v>6</v>
      </c>
      <c r="J15" s="11">
        <v>0</v>
      </c>
      <c r="K15" s="11">
        <v>8.1</v>
      </c>
      <c r="L15" s="12">
        <v>3.24</v>
      </c>
      <c r="M15" s="11">
        <v>1.08</v>
      </c>
      <c r="N15" s="11">
        <v>1.08</v>
      </c>
      <c r="O15" s="11">
        <v>0.45</v>
      </c>
      <c r="P15" s="13">
        <v>0.58299999999999996</v>
      </c>
      <c r="Q15" s="13">
        <v>0.41499999999999998</v>
      </c>
      <c r="R15" s="13">
        <v>7.6999999999999999E-2</v>
      </c>
      <c r="S15" s="12">
        <v>92.8</v>
      </c>
      <c r="T15" s="12">
        <v>10.8</v>
      </c>
      <c r="U15" s="11"/>
      <c r="V15" s="11">
        <v>4.97</v>
      </c>
      <c r="W15" s="11">
        <v>5.54</v>
      </c>
      <c r="X15" s="11">
        <v>-0.1</v>
      </c>
    </row>
    <row r="16" spans="1:26" ht="17.25" thickBot="1" x14ac:dyDescent="0.35">
      <c r="A16" t="s">
        <v>40</v>
      </c>
      <c r="B16" s="6">
        <v>2013</v>
      </c>
      <c r="C16" s="6" t="s">
        <v>39</v>
      </c>
      <c r="D16" s="5" t="s">
        <v>27</v>
      </c>
      <c r="E16" s="7">
        <v>31</v>
      </c>
      <c r="F16" s="7">
        <v>8</v>
      </c>
      <c r="G16" s="7">
        <v>8</v>
      </c>
      <c r="H16" s="7">
        <v>0</v>
      </c>
      <c r="I16" s="7">
        <v>24</v>
      </c>
      <c r="J16" s="7">
        <v>24</v>
      </c>
      <c r="K16" s="7">
        <v>146.1</v>
      </c>
      <c r="L16" s="8">
        <v>6.09</v>
      </c>
      <c r="M16" s="7">
        <v>1.91</v>
      </c>
      <c r="N16" s="7">
        <v>0.62</v>
      </c>
      <c r="O16" s="7">
        <v>0.31</v>
      </c>
      <c r="P16" s="9">
        <v>0.66700000000000004</v>
      </c>
      <c r="Q16" s="9">
        <v>0.504</v>
      </c>
      <c r="R16" s="9">
        <v>6.8000000000000005E-2</v>
      </c>
      <c r="S16" s="8"/>
      <c r="T16" s="8">
        <v>3.87</v>
      </c>
      <c r="U16" s="7"/>
      <c r="V16" s="7">
        <v>3.44</v>
      </c>
      <c r="W16" s="7">
        <v>3.62</v>
      </c>
      <c r="X16" s="7"/>
    </row>
    <row r="17" spans="1:24" ht="17.25" thickBot="1" x14ac:dyDescent="0.35">
      <c r="A17" t="s">
        <v>40</v>
      </c>
      <c r="B17" s="6">
        <v>2013</v>
      </c>
      <c r="C17" s="6" t="s">
        <v>39</v>
      </c>
      <c r="D17" s="10" t="s">
        <v>28</v>
      </c>
      <c r="E17" s="11">
        <v>31</v>
      </c>
      <c r="F17" s="11">
        <v>0</v>
      </c>
      <c r="G17" s="11">
        <v>1</v>
      </c>
      <c r="H17" s="11">
        <v>0</v>
      </c>
      <c r="I17" s="11">
        <v>1</v>
      </c>
      <c r="J17" s="11">
        <v>0</v>
      </c>
      <c r="K17" s="11">
        <v>0.1</v>
      </c>
      <c r="L17" s="12">
        <v>0</v>
      </c>
      <c r="M17" s="11">
        <v>0</v>
      </c>
      <c r="N17" s="11">
        <v>27</v>
      </c>
      <c r="O17" s="11">
        <v>0.5</v>
      </c>
      <c r="P17" s="13">
        <v>0</v>
      </c>
      <c r="Q17" s="13">
        <v>0</v>
      </c>
      <c r="R17" s="13">
        <v>1</v>
      </c>
      <c r="S17" s="12"/>
      <c r="T17" s="12">
        <v>54</v>
      </c>
      <c r="U17" s="11"/>
      <c r="V17" s="11">
        <v>42.05</v>
      </c>
      <c r="W17" s="11">
        <v>7.15</v>
      </c>
      <c r="X17" s="11">
        <v>-0.2</v>
      </c>
    </row>
    <row r="18" spans="1:24" ht="17.25" thickBot="1" x14ac:dyDescent="0.35">
      <c r="A18" t="s">
        <v>42</v>
      </c>
      <c r="B18" s="6">
        <v>2014</v>
      </c>
      <c r="C18" s="6" t="s">
        <v>41</v>
      </c>
      <c r="D18" s="10" t="s">
        <v>28</v>
      </c>
      <c r="E18" s="11">
        <v>28</v>
      </c>
      <c r="F18" s="11">
        <v>3</v>
      </c>
      <c r="G18" s="11">
        <v>2</v>
      </c>
      <c r="H18" s="11">
        <v>0</v>
      </c>
      <c r="I18" s="11">
        <v>50</v>
      </c>
      <c r="J18" s="11">
        <v>4</v>
      </c>
      <c r="K18" s="11">
        <v>86</v>
      </c>
      <c r="L18" s="12">
        <v>4.92</v>
      </c>
      <c r="M18" s="11">
        <v>2.93</v>
      </c>
      <c r="N18" s="11">
        <v>0.52</v>
      </c>
      <c r="O18" s="11">
        <v>0.31900000000000001</v>
      </c>
      <c r="P18" s="13">
        <v>0.66100000000000003</v>
      </c>
      <c r="Q18" s="13">
        <v>0.44500000000000001</v>
      </c>
      <c r="R18" s="13">
        <v>4.5999999999999999E-2</v>
      </c>
      <c r="S18" s="12">
        <v>93.5</v>
      </c>
      <c r="T18" s="12">
        <v>4.5999999999999996</v>
      </c>
      <c r="U18" s="11"/>
      <c r="V18" s="11">
        <v>3.77</v>
      </c>
      <c r="W18" s="11">
        <v>4.57</v>
      </c>
      <c r="X18" s="11">
        <v>0.6</v>
      </c>
    </row>
    <row r="19" spans="1:24" ht="17.25" thickBot="1" x14ac:dyDescent="0.35">
      <c r="A19" t="s">
        <v>44</v>
      </c>
      <c r="B19" s="6">
        <v>2015</v>
      </c>
      <c r="C19" s="6" t="s">
        <v>43</v>
      </c>
      <c r="D19" s="5" t="s">
        <v>27</v>
      </c>
      <c r="E19" s="7">
        <v>26</v>
      </c>
      <c r="F19" s="7">
        <v>0</v>
      </c>
      <c r="G19" s="7">
        <v>0</v>
      </c>
      <c r="H19" s="7">
        <v>2</v>
      </c>
      <c r="I19" s="7">
        <v>13</v>
      </c>
      <c r="J19" s="7">
        <v>0</v>
      </c>
      <c r="K19" s="7">
        <v>18.2</v>
      </c>
      <c r="L19" s="8">
        <v>13.5</v>
      </c>
      <c r="M19" s="7">
        <v>1.45</v>
      </c>
      <c r="N19" s="7">
        <v>0.48</v>
      </c>
      <c r="O19" s="7">
        <v>0.31</v>
      </c>
      <c r="P19" s="9">
        <v>0.76900000000000002</v>
      </c>
      <c r="Q19" s="9">
        <v>0.38100000000000001</v>
      </c>
      <c r="R19" s="9">
        <v>5.6000000000000001E-2</v>
      </c>
      <c r="S19" s="8"/>
      <c r="T19" s="8">
        <v>2.41</v>
      </c>
      <c r="U19" s="7"/>
      <c r="V19" s="7">
        <v>1.75</v>
      </c>
      <c r="W19" s="7">
        <v>2.12</v>
      </c>
      <c r="X19" s="7"/>
    </row>
    <row r="20" spans="1:24" ht="17.25" thickBot="1" x14ac:dyDescent="0.35">
      <c r="A20" t="s">
        <v>44</v>
      </c>
      <c r="B20" s="6">
        <v>2015</v>
      </c>
      <c r="C20" s="6" t="s">
        <v>43</v>
      </c>
      <c r="D20" s="10" t="s">
        <v>28</v>
      </c>
      <c r="E20" s="11">
        <v>26</v>
      </c>
      <c r="F20" s="11">
        <v>1</v>
      </c>
      <c r="G20" s="11">
        <v>3</v>
      </c>
      <c r="H20" s="11">
        <v>0</v>
      </c>
      <c r="I20" s="11">
        <v>34</v>
      </c>
      <c r="J20" s="11">
        <v>0</v>
      </c>
      <c r="K20" s="11">
        <v>37.200000000000003</v>
      </c>
      <c r="L20" s="12">
        <v>5.5</v>
      </c>
      <c r="M20" s="11">
        <v>3.58</v>
      </c>
      <c r="N20" s="11">
        <v>0.72</v>
      </c>
      <c r="O20" s="11">
        <v>0.254</v>
      </c>
      <c r="P20" s="13">
        <v>0.69899999999999995</v>
      </c>
      <c r="Q20" s="13">
        <v>0.30599999999999999</v>
      </c>
      <c r="R20" s="13">
        <v>6.0999999999999999E-2</v>
      </c>
      <c r="S20" s="12">
        <v>91.8</v>
      </c>
      <c r="T20" s="12">
        <v>4.3</v>
      </c>
      <c r="U20" s="11"/>
      <c r="V20" s="11">
        <v>4.3</v>
      </c>
      <c r="W20" s="11">
        <v>5.04</v>
      </c>
      <c r="X20" s="11">
        <v>0</v>
      </c>
    </row>
    <row r="21" spans="1:24" ht="17.25" thickBot="1" x14ac:dyDescent="0.35">
      <c r="A21" t="s">
        <v>45</v>
      </c>
      <c r="B21" s="6">
        <v>2017</v>
      </c>
      <c r="C21" s="6" t="s">
        <v>43</v>
      </c>
      <c r="D21" s="5" t="s">
        <v>27</v>
      </c>
      <c r="E21" s="7">
        <v>28</v>
      </c>
      <c r="F21" s="7">
        <v>2</v>
      </c>
      <c r="G21" s="7">
        <v>8</v>
      </c>
      <c r="H21" s="7">
        <v>0</v>
      </c>
      <c r="I21" s="7">
        <v>24</v>
      </c>
      <c r="J21" s="7">
        <v>21</v>
      </c>
      <c r="K21" s="7">
        <v>116.2</v>
      </c>
      <c r="L21" s="8">
        <v>9.18</v>
      </c>
      <c r="M21" s="7">
        <v>3.63</v>
      </c>
      <c r="N21" s="7">
        <v>1.39</v>
      </c>
      <c r="O21" s="7">
        <v>0.27900000000000003</v>
      </c>
      <c r="P21" s="9">
        <v>0.72799999999999998</v>
      </c>
      <c r="Q21" s="9">
        <v>0.51600000000000001</v>
      </c>
      <c r="R21" s="9">
        <v>0.17799999999999999</v>
      </c>
      <c r="S21" s="8"/>
      <c r="T21" s="8">
        <v>4.4000000000000004</v>
      </c>
      <c r="U21" s="7"/>
      <c r="V21" s="7">
        <v>5.0999999999999996</v>
      </c>
      <c r="W21" s="7">
        <v>4.28</v>
      </c>
      <c r="X21" s="7"/>
    </row>
    <row r="22" spans="1:24" ht="17.25" thickBot="1" x14ac:dyDescent="0.35">
      <c r="A22" t="s">
        <v>45</v>
      </c>
      <c r="B22" s="6">
        <v>2017</v>
      </c>
      <c r="C22" s="6" t="s">
        <v>43</v>
      </c>
      <c r="D22" s="10" t="s">
        <v>28</v>
      </c>
      <c r="E22" s="11">
        <v>28</v>
      </c>
      <c r="F22" s="11">
        <v>0</v>
      </c>
      <c r="G22" s="11">
        <v>1</v>
      </c>
      <c r="H22" s="11">
        <v>0</v>
      </c>
      <c r="I22" s="11">
        <v>1</v>
      </c>
      <c r="J22" s="11">
        <v>0</v>
      </c>
      <c r="K22" s="11">
        <v>2</v>
      </c>
      <c r="L22" s="12">
        <v>9</v>
      </c>
      <c r="M22" s="11">
        <v>0</v>
      </c>
      <c r="N22" s="11">
        <v>4.5</v>
      </c>
      <c r="O22" s="11">
        <v>0.5</v>
      </c>
      <c r="P22" s="13">
        <v>0.76900000000000002</v>
      </c>
      <c r="Q22" s="13">
        <v>0.42899999999999999</v>
      </c>
      <c r="R22" s="13">
        <v>0.33300000000000002</v>
      </c>
      <c r="S22" s="12">
        <v>91.9</v>
      </c>
      <c r="T22" s="12">
        <v>9</v>
      </c>
      <c r="U22" s="11">
        <v>3.17</v>
      </c>
      <c r="V22" s="11">
        <v>7.66</v>
      </c>
      <c r="W22" s="11">
        <v>3.83</v>
      </c>
      <c r="X22" s="11">
        <v>-0.1</v>
      </c>
    </row>
    <row r="23" spans="1:24" ht="17.25" thickBot="1" x14ac:dyDescent="0.35">
      <c r="A23" t="s">
        <v>46</v>
      </c>
      <c r="B23" s="6">
        <v>2019</v>
      </c>
      <c r="C23" s="6" t="s">
        <v>29</v>
      </c>
      <c r="D23" s="5" t="s">
        <v>27</v>
      </c>
      <c r="E23" s="7">
        <v>24</v>
      </c>
      <c r="F23" s="7">
        <v>5</v>
      </c>
      <c r="G23" s="7">
        <v>3</v>
      </c>
      <c r="H23" s="7">
        <v>0</v>
      </c>
      <c r="I23" s="7">
        <v>26</v>
      </c>
      <c r="J23" s="7">
        <v>14</v>
      </c>
      <c r="K23" s="7">
        <v>78.2</v>
      </c>
      <c r="L23" s="8">
        <v>10.53</v>
      </c>
      <c r="M23" s="7">
        <v>2.4</v>
      </c>
      <c r="N23" s="7">
        <v>1.26</v>
      </c>
      <c r="O23" s="7">
        <v>0.379</v>
      </c>
      <c r="P23" s="9">
        <v>0.748</v>
      </c>
      <c r="Q23" s="9">
        <v>0.44600000000000001</v>
      </c>
      <c r="R23" s="9">
        <v>0.14899999999999999</v>
      </c>
      <c r="S23" s="8"/>
      <c r="T23" s="8">
        <v>4.46</v>
      </c>
      <c r="U23" s="7"/>
      <c r="V23" s="7">
        <v>3.98</v>
      </c>
      <c r="W23" s="7">
        <v>3.88</v>
      </c>
      <c r="X23" s="7"/>
    </row>
    <row r="24" spans="1:24" ht="17.25" thickBot="1" x14ac:dyDescent="0.35">
      <c r="A24" t="s">
        <v>46</v>
      </c>
      <c r="B24" s="6">
        <v>2019</v>
      </c>
      <c r="C24" s="6" t="s">
        <v>29</v>
      </c>
      <c r="D24" s="10" t="s">
        <v>28</v>
      </c>
      <c r="E24" s="11">
        <v>24</v>
      </c>
      <c r="F24" s="11">
        <v>0</v>
      </c>
      <c r="G24" s="11">
        <v>3</v>
      </c>
      <c r="H24" s="11">
        <v>0</v>
      </c>
      <c r="I24" s="11">
        <v>9</v>
      </c>
      <c r="J24" s="11">
        <v>1</v>
      </c>
      <c r="K24" s="11">
        <v>13.2</v>
      </c>
      <c r="L24" s="12">
        <v>6.59</v>
      </c>
      <c r="M24" s="11">
        <v>8.56</v>
      </c>
      <c r="N24" s="11">
        <v>0.66</v>
      </c>
      <c r="O24" s="11">
        <v>0.30399999999999999</v>
      </c>
      <c r="P24" s="13">
        <v>0.60199999999999998</v>
      </c>
      <c r="Q24" s="13">
        <v>0.31900000000000001</v>
      </c>
      <c r="R24" s="13">
        <v>4.4999999999999998E-2</v>
      </c>
      <c r="S24" s="12">
        <v>94.4</v>
      </c>
      <c r="T24" s="12">
        <v>6.59</v>
      </c>
      <c r="U24" s="11">
        <v>5.52</v>
      </c>
      <c r="V24" s="11">
        <v>5.56</v>
      </c>
      <c r="W24" s="11">
        <v>7.81</v>
      </c>
      <c r="X24" s="11">
        <v>-0.1</v>
      </c>
    </row>
    <row r="25" spans="1:24" ht="17.25" thickBot="1" x14ac:dyDescent="0.35">
      <c r="A25" t="s">
        <v>48</v>
      </c>
      <c r="B25" s="6">
        <v>2020</v>
      </c>
      <c r="C25" s="6" t="s">
        <v>47</v>
      </c>
      <c r="D25" s="5" t="s">
        <v>27</v>
      </c>
      <c r="E25" s="7">
        <v>29</v>
      </c>
      <c r="F25" s="7">
        <v>5</v>
      </c>
      <c r="G25" s="7">
        <v>0</v>
      </c>
      <c r="H25" s="7">
        <v>0</v>
      </c>
      <c r="I25" s="7">
        <v>10</v>
      </c>
      <c r="J25" s="7">
        <v>9</v>
      </c>
      <c r="K25" s="7">
        <v>45.1</v>
      </c>
      <c r="L25" s="8">
        <v>7.94</v>
      </c>
      <c r="M25" s="7">
        <v>4.76</v>
      </c>
      <c r="N25" s="7">
        <v>0.6</v>
      </c>
      <c r="O25" s="7">
        <v>0.318</v>
      </c>
      <c r="P25" s="9">
        <v>0.75600000000000001</v>
      </c>
      <c r="Q25" s="9">
        <v>0.33800000000000002</v>
      </c>
      <c r="R25" s="9">
        <v>5.6000000000000001E-2</v>
      </c>
      <c r="S25" s="8"/>
      <c r="T25" s="8">
        <v>3.97</v>
      </c>
      <c r="U25" s="7"/>
      <c r="V25" s="7">
        <v>4.5</v>
      </c>
      <c r="W25" s="7">
        <v>5.19</v>
      </c>
      <c r="X25" s="7"/>
    </row>
    <row r="26" spans="1:24" ht="17.25" thickBot="1" x14ac:dyDescent="0.35">
      <c r="A26" t="s">
        <v>48</v>
      </c>
      <c r="B26" s="6">
        <v>2020</v>
      </c>
      <c r="C26" s="6" t="s">
        <v>47</v>
      </c>
      <c r="D26" s="10" t="s">
        <v>28</v>
      </c>
      <c r="E26" s="11">
        <v>29</v>
      </c>
      <c r="F26" s="11">
        <v>0</v>
      </c>
      <c r="G26" s="11">
        <v>0</v>
      </c>
      <c r="H26" s="11">
        <v>0</v>
      </c>
      <c r="I26" s="11">
        <v>1</v>
      </c>
      <c r="J26" s="11">
        <v>1</v>
      </c>
      <c r="K26" s="11">
        <v>5</v>
      </c>
      <c r="L26" s="12">
        <v>9</v>
      </c>
      <c r="M26" s="11">
        <v>7.2</v>
      </c>
      <c r="N26" s="11">
        <v>0</v>
      </c>
      <c r="O26" s="11">
        <v>0.4</v>
      </c>
      <c r="P26" s="13">
        <v>0.9</v>
      </c>
      <c r="Q26" s="13">
        <v>0.4</v>
      </c>
      <c r="R26" s="13">
        <v>0</v>
      </c>
      <c r="S26" s="12">
        <v>90.7</v>
      </c>
      <c r="T26" s="12">
        <v>1.8</v>
      </c>
      <c r="U26" s="11">
        <v>5.41</v>
      </c>
      <c r="V26" s="11">
        <v>3.56</v>
      </c>
      <c r="W26" s="11">
        <v>4.88</v>
      </c>
      <c r="X26" s="11">
        <v>0.1</v>
      </c>
    </row>
    <row r="27" spans="1:24" ht="17.25" thickBot="1" x14ac:dyDescent="0.35">
      <c r="A27" t="s">
        <v>49</v>
      </c>
      <c r="B27" s="6">
        <v>2020</v>
      </c>
      <c r="C27" s="6" t="s">
        <v>29</v>
      </c>
      <c r="D27" s="5" t="s">
        <v>27</v>
      </c>
      <c r="E27" s="7">
        <v>25</v>
      </c>
      <c r="F27" s="7">
        <v>3</v>
      </c>
      <c r="G27" s="7">
        <v>3</v>
      </c>
      <c r="H27" s="7">
        <v>0</v>
      </c>
      <c r="I27" s="7">
        <v>11</v>
      </c>
      <c r="J27" s="7">
        <v>10</v>
      </c>
      <c r="K27" s="7">
        <v>59</v>
      </c>
      <c r="L27" s="8">
        <v>5.95</v>
      </c>
      <c r="M27" s="7">
        <v>1.68</v>
      </c>
      <c r="N27" s="7">
        <v>0.76</v>
      </c>
      <c r="O27" s="7">
        <v>0.34300000000000003</v>
      </c>
      <c r="P27" s="9">
        <v>0.72799999999999998</v>
      </c>
      <c r="Q27" s="9">
        <v>0.55100000000000005</v>
      </c>
      <c r="R27" s="9">
        <v>8.8999999999999996E-2</v>
      </c>
      <c r="S27" s="8"/>
      <c r="T27" s="8">
        <v>3.66</v>
      </c>
      <c r="U27" s="7"/>
      <c r="V27" s="7">
        <v>4.07</v>
      </c>
      <c r="W27" s="7">
        <v>4.6900000000000004</v>
      </c>
      <c r="X27" s="7"/>
    </row>
    <row r="28" spans="1:24" ht="17.25" thickBot="1" x14ac:dyDescent="0.35">
      <c r="A28" t="s">
        <v>49</v>
      </c>
      <c r="B28" s="6">
        <v>2020</v>
      </c>
      <c r="C28" s="10" t="s">
        <v>33</v>
      </c>
      <c r="D28" s="10" t="s">
        <v>28</v>
      </c>
      <c r="E28" s="11">
        <v>26</v>
      </c>
      <c r="F28" s="11">
        <v>1</v>
      </c>
      <c r="G28" s="11">
        <v>0</v>
      </c>
      <c r="H28" s="11">
        <v>0</v>
      </c>
      <c r="I28" s="11">
        <v>7</v>
      </c>
      <c r="J28" s="11">
        <v>1</v>
      </c>
      <c r="K28" s="11">
        <v>16.100000000000001</v>
      </c>
      <c r="L28" s="12">
        <v>6.06</v>
      </c>
      <c r="M28" s="11">
        <v>2.2000000000000002</v>
      </c>
      <c r="N28" s="11">
        <v>1.1000000000000001</v>
      </c>
      <c r="O28" s="11">
        <v>0.35199999999999998</v>
      </c>
      <c r="P28" s="13">
        <v>0.74399999999999999</v>
      </c>
      <c r="Q28" s="13">
        <v>0.41799999999999998</v>
      </c>
      <c r="R28" s="13">
        <v>0.111</v>
      </c>
      <c r="S28" s="12">
        <v>94.8</v>
      </c>
      <c r="T28" s="12">
        <v>4.96</v>
      </c>
      <c r="U28" s="11">
        <v>5.17</v>
      </c>
      <c r="V28" s="11">
        <v>4.54</v>
      </c>
      <c r="W28" s="11">
        <v>5.07</v>
      </c>
      <c r="X28" s="11">
        <v>0.1</v>
      </c>
    </row>
    <row r="29" spans="1:24" ht="17.25" thickBot="1" x14ac:dyDescent="0.35">
      <c r="A29" t="s">
        <v>51</v>
      </c>
      <c r="B29" s="6">
        <v>2010</v>
      </c>
      <c r="C29" s="6" t="s">
        <v>50</v>
      </c>
      <c r="D29" s="5" t="s">
        <v>27</v>
      </c>
      <c r="E29" s="7">
        <v>30</v>
      </c>
      <c r="F29" s="7">
        <v>3</v>
      </c>
      <c r="G29" s="7">
        <v>2</v>
      </c>
      <c r="H29" s="7">
        <v>20</v>
      </c>
      <c r="I29" s="7">
        <v>40</v>
      </c>
      <c r="J29" s="7">
        <v>0</v>
      </c>
      <c r="K29" s="7">
        <v>42.2</v>
      </c>
      <c r="L29" s="8">
        <v>11.6</v>
      </c>
      <c r="M29" s="7">
        <v>1.48</v>
      </c>
      <c r="N29" s="7">
        <v>0.21</v>
      </c>
      <c r="O29" s="7">
        <v>0.36799999999999999</v>
      </c>
      <c r="P29" s="9">
        <v>0.68700000000000006</v>
      </c>
      <c r="Q29" s="9">
        <v>0.45300000000000001</v>
      </c>
      <c r="R29" s="9">
        <v>2.9000000000000001E-2</v>
      </c>
      <c r="S29" s="8"/>
      <c r="T29" s="8">
        <v>3.38</v>
      </c>
      <c r="U29" s="7"/>
      <c r="V29" s="7">
        <v>1.44</v>
      </c>
      <c r="W29" s="7">
        <v>1.96</v>
      </c>
      <c r="X29" s="7"/>
    </row>
    <row r="30" spans="1:24" ht="17.25" thickBot="1" x14ac:dyDescent="0.35">
      <c r="A30" t="s">
        <v>51</v>
      </c>
      <c r="B30" s="6">
        <v>2010</v>
      </c>
      <c r="C30" s="6" t="s">
        <v>50</v>
      </c>
      <c r="D30" s="10" t="s">
        <v>28</v>
      </c>
      <c r="E30" s="11">
        <v>30</v>
      </c>
      <c r="F30" s="11">
        <v>0</v>
      </c>
      <c r="G30" s="11">
        <v>0</v>
      </c>
      <c r="H30" s="11">
        <v>0</v>
      </c>
      <c r="I30" s="11">
        <v>13</v>
      </c>
      <c r="J30" s="11">
        <v>0</v>
      </c>
      <c r="K30" s="11">
        <v>14.2</v>
      </c>
      <c r="L30" s="12">
        <v>7.98</v>
      </c>
      <c r="M30" s="11">
        <v>5.52</v>
      </c>
      <c r="N30" s="11">
        <v>0.61</v>
      </c>
      <c r="O30" s="11">
        <v>0.32600000000000001</v>
      </c>
      <c r="P30" s="13">
        <v>0.32500000000000001</v>
      </c>
      <c r="Q30" s="13">
        <v>0.34899999999999998</v>
      </c>
      <c r="R30" s="13">
        <v>0.05</v>
      </c>
      <c r="S30" s="12">
        <v>93.7</v>
      </c>
      <c r="T30" s="12">
        <v>11.05</v>
      </c>
      <c r="U30" s="11"/>
      <c r="V30" s="11">
        <v>4.26</v>
      </c>
      <c r="W30" s="11">
        <v>5.16</v>
      </c>
      <c r="X30" s="11">
        <v>0.1</v>
      </c>
    </row>
    <row r="31" spans="1:24" ht="17.25" thickBot="1" x14ac:dyDescent="0.35">
      <c r="A31" t="s">
        <v>52</v>
      </c>
      <c r="B31" s="6">
        <v>2010</v>
      </c>
      <c r="C31" s="6" t="s">
        <v>25</v>
      </c>
      <c r="D31" s="5" t="s">
        <v>27</v>
      </c>
      <c r="E31" s="7">
        <v>35</v>
      </c>
      <c r="F31" s="7">
        <v>7</v>
      </c>
      <c r="G31" s="7">
        <v>9</v>
      </c>
      <c r="H31" s="7">
        <v>0</v>
      </c>
      <c r="I31" s="7">
        <v>31</v>
      </c>
      <c r="J31" s="7">
        <v>15</v>
      </c>
      <c r="K31" s="7">
        <v>116.1</v>
      </c>
      <c r="L31" s="8">
        <v>5.96</v>
      </c>
      <c r="M31" s="7">
        <v>1.78</v>
      </c>
      <c r="N31" s="7">
        <v>0.85</v>
      </c>
      <c r="O31" s="7">
        <v>0.34200000000000003</v>
      </c>
      <c r="P31" s="9">
        <v>0.66400000000000003</v>
      </c>
      <c r="Q31" s="9">
        <v>0.43</v>
      </c>
      <c r="R31" s="9">
        <v>7.3999999999999996E-2</v>
      </c>
      <c r="S31" s="8"/>
      <c r="T31" s="8">
        <v>5.34</v>
      </c>
      <c r="U31" s="7"/>
      <c r="V31" s="7">
        <v>4.1500000000000004</v>
      </c>
      <c r="W31" s="7">
        <v>4.3499999999999996</v>
      </c>
    </row>
    <row r="32" spans="1:24" ht="17.25" thickBot="1" x14ac:dyDescent="0.35">
      <c r="A32" t="s">
        <v>53</v>
      </c>
      <c r="B32" s="6">
        <v>2011</v>
      </c>
      <c r="C32" s="6" t="s">
        <v>54</v>
      </c>
      <c r="D32" s="5" t="s">
        <v>64</v>
      </c>
      <c r="E32" s="7">
        <v>28</v>
      </c>
      <c r="F32" s="7">
        <v>0</v>
      </c>
      <c r="G32" s="7">
        <v>1</v>
      </c>
      <c r="H32" s="7">
        <v>0</v>
      </c>
      <c r="I32" s="7">
        <v>14</v>
      </c>
      <c r="J32" s="7">
        <v>1</v>
      </c>
      <c r="K32" s="7">
        <v>22.1</v>
      </c>
      <c r="L32" s="8">
        <v>6.04</v>
      </c>
      <c r="M32" s="7">
        <v>8.4600000000000009</v>
      </c>
      <c r="N32" s="7">
        <v>1.21</v>
      </c>
      <c r="O32" s="7">
        <v>0.35299999999999998</v>
      </c>
      <c r="P32" s="9">
        <v>0.42499999999999999</v>
      </c>
      <c r="Q32" s="9">
        <v>0.42699999999999999</v>
      </c>
      <c r="R32" s="9">
        <v>7.4999999999999997E-2</v>
      </c>
      <c r="S32" s="8"/>
      <c r="T32" s="8">
        <v>11.28</v>
      </c>
      <c r="U32" s="7"/>
      <c r="V32" s="7">
        <v>6.74</v>
      </c>
      <c r="W32" s="7">
        <v>6.81</v>
      </c>
    </row>
    <row r="33" spans="1:24" ht="17.25" thickBot="1" x14ac:dyDescent="0.35">
      <c r="A33" t="s">
        <v>55</v>
      </c>
      <c r="B33" s="15">
        <v>2012</v>
      </c>
      <c r="C33" s="15" t="s">
        <v>56</v>
      </c>
      <c r="D33" s="19" t="s">
        <v>27</v>
      </c>
      <c r="E33" s="20">
        <v>34</v>
      </c>
      <c r="F33" s="20">
        <v>0</v>
      </c>
      <c r="G33" s="20">
        <v>1</v>
      </c>
      <c r="H33" s="20">
        <v>0</v>
      </c>
      <c r="I33" s="20">
        <v>8</v>
      </c>
      <c r="J33" s="20">
        <v>3</v>
      </c>
      <c r="K33" s="20">
        <v>20.2</v>
      </c>
      <c r="L33" s="21">
        <v>8.7100000000000009</v>
      </c>
      <c r="M33" s="20">
        <v>3.92</v>
      </c>
      <c r="N33" s="20">
        <v>1.31</v>
      </c>
      <c r="O33" s="20">
        <v>0.35499999999999998</v>
      </c>
      <c r="P33" s="22">
        <v>0.60399999999999998</v>
      </c>
      <c r="Q33" s="22">
        <v>0.34399999999999997</v>
      </c>
      <c r="R33" s="22">
        <v>9.4E-2</v>
      </c>
      <c r="S33" s="21"/>
      <c r="T33" s="21">
        <v>6.53</v>
      </c>
      <c r="U33" s="20"/>
      <c r="V33" s="20">
        <v>4.49</v>
      </c>
      <c r="W33" s="20">
        <v>4.41</v>
      </c>
    </row>
    <row r="34" spans="1:24" ht="17.25" thickBot="1" x14ac:dyDescent="0.35">
      <c r="A34" t="s">
        <v>58</v>
      </c>
      <c r="B34" s="6">
        <v>2014</v>
      </c>
      <c r="C34" s="6" t="s">
        <v>57</v>
      </c>
      <c r="D34" s="5" t="s">
        <v>27</v>
      </c>
      <c r="E34" s="7">
        <v>27</v>
      </c>
      <c r="F34" s="7">
        <v>4</v>
      </c>
      <c r="G34" s="7">
        <v>3</v>
      </c>
      <c r="H34" s="7">
        <v>0</v>
      </c>
      <c r="I34" s="7">
        <v>17</v>
      </c>
      <c r="J34" s="7">
        <v>16</v>
      </c>
      <c r="K34" s="7">
        <v>84</v>
      </c>
      <c r="L34" s="8">
        <v>6.43</v>
      </c>
      <c r="M34" s="7">
        <v>2.79</v>
      </c>
      <c r="N34" s="7">
        <v>1.07</v>
      </c>
      <c r="O34" s="7">
        <v>0.307</v>
      </c>
      <c r="P34" s="9">
        <v>0.56999999999999995</v>
      </c>
      <c r="Q34" s="9">
        <v>0.374</v>
      </c>
      <c r="R34" s="9">
        <v>8.7999999999999995E-2</v>
      </c>
      <c r="S34" s="8"/>
      <c r="T34" s="8">
        <v>5.79</v>
      </c>
      <c r="U34" s="7"/>
      <c r="V34" s="7">
        <v>4.8600000000000003</v>
      </c>
      <c r="W34" s="7">
        <v>5.07</v>
      </c>
      <c r="X34" s="7"/>
    </row>
    <row r="35" spans="1:24" ht="17.25" thickBot="1" x14ac:dyDescent="0.35">
      <c r="A35" t="s">
        <v>58</v>
      </c>
      <c r="B35" s="6">
        <v>2014</v>
      </c>
      <c r="C35" s="6" t="s">
        <v>57</v>
      </c>
      <c r="D35" s="10" t="s">
        <v>28</v>
      </c>
      <c r="E35" s="11">
        <v>27</v>
      </c>
      <c r="F35" s="11">
        <v>0</v>
      </c>
      <c r="G35" s="11">
        <v>0</v>
      </c>
      <c r="H35" s="11">
        <v>0</v>
      </c>
      <c r="I35" s="11">
        <v>1</v>
      </c>
      <c r="J35" s="11">
        <v>1</v>
      </c>
      <c r="K35" s="11">
        <v>4.2</v>
      </c>
      <c r="L35" s="12">
        <v>3.86</v>
      </c>
      <c r="M35" s="11">
        <v>3.86</v>
      </c>
      <c r="N35" s="11">
        <v>1.93</v>
      </c>
      <c r="O35" s="11">
        <v>0.25</v>
      </c>
      <c r="P35" s="13">
        <v>0.90900000000000003</v>
      </c>
      <c r="Q35" s="13">
        <v>0.11799999999999999</v>
      </c>
      <c r="R35" s="13">
        <v>9.0999999999999998E-2</v>
      </c>
      <c r="S35" s="12">
        <v>92.1</v>
      </c>
      <c r="T35" s="12">
        <v>3.86</v>
      </c>
      <c r="U35" s="11"/>
      <c r="V35" s="11">
        <v>6.99</v>
      </c>
      <c r="W35" s="11">
        <v>7.12</v>
      </c>
      <c r="X35" s="11">
        <v>-0.1</v>
      </c>
    </row>
    <row r="36" spans="1:24" ht="17.25" thickBot="1" x14ac:dyDescent="0.35">
      <c r="A36" t="s">
        <v>60</v>
      </c>
      <c r="B36" s="6">
        <v>2014</v>
      </c>
      <c r="C36" s="6" t="s">
        <v>41</v>
      </c>
      <c r="D36" s="5" t="s">
        <v>27</v>
      </c>
      <c r="E36" s="7">
        <v>26</v>
      </c>
      <c r="F36" s="7">
        <v>0</v>
      </c>
      <c r="G36" s="7">
        <v>1</v>
      </c>
      <c r="H36" s="7">
        <v>1</v>
      </c>
      <c r="I36" s="7">
        <v>8</v>
      </c>
      <c r="J36" s="7">
        <v>1</v>
      </c>
      <c r="K36" s="7">
        <v>14.2</v>
      </c>
      <c r="L36" s="8">
        <v>11.66</v>
      </c>
      <c r="M36" s="7">
        <v>6.75</v>
      </c>
      <c r="N36" s="7">
        <v>0.61</v>
      </c>
      <c r="O36" s="7">
        <v>0.4</v>
      </c>
      <c r="P36" s="9">
        <v>0.79700000000000004</v>
      </c>
      <c r="Q36" s="9">
        <v>0.317</v>
      </c>
      <c r="R36" s="9">
        <v>5.6000000000000001E-2</v>
      </c>
      <c r="S36" s="8"/>
      <c r="T36" s="8">
        <v>3.68</v>
      </c>
      <c r="U36" s="7"/>
      <c r="V36" s="7">
        <v>4.1100000000000003</v>
      </c>
      <c r="W36" s="7">
        <v>4.46</v>
      </c>
      <c r="X36" s="7"/>
    </row>
    <row r="37" spans="1:24" ht="17.25" thickBot="1" x14ac:dyDescent="0.35">
      <c r="A37" t="s">
        <v>60</v>
      </c>
      <c r="B37" s="6">
        <v>2014</v>
      </c>
      <c r="C37" s="6" t="s">
        <v>59</v>
      </c>
      <c r="D37" s="5" t="s">
        <v>27</v>
      </c>
      <c r="E37" s="7">
        <v>26</v>
      </c>
      <c r="F37" s="7">
        <v>0</v>
      </c>
      <c r="G37" s="7">
        <v>3</v>
      </c>
      <c r="H37" s="7">
        <v>0</v>
      </c>
      <c r="I37" s="7">
        <v>6</v>
      </c>
      <c r="J37" s="7">
        <v>5</v>
      </c>
      <c r="K37" s="7">
        <v>23</v>
      </c>
      <c r="L37" s="8">
        <v>5.87</v>
      </c>
      <c r="M37" s="7">
        <v>4.7</v>
      </c>
      <c r="N37" s="7">
        <v>0.39</v>
      </c>
      <c r="O37" s="7">
        <v>0.437</v>
      </c>
      <c r="P37" s="9">
        <v>0.52200000000000002</v>
      </c>
      <c r="Q37" s="9">
        <v>0.443</v>
      </c>
      <c r="R37" s="9">
        <v>4.2000000000000003E-2</v>
      </c>
      <c r="S37" s="8"/>
      <c r="T37" s="8">
        <v>10.57</v>
      </c>
      <c r="U37" s="7"/>
      <c r="V37" s="7">
        <v>5.05</v>
      </c>
      <c r="W37" s="7">
        <v>5.85</v>
      </c>
      <c r="X37" s="1"/>
    </row>
    <row r="38" spans="1:24" ht="17.25" thickBot="1" x14ac:dyDescent="0.35">
      <c r="A38" t="s">
        <v>60</v>
      </c>
      <c r="B38" s="6">
        <v>2014</v>
      </c>
      <c r="C38" s="6" t="s">
        <v>203</v>
      </c>
      <c r="D38" s="5" t="s">
        <v>64</v>
      </c>
      <c r="E38" s="7">
        <v>26</v>
      </c>
      <c r="F38" s="7">
        <f>SUM(F36,F37)</f>
        <v>0</v>
      </c>
      <c r="G38" s="7">
        <f t="shared" ref="G38:K38" si="2">SUM(G36,G37)</f>
        <v>4</v>
      </c>
      <c r="H38" s="7">
        <f t="shared" si="2"/>
        <v>1</v>
      </c>
      <c r="I38" s="7">
        <f t="shared" si="2"/>
        <v>14</v>
      </c>
      <c r="J38" s="7">
        <f t="shared" si="2"/>
        <v>6</v>
      </c>
      <c r="K38" s="7">
        <f t="shared" si="2"/>
        <v>37.200000000000003</v>
      </c>
      <c r="L38" s="8">
        <f>AVERAGE(L36,L37)</f>
        <v>8.7650000000000006</v>
      </c>
      <c r="M38" s="8">
        <f t="shared" ref="M38:W38" si="3">AVERAGE(M36,M37)</f>
        <v>5.7249999999999996</v>
      </c>
      <c r="N38" s="8">
        <f t="shared" si="3"/>
        <v>0.5</v>
      </c>
      <c r="O38" s="8">
        <f t="shared" si="3"/>
        <v>0.41849999999999998</v>
      </c>
      <c r="P38" s="8">
        <f t="shared" si="3"/>
        <v>0.65949999999999998</v>
      </c>
      <c r="Q38" s="8">
        <f t="shared" si="3"/>
        <v>0.38</v>
      </c>
      <c r="R38" s="8">
        <f t="shared" si="3"/>
        <v>4.9000000000000002E-2</v>
      </c>
      <c r="S38" s="8"/>
      <c r="T38" s="8">
        <f t="shared" si="3"/>
        <v>7.125</v>
      </c>
      <c r="U38" s="8"/>
      <c r="V38" s="8">
        <f t="shared" si="3"/>
        <v>4.58</v>
      </c>
      <c r="W38" s="8">
        <f t="shared" si="3"/>
        <v>5.1549999999999994</v>
      </c>
      <c r="X38" s="1"/>
    </row>
    <row r="39" spans="1:24" ht="17.25" thickBot="1" x14ac:dyDescent="0.35">
      <c r="A39" t="s">
        <v>62</v>
      </c>
      <c r="B39" s="6">
        <v>2016</v>
      </c>
      <c r="C39" s="6" t="s">
        <v>61</v>
      </c>
      <c r="D39" s="5" t="s">
        <v>27</v>
      </c>
      <c r="E39" s="7">
        <v>28</v>
      </c>
      <c r="F39" s="7">
        <v>1</v>
      </c>
      <c r="G39" s="7">
        <v>10</v>
      </c>
      <c r="H39" s="7">
        <v>0</v>
      </c>
      <c r="I39" s="7">
        <v>16</v>
      </c>
      <c r="J39" s="7">
        <v>13</v>
      </c>
      <c r="K39" s="7">
        <v>80.099999999999994</v>
      </c>
      <c r="L39" s="8">
        <v>5.6</v>
      </c>
      <c r="M39" s="7">
        <v>2.58</v>
      </c>
      <c r="N39" s="7">
        <v>0.78</v>
      </c>
      <c r="O39" s="7">
        <v>0.30499999999999999</v>
      </c>
      <c r="P39" s="9">
        <v>0.73899999999999999</v>
      </c>
      <c r="Q39" s="9">
        <v>0.317</v>
      </c>
      <c r="R39" s="9">
        <v>6.2E-2</v>
      </c>
      <c r="S39" s="8"/>
      <c r="T39" s="8">
        <v>3.81</v>
      </c>
      <c r="U39" s="7"/>
      <c r="V39" s="7">
        <v>3.95</v>
      </c>
      <c r="W39" s="7">
        <v>4.3099999999999996</v>
      </c>
    </row>
    <row r="40" spans="1:24" ht="17.25" thickBot="1" x14ac:dyDescent="0.35">
      <c r="A40" t="s">
        <v>63</v>
      </c>
      <c r="B40" s="6">
        <v>2017</v>
      </c>
      <c r="C40" s="6" t="s">
        <v>57</v>
      </c>
      <c r="D40" s="5" t="s">
        <v>27</v>
      </c>
      <c r="E40" s="7">
        <v>29</v>
      </c>
      <c r="F40" s="7">
        <v>2</v>
      </c>
      <c r="G40" s="7">
        <v>3</v>
      </c>
      <c r="H40" s="7">
        <v>1</v>
      </c>
      <c r="I40" s="7">
        <v>29</v>
      </c>
      <c r="J40" s="7">
        <v>2</v>
      </c>
      <c r="K40" s="7">
        <v>42</v>
      </c>
      <c r="L40" s="8">
        <v>10.71</v>
      </c>
      <c r="M40" s="7">
        <v>4.07</v>
      </c>
      <c r="N40" s="7">
        <v>1.07</v>
      </c>
      <c r="O40" s="7">
        <v>0.318</v>
      </c>
      <c r="P40" s="9">
        <v>0.64800000000000002</v>
      </c>
      <c r="Q40" s="9">
        <v>0.47199999999999998</v>
      </c>
      <c r="R40" s="9">
        <v>0.152</v>
      </c>
      <c r="S40" s="8"/>
      <c r="T40" s="8">
        <v>3.86</v>
      </c>
      <c r="U40" s="7"/>
      <c r="V40" s="7">
        <v>4.3899999999999997</v>
      </c>
      <c r="W40" s="7">
        <v>3.91</v>
      </c>
    </row>
    <row r="41" spans="1:24" ht="17.25" thickBot="1" x14ac:dyDescent="0.35">
      <c r="A41" t="s">
        <v>65</v>
      </c>
      <c r="B41" s="6">
        <v>2018</v>
      </c>
      <c r="C41" s="6" t="s">
        <v>54</v>
      </c>
      <c r="D41" s="5" t="s">
        <v>27</v>
      </c>
      <c r="E41" s="7">
        <v>24</v>
      </c>
      <c r="F41" s="7">
        <v>1</v>
      </c>
      <c r="G41" s="7">
        <v>2</v>
      </c>
      <c r="H41" s="7">
        <v>2</v>
      </c>
      <c r="I41" s="7">
        <v>28</v>
      </c>
      <c r="J41" s="7">
        <v>4</v>
      </c>
      <c r="K41" s="7">
        <v>47</v>
      </c>
      <c r="L41" s="8">
        <v>9.3800000000000008</v>
      </c>
      <c r="M41" s="7">
        <v>4.9800000000000004</v>
      </c>
      <c r="N41" s="7">
        <v>0.96</v>
      </c>
      <c r="O41" s="7">
        <v>0.31</v>
      </c>
      <c r="P41" s="9">
        <v>0.71</v>
      </c>
      <c r="Q41" s="9">
        <v>0.438</v>
      </c>
      <c r="R41" s="9">
        <v>0.13900000000000001</v>
      </c>
      <c r="S41" s="8"/>
      <c r="T41" s="8">
        <v>4.5999999999999996</v>
      </c>
      <c r="U41" s="7"/>
      <c r="V41" s="7">
        <v>4.42</v>
      </c>
      <c r="W41" s="7">
        <v>3.92</v>
      </c>
      <c r="X41" s="7"/>
    </row>
    <row r="42" spans="1:24" ht="17.25" thickBot="1" x14ac:dyDescent="0.35">
      <c r="A42" t="s">
        <v>65</v>
      </c>
      <c r="B42" s="6">
        <v>2018</v>
      </c>
      <c r="C42" s="6" t="s">
        <v>54</v>
      </c>
      <c r="D42" s="10" t="s">
        <v>28</v>
      </c>
      <c r="E42" s="11">
        <v>24</v>
      </c>
      <c r="F42" s="11">
        <v>1</v>
      </c>
      <c r="G42" s="11">
        <v>0</v>
      </c>
      <c r="H42" s="11">
        <v>2</v>
      </c>
      <c r="I42" s="11">
        <v>9</v>
      </c>
      <c r="J42" s="11">
        <v>0</v>
      </c>
      <c r="K42" s="11">
        <v>16.100000000000001</v>
      </c>
      <c r="L42" s="12">
        <v>7.71</v>
      </c>
      <c r="M42" s="11">
        <v>6.06</v>
      </c>
      <c r="N42" s="11">
        <v>0.55000000000000004</v>
      </c>
      <c r="O42" s="11">
        <v>0.26</v>
      </c>
      <c r="P42" s="13">
        <v>0.63600000000000001</v>
      </c>
      <c r="Q42" s="13">
        <v>0.44700000000000001</v>
      </c>
      <c r="R42" s="13">
        <v>5.8999999999999997E-2</v>
      </c>
      <c r="S42" s="12">
        <v>91.7</v>
      </c>
      <c r="T42" s="12">
        <v>4.96</v>
      </c>
      <c r="U42" s="11">
        <v>4.4800000000000004</v>
      </c>
      <c r="V42" s="11">
        <v>4.26</v>
      </c>
      <c r="W42" s="11">
        <v>5.19</v>
      </c>
      <c r="X42" s="11">
        <v>0</v>
      </c>
    </row>
    <row r="43" spans="1:24" ht="17.25" thickBot="1" x14ac:dyDescent="0.35">
      <c r="A43" t="s">
        <v>67</v>
      </c>
      <c r="B43" s="6">
        <v>2018</v>
      </c>
      <c r="C43" s="6" t="s">
        <v>66</v>
      </c>
      <c r="D43" s="5" t="s">
        <v>27</v>
      </c>
      <c r="E43" s="7">
        <v>23</v>
      </c>
      <c r="F43" s="7">
        <v>6</v>
      </c>
      <c r="G43" s="7">
        <v>3</v>
      </c>
      <c r="H43" s="7">
        <v>0</v>
      </c>
      <c r="I43" s="7">
        <v>14</v>
      </c>
      <c r="J43" s="7">
        <v>12</v>
      </c>
      <c r="K43" s="7">
        <v>74.099999999999994</v>
      </c>
      <c r="L43" s="8">
        <v>9.57</v>
      </c>
      <c r="M43" s="7">
        <v>1.94</v>
      </c>
      <c r="N43" s="7">
        <v>0.97</v>
      </c>
      <c r="O43" s="7">
        <v>0.30499999999999999</v>
      </c>
      <c r="P43" s="9">
        <v>0.63300000000000001</v>
      </c>
      <c r="Q43" s="9">
        <v>0.309</v>
      </c>
      <c r="R43" s="9">
        <v>8.2000000000000003E-2</v>
      </c>
      <c r="S43" s="8"/>
      <c r="T43" s="8">
        <v>4.5999999999999996</v>
      </c>
      <c r="U43" s="7"/>
      <c r="V43" s="7">
        <v>3.75</v>
      </c>
      <c r="W43" s="7">
        <v>4.05</v>
      </c>
    </row>
    <row r="44" spans="1:24" ht="17.25" thickBot="1" x14ac:dyDescent="0.35">
      <c r="A44" t="s">
        <v>68</v>
      </c>
      <c r="B44" s="6">
        <v>2019</v>
      </c>
      <c r="C44" s="6" t="s">
        <v>54</v>
      </c>
      <c r="D44" s="5" t="s">
        <v>27</v>
      </c>
      <c r="E44" s="7">
        <v>30</v>
      </c>
      <c r="F44" s="7">
        <v>1</v>
      </c>
      <c r="G44" s="7">
        <v>4</v>
      </c>
      <c r="H44" s="7">
        <v>0</v>
      </c>
      <c r="I44" s="7">
        <v>6</v>
      </c>
      <c r="J44" s="7">
        <v>6</v>
      </c>
      <c r="K44" s="7">
        <v>33</v>
      </c>
      <c r="L44" s="8">
        <v>8.18</v>
      </c>
      <c r="M44" s="7">
        <v>2.4500000000000002</v>
      </c>
      <c r="N44" s="7">
        <v>1.36</v>
      </c>
      <c r="O44" s="7">
        <v>0.29499999999999998</v>
      </c>
      <c r="P44" s="9">
        <v>0.57099999999999995</v>
      </c>
      <c r="Q44" s="9">
        <v>0.44800000000000001</v>
      </c>
      <c r="R44" s="9">
        <v>0.128</v>
      </c>
      <c r="S44" s="8"/>
      <c r="T44" s="8">
        <v>5.18</v>
      </c>
      <c r="U44" s="7"/>
      <c r="V44" s="7">
        <v>4.59</v>
      </c>
      <c r="W44" s="7">
        <v>4.78</v>
      </c>
      <c r="X44" s="7"/>
    </row>
    <row r="45" spans="1:24" ht="17.25" thickBot="1" x14ac:dyDescent="0.35">
      <c r="A45" t="s">
        <v>68</v>
      </c>
      <c r="B45" s="6">
        <v>2019</v>
      </c>
      <c r="C45" s="6" t="s">
        <v>61</v>
      </c>
      <c r="D45" s="10" t="s">
        <v>28</v>
      </c>
      <c r="E45" s="11">
        <v>30</v>
      </c>
      <c r="F45" s="11">
        <v>2</v>
      </c>
      <c r="G45" s="11">
        <v>4</v>
      </c>
      <c r="H45" s="11">
        <v>0</v>
      </c>
      <c r="I45" s="11">
        <v>14</v>
      </c>
      <c r="J45" s="11">
        <v>8</v>
      </c>
      <c r="K45" s="11">
        <v>47.2</v>
      </c>
      <c r="L45" s="12">
        <v>6.23</v>
      </c>
      <c r="M45" s="11">
        <v>4.1500000000000004</v>
      </c>
      <c r="N45" s="11">
        <v>4.1500000000000004</v>
      </c>
      <c r="O45" s="11">
        <v>0.32500000000000001</v>
      </c>
      <c r="P45" s="13">
        <v>0.66500000000000004</v>
      </c>
      <c r="Q45" s="13">
        <v>0.27900000000000003</v>
      </c>
      <c r="R45" s="13">
        <v>0.24199999999999999</v>
      </c>
      <c r="S45" s="12">
        <v>90.4</v>
      </c>
      <c r="T45" s="12">
        <v>9.82</v>
      </c>
      <c r="U45" s="11">
        <v>10.81</v>
      </c>
      <c r="V45" s="11">
        <v>9.34</v>
      </c>
      <c r="W45" s="11">
        <v>7.14</v>
      </c>
      <c r="X45" s="11">
        <v>-1.1000000000000001</v>
      </c>
    </row>
    <row r="46" spans="1:24" ht="17.25" thickBot="1" x14ac:dyDescent="0.35">
      <c r="A46" t="s">
        <v>122</v>
      </c>
      <c r="B46" s="6">
        <v>2019</v>
      </c>
      <c r="C46" s="6" t="s">
        <v>25</v>
      </c>
      <c r="D46" s="10" t="s">
        <v>28</v>
      </c>
      <c r="E46" s="11">
        <v>27</v>
      </c>
      <c r="F46" s="11">
        <v>6</v>
      </c>
      <c r="G46" s="11">
        <v>8</v>
      </c>
      <c r="H46" s="11">
        <v>0</v>
      </c>
      <c r="I46" s="11">
        <v>35</v>
      </c>
      <c r="J46" s="11">
        <v>15</v>
      </c>
      <c r="K46" s="11">
        <v>125.1</v>
      </c>
      <c r="L46" s="12">
        <v>7.25</v>
      </c>
      <c r="M46" s="11">
        <v>2.59</v>
      </c>
      <c r="N46" s="11">
        <v>2.08</v>
      </c>
      <c r="O46" s="11">
        <v>0.32700000000000001</v>
      </c>
      <c r="P46" s="13">
        <v>0.71699999999999997</v>
      </c>
      <c r="Q46" s="13">
        <v>0.40200000000000002</v>
      </c>
      <c r="R46" s="13">
        <v>0.17399999999999999</v>
      </c>
      <c r="S46" s="12">
        <v>92.5</v>
      </c>
      <c r="T46" s="12">
        <v>5.89</v>
      </c>
      <c r="U46" s="11">
        <v>6.38</v>
      </c>
      <c r="V46" s="11">
        <v>5.69</v>
      </c>
      <c r="W46" s="11">
        <v>5.33</v>
      </c>
      <c r="X46" s="11">
        <v>0.3</v>
      </c>
    </row>
    <row r="47" spans="1:24" ht="17.25" thickBot="1" x14ac:dyDescent="0.35">
      <c r="A47" t="s">
        <v>122</v>
      </c>
      <c r="B47" s="6">
        <v>2019</v>
      </c>
      <c r="C47" s="6" t="s">
        <v>25</v>
      </c>
      <c r="D47" s="5" t="s">
        <v>27</v>
      </c>
      <c r="E47" s="7">
        <v>26</v>
      </c>
      <c r="F47" s="7">
        <v>8</v>
      </c>
      <c r="G47" s="7">
        <v>4</v>
      </c>
      <c r="H47" s="7">
        <v>0</v>
      </c>
      <c r="I47" s="7">
        <v>33</v>
      </c>
      <c r="J47" s="7">
        <v>19</v>
      </c>
      <c r="K47" s="7">
        <v>126.2</v>
      </c>
      <c r="L47" s="8">
        <v>6.04</v>
      </c>
      <c r="M47" s="7">
        <v>1.71</v>
      </c>
      <c r="N47" s="7">
        <v>0.85</v>
      </c>
      <c r="O47" s="7">
        <v>0.30399999999999999</v>
      </c>
      <c r="P47" s="9">
        <v>0.70599999999999996</v>
      </c>
      <c r="Q47" s="9">
        <v>0.42199999999999999</v>
      </c>
      <c r="R47" s="9">
        <v>7.5999999999999998E-2</v>
      </c>
      <c r="S47" s="8"/>
      <c r="T47" s="8">
        <v>3.77</v>
      </c>
      <c r="U47" s="7"/>
      <c r="V47" s="7">
        <v>4.3499999999999996</v>
      </c>
      <c r="W47" s="7">
        <v>4.74</v>
      </c>
    </row>
    <row r="48" spans="1:24" ht="17.25" thickBot="1" x14ac:dyDescent="0.35">
      <c r="A48" t="s">
        <v>70</v>
      </c>
      <c r="B48" s="6">
        <v>2020</v>
      </c>
      <c r="C48" s="6" t="s">
        <v>69</v>
      </c>
      <c r="D48" s="5" t="s">
        <v>27</v>
      </c>
      <c r="E48" s="7">
        <v>26</v>
      </c>
      <c r="F48" s="7">
        <v>6</v>
      </c>
      <c r="G48" s="7">
        <v>5</v>
      </c>
      <c r="H48" s="7">
        <v>0</v>
      </c>
      <c r="I48" s="7">
        <v>26</v>
      </c>
      <c r="J48" s="7">
        <v>22</v>
      </c>
      <c r="K48" s="7">
        <v>113</v>
      </c>
      <c r="L48" s="8">
        <v>7.81</v>
      </c>
      <c r="M48" s="7">
        <v>2.87</v>
      </c>
      <c r="N48" s="7">
        <v>1.91</v>
      </c>
      <c r="O48" s="7">
        <v>0.33600000000000002</v>
      </c>
      <c r="P48" s="9">
        <v>0.68300000000000005</v>
      </c>
      <c r="Q48" s="9">
        <v>0.375</v>
      </c>
      <c r="R48" s="9">
        <v>0.16400000000000001</v>
      </c>
      <c r="S48" s="8"/>
      <c r="T48" s="8">
        <v>5.97</v>
      </c>
      <c r="U48" s="7"/>
      <c r="V48" s="7">
        <v>5.91</v>
      </c>
      <c r="W48" s="7">
        <v>5.84</v>
      </c>
      <c r="X48" s="7"/>
    </row>
    <row r="49" spans="1:24" ht="17.25" thickBot="1" x14ac:dyDescent="0.35">
      <c r="A49" t="s">
        <v>70</v>
      </c>
      <c r="B49" s="15">
        <v>2020</v>
      </c>
      <c r="C49" s="15" t="s">
        <v>69</v>
      </c>
      <c r="D49" s="14" t="s">
        <v>28</v>
      </c>
      <c r="E49" s="17">
        <v>26</v>
      </c>
      <c r="F49" s="17">
        <v>0</v>
      </c>
      <c r="G49" s="17">
        <v>0</v>
      </c>
      <c r="H49" s="17">
        <v>0</v>
      </c>
      <c r="I49" s="17">
        <v>5</v>
      </c>
      <c r="J49" s="17">
        <v>0</v>
      </c>
      <c r="K49" s="17">
        <v>5.0999999999999996</v>
      </c>
      <c r="L49" s="18">
        <v>6.75</v>
      </c>
      <c r="M49" s="17">
        <v>1.69</v>
      </c>
      <c r="N49" s="17">
        <v>1.69</v>
      </c>
      <c r="O49" s="17">
        <v>0.214</v>
      </c>
      <c r="P49" s="16">
        <v>0.83299999999999996</v>
      </c>
      <c r="Q49" s="16">
        <v>0.26700000000000002</v>
      </c>
      <c r="R49" s="16">
        <v>0.111</v>
      </c>
      <c r="S49" s="18">
        <v>95.8</v>
      </c>
      <c r="T49" s="18">
        <v>3.38</v>
      </c>
      <c r="U49" s="17">
        <v>1.97</v>
      </c>
      <c r="V49" s="17">
        <v>4.71</v>
      </c>
      <c r="W49" s="17">
        <v>5.63</v>
      </c>
      <c r="X49" s="17">
        <v>0</v>
      </c>
    </row>
    <row r="50" spans="1:24" ht="17.25" thickBot="1" x14ac:dyDescent="0.35">
      <c r="A50" t="s">
        <v>71</v>
      </c>
      <c r="B50" s="6">
        <v>2010</v>
      </c>
      <c r="C50" s="6" t="s">
        <v>25</v>
      </c>
      <c r="D50" s="5" t="s">
        <v>27</v>
      </c>
      <c r="E50" s="7">
        <v>27</v>
      </c>
      <c r="F50" s="7">
        <v>5</v>
      </c>
      <c r="G50" s="7">
        <v>7</v>
      </c>
      <c r="H50" s="7">
        <v>0</v>
      </c>
      <c r="I50" s="7">
        <v>18</v>
      </c>
      <c r="J50" s="7">
        <v>15</v>
      </c>
      <c r="K50" s="7">
        <v>89</v>
      </c>
      <c r="L50" s="8">
        <v>5.46</v>
      </c>
      <c r="M50" s="7">
        <v>3.13</v>
      </c>
      <c r="N50" s="7">
        <v>0.71</v>
      </c>
      <c r="O50" s="7">
        <v>0.35299999999999998</v>
      </c>
      <c r="P50" s="9">
        <v>0.64</v>
      </c>
      <c r="Q50" s="9">
        <v>0.51800000000000002</v>
      </c>
      <c r="R50" s="9">
        <v>9.2999999999999999E-2</v>
      </c>
      <c r="S50" s="8"/>
      <c r="T50" s="8">
        <v>5.66</v>
      </c>
      <c r="U50" s="7"/>
      <c r="V50" s="7">
        <v>4.6100000000000003</v>
      </c>
      <c r="W50" s="7">
        <v>4.66</v>
      </c>
      <c r="X50" s="7"/>
    </row>
    <row r="51" spans="1:24" ht="17.25" thickBot="1" x14ac:dyDescent="0.35">
      <c r="A51" t="s">
        <v>71</v>
      </c>
      <c r="B51" s="6">
        <v>2010</v>
      </c>
      <c r="C51" s="6" t="s">
        <v>25</v>
      </c>
      <c r="D51" s="10" t="s">
        <v>28</v>
      </c>
      <c r="E51" s="11">
        <v>27</v>
      </c>
      <c r="F51" s="11">
        <v>1</v>
      </c>
      <c r="G51" s="11">
        <v>1</v>
      </c>
      <c r="H51" s="11">
        <v>0</v>
      </c>
      <c r="I51" s="11">
        <v>13</v>
      </c>
      <c r="J51" s="11">
        <v>0</v>
      </c>
      <c r="K51" s="11">
        <v>22.1</v>
      </c>
      <c r="L51" s="12">
        <v>4.03</v>
      </c>
      <c r="M51" s="11">
        <v>4.43</v>
      </c>
      <c r="N51" s="11">
        <v>2.82</v>
      </c>
      <c r="O51" s="11">
        <v>0.31900000000000001</v>
      </c>
      <c r="P51" s="13">
        <v>0.83299999999999996</v>
      </c>
      <c r="Q51" s="13">
        <v>0.52600000000000002</v>
      </c>
      <c r="R51" s="13">
        <v>0.30399999999999999</v>
      </c>
      <c r="S51" s="12">
        <v>92.1</v>
      </c>
      <c r="T51" s="12">
        <v>6.04</v>
      </c>
      <c r="U51" s="11"/>
      <c r="V51" s="11">
        <v>7.74</v>
      </c>
      <c r="W51" s="11">
        <v>4.92</v>
      </c>
      <c r="X51" s="11">
        <v>-0.5</v>
      </c>
    </row>
    <row r="52" spans="1:24" ht="17.25" thickBot="1" x14ac:dyDescent="0.35">
      <c r="A52" t="s">
        <v>73</v>
      </c>
      <c r="B52" s="6">
        <v>2010</v>
      </c>
      <c r="C52" s="6" t="s">
        <v>72</v>
      </c>
      <c r="D52" s="5" t="s">
        <v>27</v>
      </c>
      <c r="E52" s="7">
        <v>27</v>
      </c>
      <c r="F52" s="7">
        <v>3</v>
      </c>
      <c r="G52" s="7">
        <v>2</v>
      </c>
      <c r="H52" s="7">
        <v>1</v>
      </c>
      <c r="I52" s="7">
        <v>17</v>
      </c>
      <c r="J52" s="7">
        <v>6</v>
      </c>
      <c r="K52" s="7">
        <v>53.1</v>
      </c>
      <c r="L52" s="8">
        <v>6.24</v>
      </c>
      <c r="M52" s="7">
        <v>1.69</v>
      </c>
      <c r="N52" s="7">
        <v>1.35</v>
      </c>
      <c r="O52" s="7">
        <v>0.255</v>
      </c>
      <c r="P52" s="9">
        <v>0.75800000000000001</v>
      </c>
      <c r="Q52" s="9">
        <v>0.51200000000000001</v>
      </c>
      <c r="R52" s="9">
        <v>0.17</v>
      </c>
      <c r="S52" s="8"/>
      <c r="T52" s="8">
        <v>3.38</v>
      </c>
      <c r="U52" s="7"/>
      <c r="V52" s="7">
        <v>4.4400000000000004</v>
      </c>
      <c r="W52" s="7">
        <v>3.54</v>
      </c>
      <c r="X52" s="7"/>
    </row>
    <row r="53" spans="1:24" ht="17.25" thickBot="1" x14ac:dyDescent="0.35">
      <c r="A53" t="s">
        <v>73</v>
      </c>
      <c r="B53" s="6">
        <v>2010</v>
      </c>
      <c r="C53" s="6" t="s">
        <v>72</v>
      </c>
      <c r="D53" s="10" t="s">
        <v>28</v>
      </c>
      <c r="E53" s="11">
        <v>27</v>
      </c>
      <c r="F53" s="11">
        <v>0</v>
      </c>
      <c r="G53" s="11">
        <v>3</v>
      </c>
      <c r="H53" s="11">
        <v>0</v>
      </c>
      <c r="I53" s="11">
        <v>23</v>
      </c>
      <c r="J53" s="11">
        <v>1</v>
      </c>
      <c r="K53" s="11">
        <v>35.1</v>
      </c>
      <c r="L53" s="12">
        <v>7.39</v>
      </c>
      <c r="M53" s="11">
        <v>2.04</v>
      </c>
      <c r="N53" s="11">
        <v>1.53</v>
      </c>
      <c r="O53" s="11">
        <v>0.216</v>
      </c>
      <c r="P53" s="13">
        <v>0.79800000000000004</v>
      </c>
      <c r="Q53" s="13">
        <v>0.40400000000000003</v>
      </c>
      <c r="R53" s="13">
        <v>0.14299999999999999</v>
      </c>
      <c r="S53" s="12">
        <v>89.4</v>
      </c>
      <c r="T53" s="12">
        <v>3.31</v>
      </c>
      <c r="U53" s="11"/>
      <c r="V53" s="11">
        <v>4.83</v>
      </c>
      <c r="W53" s="11">
        <v>4.08</v>
      </c>
      <c r="X53" s="11">
        <v>-0.2</v>
      </c>
    </row>
    <row r="54" spans="1:24" ht="17.25" thickBot="1" x14ac:dyDescent="0.35">
      <c r="A54" t="s">
        <v>75</v>
      </c>
      <c r="B54" s="6">
        <v>2011</v>
      </c>
      <c r="C54" s="6" t="s">
        <v>72</v>
      </c>
      <c r="D54" s="5" t="s">
        <v>27</v>
      </c>
      <c r="E54" s="7">
        <v>27</v>
      </c>
      <c r="F54" s="7">
        <v>4</v>
      </c>
      <c r="G54" s="7">
        <v>2</v>
      </c>
      <c r="H54" s="7">
        <v>0</v>
      </c>
      <c r="I54" s="7">
        <v>13</v>
      </c>
      <c r="J54" s="7">
        <v>7</v>
      </c>
      <c r="K54" s="7">
        <v>44.1</v>
      </c>
      <c r="L54" s="8">
        <v>8.5299999999999994</v>
      </c>
      <c r="M54" s="7">
        <v>2.0299999999999998</v>
      </c>
      <c r="N54" s="7">
        <v>0.81</v>
      </c>
      <c r="O54" s="7">
        <v>0.373</v>
      </c>
      <c r="P54" s="9">
        <v>0.68500000000000005</v>
      </c>
      <c r="Q54" s="9">
        <v>0.52600000000000002</v>
      </c>
      <c r="R54" s="9">
        <v>0.111</v>
      </c>
      <c r="S54" s="8"/>
      <c r="T54" s="8">
        <v>4.26</v>
      </c>
      <c r="U54" s="7"/>
      <c r="V54" s="7">
        <v>3.19</v>
      </c>
      <c r="W54" s="7">
        <v>2.96</v>
      </c>
      <c r="X54" s="7"/>
    </row>
    <row r="55" spans="1:24" ht="17.25" thickBot="1" x14ac:dyDescent="0.35">
      <c r="A55" t="s">
        <v>75</v>
      </c>
      <c r="B55" s="15">
        <v>2011</v>
      </c>
      <c r="C55" s="15" t="s">
        <v>72</v>
      </c>
      <c r="D55" s="14" t="s">
        <v>28</v>
      </c>
      <c r="E55" s="17">
        <v>27</v>
      </c>
      <c r="F55" s="17">
        <v>2</v>
      </c>
      <c r="G55" s="17">
        <v>6</v>
      </c>
      <c r="H55" s="17">
        <v>0</v>
      </c>
      <c r="I55" s="17">
        <v>12</v>
      </c>
      <c r="J55" s="17">
        <v>12</v>
      </c>
      <c r="K55" s="17">
        <v>63.2</v>
      </c>
      <c r="L55" s="18">
        <v>5.09</v>
      </c>
      <c r="M55" s="17">
        <v>3.96</v>
      </c>
      <c r="N55" s="17">
        <v>1.41</v>
      </c>
      <c r="O55" s="17">
        <v>0.36</v>
      </c>
      <c r="P55" s="16">
        <v>0.69199999999999995</v>
      </c>
      <c r="Q55" s="16">
        <v>0.42499999999999999</v>
      </c>
      <c r="R55" s="16">
        <v>0.13300000000000001</v>
      </c>
      <c r="S55" s="18"/>
      <c r="T55" s="18">
        <v>6.64</v>
      </c>
      <c r="U55" s="17"/>
      <c r="V55" s="17">
        <v>5.4</v>
      </c>
      <c r="W55" s="17">
        <v>4.84</v>
      </c>
      <c r="X55" s="17">
        <v>0</v>
      </c>
    </row>
    <row r="56" spans="1:24" ht="17.25" thickBot="1" x14ac:dyDescent="0.35">
      <c r="A56" t="s">
        <v>76</v>
      </c>
      <c r="B56" s="6">
        <v>2012</v>
      </c>
      <c r="C56" s="6" t="s">
        <v>50</v>
      </c>
      <c r="D56" s="5" t="s">
        <v>27</v>
      </c>
      <c r="E56" s="7">
        <v>27</v>
      </c>
      <c r="F56" s="7">
        <v>13</v>
      </c>
      <c r="G56" s="7">
        <v>5</v>
      </c>
      <c r="H56" s="7">
        <v>0</v>
      </c>
      <c r="I56" s="7">
        <v>21</v>
      </c>
      <c r="J56" s="7">
        <v>19</v>
      </c>
      <c r="K56" s="7">
        <v>123.1</v>
      </c>
      <c r="L56" s="8">
        <v>8.25</v>
      </c>
      <c r="M56" s="7">
        <v>2.5499999999999998</v>
      </c>
      <c r="N56" s="7">
        <v>0.57999999999999996</v>
      </c>
      <c r="O56" s="7">
        <v>0.29399999999999998</v>
      </c>
      <c r="P56" s="9">
        <v>0.76300000000000001</v>
      </c>
      <c r="Q56" s="9">
        <v>0.45400000000000001</v>
      </c>
      <c r="R56" s="9">
        <v>6.6000000000000003E-2</v>
      </c>
      <c r="S56" s="8"/>
      <c r="T56" s="8">
        <v>2.92</v>
      </c>
      <c r="U56" s="7"/>
      <c r="V56" s="7">
        <v>3.29</v>
      </c>
      <c r="W56" s="7">
        <v>3.51</v>
      </c>
      <c r="X56" s="7"/>
    </row>
    <row r="57" spans="1:24" ht="17.25" thickBot="1" x14ac:dyDescent="0.35">
      <c r="A57" t="s">
        <v>76</v>
      </c>
      <c r="B57" s="6">
        <v>2012</v>
      </c>
      <c r="C57" s="6" t="s">
        <v>50</v>
      </c>
      <c r="D57" s="10" t="s">
        <v>28</v>
      </c>
      <c r="E57" s="11">
        <v>27</v>
      </c>
      <c r="F57" s="11">
        <v>0</v>
      </c>
      <c r="G57" s="11">
        <v>1</v>
      </c>
      <c r="H57" s="11">
        <v>0</v>
      </c>
      <c r="I57" s="11">
        <v>4</v>
      </c>
      <c r="J57" s="11">
        <v>0</v>
      </c>
      <c r="K57" s="11">
        <v>2.2000000000000002</v>
      </c>
      <c r="L57" s="12">
        <v>10.130000000000001</v>
      </c>
      <c r="M57" s="11">
        <v>3.38</v>
      </c>
      <c r="N57" s="11">
        <v>0</v>
      </c>
      <c r="O57" s="11">
        <v>0.45500000000000002</v>
      </c>
      <c r="P57" s="13">
        <v>0.42899999999999999</v>
      </c>
      <c r="Q57" s="13">
        <v>0.54500000000000004</v>
      </c>
      <c r="R57" s="13">
        <v>0</v>
      </c>
      <c r="S57" s="12">
        <v>94.9</v>
      </c>
      <c r="T57" s="12">
        <v>13.5</v>
      </c>
      <c r="U57" s="11"/>
      <c r="V57" s="11">
        <v>3.09</v>
      </c>
      <c r="W57" s="11">
        <v>4.2</v>
      </c>
      <c r="X57" s="11">
        <v>0</v>
      </c>
    </row>
    <row r="58" spans="1:24" ht="17.25" thickBot="1" x14ac:dyDescent="0.35">
      <c r="A58" t="s">
        <v>77</v>
      </c>
      <c r="B58" s="6">
        <v>2012</v>
      </c>
      <c r="C58" s="6" t="s">
        <v>66</v>
      </c>
      <c r="D58" s="5" t="s">
        <v>27</v>
      </c>
      <c r="E58" s="7">
        <v>24</v>
      </c>
      <c r="F58" s="7">
        <v>4</v>
      </c>
      <c r="G58" s="7">
        <v>7</v>
      </c>
      <c r="H58" s="7">
        <v>0</v>
      </c>
      <c r="I58" s="7">
        <v>29</v>
      </c>
      <c r="J58" s="7">
        <v>13</v>
      </c>
      <c r="K58" s="7">
        <v>92.2</v>
      </c>
      <c r="L58" s="8">
        <v>7.28</v>
      </c>
      <c r="M58" s="7">
        <v>4.2699999999999996</v>
      </c>
      <c r="N58" s="7">
        <v>0.97</v>
      </c>
      <c r="O58" s="7">
        <v>0.38300000000000001</v>
      </c>
      <c r="P58" s="9">
        <v>0.64600000000000002</v>
      </c>
      <c r="Q58" s="9">
        <v>0.36499999999999999</v>
      </c>
      <c r="R58" s="9">
        <v>7.3999999999999996E-2</v>
      </c>
      <c r="S58" s="8"/>
      <c r="T58" s="8">
        <v>6.6</v>
      </c>
      <c r="U58" s="7"/>
      <c r="V58" s="7">
        <v>4.91</v>
      </c>
      <c r="W58" s="7">
        <v>5.25</v>
      </c>
      <c r="X58" s="7"/>
    </row>
    <row r="59" spans="1:24" ht="17.25" thickBot="1" x14ac:dyDescent="0.35">
      <c r="A59" t="s">
        <v>77</v>
      </c>
      <c r="B59" s="15">
        <v>2012</v>
      </c>
      <c r="C59" s="15" t="s">
        <v>66</v>
      </c>
      <c r="D59" s="14" t="s">
        <v>28</v>
      </c>
      <c r="E59" s="17">
        <v>24</v>
      </c>
      <c r="F59" s="17">
        <v>0</v>
      </c>
      <c r="G59" s="17">
        <v>0</v>
      </c>
      <c r="H59" s="17">
        <v>0</v>
      </c>
      <c r="I59" s="17">
        <v>1</v>
      </c>
      <c r="J59" s="17">
        <v>1</v>
      </c>
      <c r="K59" s="17">
        <v>6</v>
      </c>
      <c r="L59" s="18">
        <v>9</v>
      </c>
      <c r="M59" s="17">
        <v>3</v>
      </c>
      <c r="N59" s="17">
        <v>3</v>
      </c>
      <c r="O59" s="17">
        <v>0</v>
      </c>
      <c r="P59" s="16">
        <v>1</v>
      </c>
      <c r="Q59" s="16">
        <v>0.23100000000000001</v>
      </c>
      <c r="R59" s="16">
        <v>0.222</v>
      </c>
      <c r="S59" s="18">
        <v>92.1</v>
      </c>
      <c r="T59" s="18">
        <v>3</v>
      </c>
      <c r="U59" s="17"/>
      <c r="V59" s="17">
        <v>6.43</v>
      </c>
      <c r="W59" s="17">
        <v>4.3</v>
      </c>
      <c r="X59" s="17">
        <v>-0.1</v>
      </c>
    </row>
    <row r="60" spans="1:24" ht="17.25" thickBot="1" x14ac:dyDescent="0.35">
      <c r="A60" t="s">
        <v>78</v>
      </c>
      <c r="B60" s="6">
        <v>2012</v>
      </c>
      <c r="C60" s="6" t="s">
        <v>43</v>
      </c>
      <c r="D60" s="5" t="s">
        <v>27</v>
      </c>
      <c r="E60" s="7">
        <v>28</v>
      </c>
      <c r="F60" s="7">
        <v>1</v>
      </c>
      <c r="G60" s="7">
        <v>4</v>
      </c>
      <c r="H60" s="7">
        <v>0</v>
      </c>
      <c r="I60" s="7">
        <v>44</v>
      </c>
      <c r="J60" s="7">
        <v>2</v>
      </c>
      <c r="K60" s="7">
        <v>65.099999999999994</v>
      </c>
      <c r="L60" s="8">
        <v>8.9499999999999993</v>
      </c>
      <c r="M60" s="7">
        <v>3.99</v>
      </c>
      <c r="N60" s="7">
        <v>0.55000000000000004</v>
      </c>
      <c r="O60" s="7">
        <v>0.26500000000000001</v>
      </c>
      <c r="P60" s="9">
        <v>0.70299999999999996</v>
      </c>
      <c r="Q60" s="9">
        <v>0.379</v>
      </c>
      <c r="R60" s="9">
        <v>4.2999999999999997E-2</v>
      </c>
      <c r="S60" s="8"/>
      <c r="T60" s="8">
        <v>3.03</v>
      </c>
      <c r="U60" s="7"/>
      <c r="V60" s="7">
        <v>3.81</v>
      </c>
      <c r="W60" s="7">
        <v>4.7</v>
      </c>
    </row>
    <row r="61" spans="1:24" ht="17.25" thickBot="1" x14ac:dyDescent="0.35">
      <c r="A61" t="s">
        <v>80</v>
      </c>
      <c r="B61" s="15">
        <v>2013</v>
      </c>
      <c r="C61" s="15" t="s">
        <v>79</v>
      </c>
      <c r="D61" s="19" t="s">
        <v>27</v>
      </c>
      <c r="E61" s="20">
        <v>30</v>
      </c>
      <c r="F61" s="20">
        <v>16</v>
      </c>
      <c r="G61" s="20">
        <v>4</v>
      </c>
      <c r="H61" s="20">
        <v>0</v>
      </c>
      <c r="I61" s="20">
        <v>27</v>
      </c>
      <c r="J61" s="20">
        <v>27</v>
      </c>
      <c r="K61" s="20">
        <v>160.1</v>
      </c>
      <c r="L61" s="21">
        <v>6.51</v>
      </c>
      <c r="M61" s="20">
        <v>1.46</v>
      </c>
      <c r="N61" s="20">
        <v>0.84</v>
      </c>
      <c r="O61" s="20">
        <v>0.30299999999999999</v>
      </c>
      <c r="P61" s="22">
        <v>0.79700000000000004</v>
      </c>
      <c r="Q61" s="22">
        <v>0.434</v>
      </c>
      <c r="R61" s="22">
        <v>7.2999999999999995E-2</v>
      </c>
      <c r="S61" s="21"/>
      <c r="T61" s="21">
        <v>2.75</v>
      </c>
      <c r="U61" s="20"/>
      <c r="V61" s="20">
        <v>3.63</v>
      </c>
      <c r="W61" s="20">
        <v>3.78</v>
      </c>
    </row>
    <row r="62" spans="1:24" ht="17.25" thickBot="1" x14ac:dyDescent="0.35">
      <c r="A62" t="s">
        <v>82</v>
      </c>
      <c r="B62" s="6">
        <v>2014</v>
      </c>
      <c r="C62" s="6" t="s">
        <v>81</v>
      </c>
      <c r="D62" s="5" t="s">
        <v>27</v>
      </c>
      <c r="E62" s="7">
        <v>29</v>
      </c>
      <c r="F62" s="7">
        <v>5</v>
      </c>
      <c r="G62" s="7">
        <v>2</v>
      </c>
      <c r="H62" s="7">
        <v>2</v>
      </c>
      <c r="I62" s="7">
        <v>42</v>
      </c>
      <c r="J62" s="7">
        <v>2</v>
      </c>
      <c r="K62" s="7">
        <v>70.099999999999994</v>
      </c>
      <c r="L62" s="8">
        <v>7.04</v>
      </c>
      <c r="M62" s="7">
        <v>2.82</v>
      </c>
      <c r="N62" s="7">
        <v>0.64</v>
      </c>
      <c r="O62" s="7">
        <v>0.33900000000000002</v>
      </c>
      <c r="P62" s="9">
        <v>0.75</v>
      </c>
      <c r="Q62" s="9">
        <v>0.48199999999999998</v>
      </c>
      <c r="R62" s="9">
        <v>8.7999999999999995E-2</v>
      </c>
      <c r="S62" s="8"/>
      <c r="T62" s="8">
        <v>3.71</v>
      </c>
      <c r="U62" s="7"/>
      <c r="V62" s="7">
        <v>4.04</v>
      </c>
      <c r="W62" s="7">
        <v>4.18</v>
      </c>
      <c r="X62" s="7"/>
    </row>
    <row r="63" spans="1:24" ht="17.25" thickBot="1" x14ac:dyDescent="0.35">
      <c r="A63" t="s">
        <v>82</v>
      </c>
      <c r="B63" s="6">
        <v>2014</v>
      </c>
      <c r="C63" s="6" t="s">
        <v>81</v>
      </c>
      <c r="D63" s="10" t="s">
        <v>28</v>
      </c>
      <c r="E63" s="11">
        <v>29</v>
      </c>
      <c r="F63" s="11">
        <v>0</v>
      </c>
      <c r="G63" s="11">
        <v>1</v>
      </c>
      <c r="H63" s="11">
        <v>0</v>
      </c>
      <c r="I63" s="11">
        <v>6</v>
      </c>
      <c r="J63" s="11">
        <v>0</v>
      </c>
      <c r="K63" s="11">
        <v>8.1999999999999993</v>
      </c>
      <c r="L63" s="12">
        <v>8.31</v>
      </c>
      <c r="M63" s="11">
        <v>1.04</v>
      </c>
      <c r="N63" s="11">
        <v>2.08</v>
      </c>
      <c r="O63" s="11">
        <v>0.33300000000000002</v>
      </c>
      <c r="P63" s="13">
        <v>0.54300000000000004</v>
      </c>
      <c r="Q63" s="13">
        <v>0.44800000000000001</v>
      </c>
      <c r="R63" s="13">
        <v>0.182</v>
      </c>
      <c r="S63" s="12">
        <v>95.7</v>
      </c>
      <c r="T63" s="12">
        <v>7.27</v>
      </c>
      <c r="U63" s="11"/>
      <c r="V63" s="11">
        <v>4.63</v>
      </c>
      <c r="W63" s="11">
        <v>3.2</v>
      </c>
      <c r="X63" s="11">
        <v>0</v>
      </c>
    </row>
    <row r="64" spans="1:24" ht="17.25" thickBot="1" x14ac:dyDescent="0.35">
      <c r="A64" t="s">
        <v>83</v>
      </c>
      <c r="B64" s="6">
        <v>2014</v>
      </c>
      <c r="C64" s="6" t="s">
        <v>72</v>
      </c>
      <c r="D64" s="5" t="s">
        <v>27</v>
      </c>
      <c r="E64" s="7">
        <v>27</v>
      </c>
      <c r="F64" s="7">
        <v>10</v>
      </c>
      <c r="G64" s="7">
        <v>8</v>
      </c>
      <c r="H64" s="7">
        <v>0</v>
      </c>
      <c r="I64" s="7">
        <v>27</v>
      </c>
      <c r="J64" s="7">
        <v>26</v>
      </c>
      <c r="K64" s="7">
        <v>166.2</v>
      </c>
      <c r="L64" s="8">
        <v>6.37</v>
      </c>
      <c r="M64" s="7">
        <v>1.67</v>
      </c>
      <c r="N64" s="7">
        <v>1.4</v>
      </c>
      <c r="O64" s="7">
        <v>0.30299999999999999</v>
      </c>
      <c r="P64" s="9">
        <v>0.77</v>
      </c>
      <c r="Q64" s="9">
        <v>0.43099999999999999</v>
      </c>
      <c r="R64" s="9">
        <v>0.123</v>
      </c>
      <c r="S64" s="8"/>
      <c r="T64" s="8">
        <v>3.89</v>
      </c>
      <c r="U64" s="7"/>
      <c r="V64" s="7">
        <v>4.62</v>
      </c>
      <c r="W64" s="7">
        <v>3.87</v>
      </c>
    </row>
    <row r="65" spans="1:24" ht="17.25" thickBot="1" x14ac:dyDescent="0.35">
      <c r="A65" t="s">
        <v>85</v>
      </c>
      <c r="B65" s="6">
        <v>2015</v>
      </c>
      <c r="C65" s="6" t="s">
        <v>84</v>
      </c>
      <c r="D65" s="5" t="s">
        <v>27</v>
      </c>
      <c r="E65" s="7">
        <v>25</v>
      </c>
      <c r="F65" s="7">
        <v>4</v>
      </c>
      <c r="G65" s="7">
        <v>6</v>
      </c>
      <c r="H65" s="7">
        <v>0</v>
      </c>
      <c r="I65" s="7">
        <v>15</v>
      </c>
      <c r="J65" s="7">
        <v>15</v>
      </c>
      <c r="K65" s="7">
        <v>77</v>
      </c>
      <c r="L65" s="8">
        <v>7.25</v>
      </c>
      <c r="M65" s="7">
        <v>3.04</v>
      </c>
      <c r="N65" s="7">
        <v>0.94</v>
      </c>
      <c r="O65" s="7">
        <v>0.40500000000000003</v>
      </c>
      <c r="P65" s="9">
        <v>0.56399999999999995</v>
      </c>
      <c r="Q65" s="9">
        <v>0.49299999999999999</v>
      </c>
      <c r="R65" s="9">
        <v>0.13100000000000001</v>
      </c>
      <c r="S65" s="8"/>
      <c r="T65" s="8">
        <v>8.18</v>
      </c>
      <c r="U65" s="7"/>
      <c r="V65" s="7">
        <v>4.47</v>
      </c>
      <c r="W65" s="7">
        <v>4</v>
      </c>
      <c r="X65" s="7"/>
    </row>
    <row r="66" spans="1:24" ht="17.25" thickBot="1" x14ac:dyDescent="0.35">
      <c r="A66" t="s">
        <v>85</v>
      </c>
      <c r="B66" s="6">
        <v>2015</v>
      </c>
      <c r="C66" s="6" t="s">
        <v>84</v>
      </c>
      <c r="D66" s="10" t="s">
        <v>28</v>
      </c>
      <c r="E66" s="11">
        <v>25</v>
      </c>
      <c r="F66" s="11">
        <v>1</v>
      </c>
      <c r="G66" s="11">
        <v>1</v>
      </c>
      <c r="H66" s="11">
        <v>0</v>
      </c>
      <c r="I66" s="11">
        <v>9</v>
      </c>
      <c r="J66" s="11">
        <v>5</v>
      </c>
      <c r="K66" s="11">
        <v>31</v>
      </c>
      <c r="L66" s="12">
        <v>4.9400000000000004</v>
      </c>
      <c r="M66" s="11">
        <v>5.81</v>
      </c>
      <c r="N66" s="11">
        <v>2.9</v>
      </c>
      <c r="O66" s="11">
        <v>0.23699999999999999</v>
      </c>
      <c r="P66" s="13">
        <v>0.65</v>
      </c>
      <c r="Q66" s="13">
        <v>0.46500000000000002</v>
      </c>
      <c r="R66" s="13">
        <v>0.25600000000000001</v>
      </c>
      <c r="S66" s="12">
        <v>92.6</v>
      </c>
      <c r="T66" s="12">
        <v>5.81</v>
      </c>
      <c r="U66" s="11">
        <v>6.22</v>
      </c>
      <c r="V66" s="11">
        <v>8.36</v>
      </c>
      <c r="W66" s="11">
        <v>6.02</v>
      </c>
      <c r="X66" s="11">
        <v>-0.8</v>
      </c>
    </row>
    <row r="67" spans="1:24" ht="17.25" thickBot="1" x14ac:dyDescent="0.35">
      <c r="A67" t="s">
        <v>86</v>
      </c>
      <c r="B67" s="6">
        <v>2015</v>
      </c>
      <c r="C67" s="6" t="s">
        <v>37</v>
      </c>
      <c r="D67" s="5" t="s">
        <v>27</v>
      </c>
      <c r="E67" s="7">
        <v>29</v>
      </c>
      <c r="F67" s="7">
        <v>3</v>
      </c>
      <c r="G67" s="7">
        <v>3</v>
      </c>
      <c r="H67" s="7">
        <v>0</v>
      </c>
      <c r="I67" s="7">
        <v>6</v>
      </c>
      <c r="J67" s="7">
        <v>6</v>
      </c>
      <c r="K67" s="7">
        <v>31.2</v>
      </c>
      <c r="L67" s="8">
        <v>3.13</v>
      </c>
      <c r="M67" s="7">
        <v>1.99</v>
      </c>
      <c r="N67" s="7">
        <v>2.27</v>
      </c>
      <c r="O67" s="7">
        <v>0.37</v>
      </c>
      <c r="P67" s="9">
        <v>0.63700000000000001</v>
      </c>
      <c r="Q67" s="9">
        <v>0.439</v>
      </c>
      <c r="R67" s="9">
        <v>0.222</v>
      </c>
      <c r="S67" s="8"/>
      <c r="T67" s="8">
        <v>7.11</v>
      </c>
      <c r="U67" s="7"/>
      <c r="V67" s="7">
        <v>6.95</v>
      </c>
      <c r="W67" s="7">
        <v>4.93</v>
      </c>
      <c r="X67" s="7"/>
    </row>
    <row r="68" spans="1:24" ht="17.25" thickBot="1" x14ac:dyDescent="0.35">
      <c r="A68" t="s">
        <v>86</v>
      </c>
      <c r="B68" s="6">
        <v>2015</v>
      </c>
      <c r="C68" s="6" t="s">
        <v>37</v>
      </c>
      <c r="D68" s="10" t="s">
        <v>28</v>
      </c>
      <c r="E68" s="11">
        <v>29</v>
      </c>
      <c r="F68" s="11">
        <v>3</v>
      </c>
      <c r="G68" s="11">
        <v>3</v>
      </c>
      <c r="H68" s="11">
        <v>0</v>
      </c>
      <c r="I68" s="11">
        <v>19</v>
      </c>
      <c r="J68" s="11">
        <v>10</v>
      </c>
      <c r="K68" s="11">
        <v>68.099999999999994</v>
      </c>
      <c r="L68" s="12">
        <v>5.66</v>
      </c>
      <c r="M68" s="11">
        <v>3.29</v>
      </c>
      <c r="N68" s="11">
        <v>1.84</v>
      </c>
      <c r="O68" s="11">
        <v>0.27700000000000002</v>
      </c>
      <c r="P68" s="13">
        <v>0.79300000000000004</v>
      </c>
      <c r="Q68" s="13">
        <v>0.59099999999999997</v>
      </c>
      <c r="R68" s="13">
        <v>0.255</v>
      </c>
      <c r="S68" s="12">
        <v>90.9</v>
      </c>
      <c r="T68" s="12">
        <v>4.74</v>
      </c>
      <c r="U68" s="11">
        <v>4.74</v>
      </c>
      <c r="V68" s="11">
        <v>5.68</v>
      </c>
      <c r="W68" s="11">
        <v>4.2</v>
      </c>
      <c r="X68" s="11">
        <v>-0.3</v>
      </c>
    </row>
    <row r="69" spans="1:24" ht="17.25" thickBot="1" x14ac:dyDescent="0.35">
      <c r="A69" t="s">
        <v>88</v>
      </c>
      <c r="B69" s="6">
        <v>2015</v>
      </c>
      <c r="C69" s="6" t="s">
        <v>50</v>
      </c>
      <c r="D69" s="5" t="s">
        <v>27</v>
      </c>
      <c r="E69" s="7">
        <v>29</v>
      </c>
      <c r="F69" s="7">
        <v>0</v>
      </c>
      <c r="G69" s="7">
        <v>0</v>
      </c>
      <c r="H69" s="7">
        <v>0</v>
      </c>
      <c r="I69" s="7">
        <v>8</v>
      </c>
      <c r="J69" s="7">
        <v>0</v>
      </c>
      <c r="K69" s="7">
        <v>14.2</v>
      </c>
      <c r="L69" s="8">
        <v>4.91</v>
      </c>
      <c r="M69" s="7">
        <v>3.07</v>
      </c>
      <c r="N69" s="7">
        <v>0.61</v>
      </c>
      <c r="O69" s="7">
        <v>0.22500000000000001</v>
      </c>
      <c r="P69" s="9">
        <v>0.70499999999999996</v>
      </c>
      <c r="Q69" s="9">
        <v>0.41699999999999998</v>
      </c>
      <c r="R69" s="9">
        <v>5.2999999999999999E-2</v>
      </c>
      <c r="S69" s="8"/>
      <c r="T69" s="8">
        <v>3.07</v>
      </c>
      <c r="U69" s="7"/>
      <c r="V69" s="7">
        <v>3.98</v>
      </c>
      <c r="W69" s="7">
        <v>4.2300000000000004</v>
      </c>
      <c r="X69" s="7"/>
    </row>
    <row r="70" spans="1:24" ht="17.25" thickBot="1" x14ac:dyDescent="0.35">
      <c r="A70" t="s">
        <v>88</v>
      </c>
      <c r="B70" s="6">
        <v>2015</v>
      </c>
      <c r="C70" s="6" t="s">
        <v>87</v>
      </c>
      <c r="D70" s="10" t="s">
        <v>28</v>
      </c>
      <c r="E70" s="11">
        <v>29</v>
      </c>
      <c r="F70" s="11">
        <v>1</v>
      </c>
      <c r="G70" s="11">
        <v>1</v>
      </c>
      <c r="H70" s="11">
        <v>0</v>
      </c>
      <c r="I70" s="11">
        <v>15</v>
      </c>
      <c r="J70" s="11">
        <v>0</v>
      </c>
      <c r="K70" s="11">
        <v>15.2</v>
      </c>
      <c r="L70" s="12">
        <v>7.47</v>
      </c>
      <c r="M70" s="11">
        <v>7.47</v>
      </c>
      <c r="N70" s="11">
        <v>1.72</v>
      </c>
      <c r="O70" s="11">
        <v>0.29799999999999999</v>
      </c>
      <c r="P70" s="13">
        <v>0.67200000000000004</v>
      </c>
      <c r="Q70" s="13">
        <v>0.28000000000000003</v>
      </c>
      <c r="R70" s="13">
        <v>0.107</v>
      </c>
      <c r="S70" s="12">
        <v>92.7</v>
      </c>
      <c r="T70" s="12">
        <v>7.47</v>
      </c>
      <c r="U70" s="11">
        <v>5.57</v>
      </c>
      <c r="V70" s="11">
        <v>6.64</v>
      </c>
      <c r="W70" s="11">
        <v>6.79</v>
      </c>
      <c r="X70" s="11">
        <v>-0.3</v>
      </c>
    </row>
    <row r="71" spans="1:24" ht="17.25" thickBot="1" x14ac:dyDescent="0.35">
      <c r="A71" t="s">
        <v>89</v>
      </c>
      <c r="B71" s="6">
        <v>2015</v>
      </c>
      <c r="C71" s="6" t="s">
        <v>57</v>
      </c>
      <c r="D71" s="5" t="s">
        <v>27</v>
      </c>
      <c r="E71" s="7">
        <v>26</v>
      </c>
      <c r="F71" s="7">
        <v>2</v>
      </c>
      <c r="G71" s="7">
        <v>5</v>
      </c>
      <c r="H71" s="7">
        <v>1</v>
      </c>
      <c r="I71" s="7">
        <v>20</v>
      </c>
      <c r="J71" s="7">
        <v>6</v>
      </c>
      <c r="K71" s="7">
        <v>58</v>
      </c>
      <c r="L71" s="8">
        <v>8.5299999999999994</v>
      </c>
      <c r="M71" s="7">
        <v>2.95</v>
      </c>
      <c r="N71" s="7">
        <v>1.0900000000000001</v>
      </c>
      <c r="O71" s="7">
        <v>0.28100000000000003</v>
      </c>
      <c r="P71" s="9">
        <v>0.82299999999999995</v>
      </c>
      <c r="Q71" s="9">
        <v>0.41499999999999998</v>
      </c>
      <c r="R71" s="9">
        <v>0.115</v>
      </c>
      <c r="S71" s="8"/>
      <c r="T71" s="8">
        <v>2.95</v>
      </c>
      <c r="U71" s="7"/>
      <c r="V71" s="7">
        <v>4.3600000000000003</v>
      </c>
      <c r="W71" s="7">
        <v>3.96</v>
      </c>
      <c r="X71" s="7"/>
    </row>
    <row r="72" spans="1:24" ht="17.25" thickBot="1" x14ac:dyDescent="0.35">
      <c r="A72" t="s">
        <v>89</v>
      </c>
      <c r="B72" s="6">
        <v>2015</v>
      </c>
      <c r="C72" s="6" t="s">
        <v>57</v>
      </c>
      <c r="D72" s="10" t="s">
        <v>28</v>
      </c>
      <c r="E72" s="11">
        <v>26</v>
      </c>
      <c r="F72" s="11">
        <v>0</v>
      </c>
      <c r="G72" s="11">
        <v>2</v>
      </c>
      <c r="H72" s="11">
        <v>0</v>
      </c>
      <c r="I72" s="11">
        <v>19</v>
      </c>
      <c r="J72" s="11">
        <v>0</v>
      </c>
      <c r="K72" s="11">
        <v>26.2</v>
      </c>
      <c r="L72" s="12">
        <v>6.41</v>
      </c>
      <c r="M72" s="11">
        <v>3.04</v>
      </c>
      <c r="N72" s="11">
        <v>1.01</v>
      </c>
      <c r="O72" s="11">
        <v>0.32100000000000001</v>
      </c>
      <c r="P72" s="13">
        <v>0.71799999999999997</v>
      </c>
      <c r="Q72" s="13">
        <v>0.45900000000000002</v>
      </c>
      <c r="R72" s="13">
        <v>0.10299999999999999</v>
      </c>
      <c r="S72" s="12">
        <v>92.7</v>
      </c>
      <c r="T72" s="12">
        <v>4.3899999999999997</v>
      </c>
      <c r="U72" s="11">
        <v>4.88</v>
      </c>
      <c r="V72" s="11">
        <v>4.18</v>
      </c>
      <c r="W72" s="11">
        <v>4.33</v>
      </c>
      <c r="X72" s="11">
        <v>0</v>
      </c>
    </row>
    <row r="73" spans="1:24" ht="17.25" thickBot="1" x14ac:dyDescent="0.35">
      <c r="A73" t="s">
        <v>91</v>
      </c>
      <c r="B73" s="6">
        <v>2016</v>
      </c>
      <c r="C73" s="6" t="s">
        <v>90</v>
      </c>
      <c r="D73" s="5" t="s">
        <v>27</v>
      </c>
      <c r="E73" s="7">
        <v>25</v>
      </c>
      <c r="F73" s="7">
        <v>7</v>
      </c>
      <c r="G73" s="7">
        <v>7</v>
      </c>
      <c r="H73" s="7">
        <v>0</v>
      </c>
      <c r="I73" s="7">
        <v>28</v>
      </c>
      <c r="J73" s="7">
        <v>28</v>
      </c>
      <c r="K73" s="7">
        <v>157.1</v>
      </c>
      <c r="L73" s="8">
        <v>6.46</v>
      </c>
      <c r="M73" s="7">
        <v>1.66</v>
      </c>
      <c r="N73" s="7">
        <v>0.8</v>
      </c>
      <c r="O73" s="7">
        <v>0.32700000000000001</v>
      </c>
      <c r="P73" s="9">
        <v>0.65200000000000002</v>
      </c>
      <c r="Q73" s="9">
        <v>0.442</v>
      </c>
      <c r="R73" s="9">
        <v>7.4999999999999997E-2</v>
      </c>
      <c r="S73" s="8"/>
      <c r="T73" s="8">
        <v>4.5199999999999996</v>
      </c>
      <c r="U73" s="7"/>
      <c r="V73" s="7">
        <v>3.99</v>
      </c>
      <c r="W73" s="7">
        <v>4.1500000000000004</v>
      </c>
    </row>
    <row r="74" spans="1:24" ht="17.25" thickBot="1" x14ac:dyDescent="0.35">
      <c r="A74" t="s">
        <v>92</v>
      </c>
      <c r="B74" s="6">
        <v>2016</v>
      </c>
      <c r="C74" s="6" t="s">
        <v>25</v>
      </c>
      <c r="D74" s="5" t="s">
        <v>27</v>
      </c>
      <c r="E74" s="7">
        <v>26</v>
      </c>
      <c r="F74" s="7">
        <v>1</v>
      </c>
      <c r="G74" s="7">
        <v>1</v>
      </c>
      <c r="H74" s="7">
        <v>0</v>
      </c>
      <c r="I74" s="7">
        <v>3</v>
      </c>
      <c r="J74" s="7">
        <v>3</v>
      </c>
      <c r="K74" s="7">
        <v>13.1</v>
      </c>
      <c r="L74" s="8">
        <v>12.15</v>
      </c>
      <c r="M74" s="7">
        <v>2.7</v>
      </c>
      <c r="N74" s="7">
        <v>0</v>
      </c>
      <c r="O74" s="7">
        <v>0.20699999999999999</v>
      </c>
      <c r="P74" s="9">
        <v>0.58299999999999996</v>
      </c>
      <c r="Q74" s="9">
        <v>0.53800000000000003</v>
      </c>
      <c r="R74" s="9">
        <v>0</v>
      </c>
      <c r="S74" s="8"/>
      <c r="T74" s="8">
        <v>2.0299999999999998</v>
      </c>
      <c r="U74" s="7"/>
      <c r="V74" s="7">
        <v>2.37</v>
      </c>
      <c r="W74" s="7">
        <v>3.27</v>
      </c>
      <c r="X74" s="7"/>
    </row>
    <row r="75" spans="1:24" ht="17.25" thickBot="1" x14ac:dyDescent="0.35">
      <c r="A75" t="s">
        <v>92</v>
      </c>
      <c r="B75" s="15">
        <v>2016</v>
      </c>
      <c r="C75" s="14" t="s">
        <v>33</v>
      </c>
      <c r="D75" s="14" t="s">
        <v>28</v>
      </c>
      <c r="E75" s="17">
        <v>26</v>
      </c>
      <c r="F75" s="17">
        <v>1</v>
      </c>
      <c r="G75" s="17">
        <v>1</v>
      </c>
      <c r="H75" s="17">
        <v>0</v>
      </c>
      <c r="I75" s="17">
        <v>9</v>
      </c>
      <c r="J75" s="17">
        <v>5</v>
      </c>
      <c r="K75" s="17">
        <v>31.1</v>
      </c>
      <c r="L75" s="18">
        <v>5.17</v>
      </c>
      <c r="M75" s="17">
        <v>5.74</v>
      </c>
      <c r="N75" s="17">
        <v>2.87</v>
      </c>
      <c r="O75" s="17">
        <v>0.252</v>
      </c>
      <c r="P75" s="16">
        <v>0.54800000000000004</v>
      </c>
      <c r="Q75" s="16">
        <v>0.40200000000000002</v>
      </c>
      <c r="R75" s="16">
        <v>0.19600000000000001</v>
      </c>
      <c r="S75" s="18">
        <v>91.8</v>
      </c>
      <c r="T75" s="18">
        <v>9.48</v>
      </c>
      <c r="U75" s="17">
        <v>6.11</v>
      </c>
      <c r="V75" s="17">
        <v>8.06</v>
      </c>
      <c r="W75" s="17">
        <v>6.62</v>
      </c>
      <c r="X75" s="17">
        <v>-0.8</v>
      </c>
    </row>
    <row r="76" spans="1:24" ht="17.25" thickBot="1" x14ac:dyDescent="0.35">
      <c r="A76" t="s">
        <v>93</v>
      </c>
      <c r="B76" s="6">
        <v>2017</v>
      </c>
      <c r="C76" s="6" t="s">
        <v>87</v>
      </c>
      <c r="D76" s="5" t="s">
        <v>27</v>
      </c>
      <c r="E76" s="7">
        <v>29</v>
      </c>
      <c r="F76" s="7">
        <v>0</v>
      </c>
      <c r="G76" s="7">
        <v>1</v>
      </c>
      <c r="H76" s="7">
        <v>0</v>
      </c>
      <c r="I76" s="7">
        <v>1</v>
      </c>
      <c r="J76" s="7">
        <v>1</v>
      </c>
      <c r="K76" s="7">
        <v>7</v>
      </c>
      <c r="L76" s="8">
        <v>7.71</v>
      </c>
      <c r="M76" s="7">
        <v>1.29</v>
      </c>
      <c r="N76" s="7">
        <v>1.29</v>
      </c>
      <c r="O76" s="7">
        <v>0.2</v>
      </c>
      <c r="P76" s="9">
        <v>0.87</v>
      </c>
      <c r="Q76" s="9">
        <v>0.6</v>
      </c>
      <c r="R76" s="9">
        <v>0.33300000000000002</v>
      </c>
      <c r="S76" s="8"/>
      <c r="T76" s="8">
        <v>2.57</v>
      </c>
      <c r="U76" s="7"/>
      <c r="V76" s="7">
        <v>3.91</v>
      </c>
      <c r="W76" s="7">
        <v>2.58</v>
      </c>
      <c r="X76" s="7"/>
    </row>
    <row r="77" spans="1:24" ht="17.25" thickBot="1" x14ac:dyDescent="0.35">
      <c r="A77" t="s">
        <v>93</v>
      </c>
      <c r="B77" s="6">
        <v>2017</v>
      </c>
      <c r="C77" s="6" t="s">
        <v>87</v>
      </c>
      <c r="D77" s="10" t="s">
        <v>28</v>
      </c>
      <c r="E77" s="11">
        <v>29</v>
      </c>
      <c r="F77" s="11">
        <v>5</v>
      </c>
      <c r="G77" s="11">
        <v>11</v>
      </c>
      <c r="H77" s="11">
        <v>0</v>
      </c>
      <c r="I77" s="11">
        <v>30</v>
      </c>
      <c r="J77" s="11">
        <v>20</v>
      </c>
      <c r="K77" s="11">
        <v>122.1</v>
      </c>
      <c r="L77" s="12">
        <v>7.95</v>
      </c>
      <c r="M77" s="11">
        <v>3.75</v>
      </c>
      <c r="N77" s="11">
        <v>2.13</v>
      </c>
      <c r="O77" s="11">
        <v>0.28199999999999997</v>
      </c>
      <c r="P77" s="13">
        <v>0.72599999999999998</v>
      </c>
      <c r="Q77" s="13">
        <v>0.34399999999999997</v>
      </c>
      <c r="R77" s="13">
        <v>0.17399999999999999</v>
      </c>
      <c r="S77" s="12">
        <v>90.5</v>
      </c>
      <c r="T77" s="12">
        <v>5.52</v>
      </c>
      <c r="U77" s="11">
        <v>4.7</v>
      </c>
      <c r="V77" s="11">
        <v>5.87</v>
      </c>
      <c r="W77" s="11">
        <v>5.22</v>
      </c>
      <c r="X77" s="11">
        <v>-0.3</v>
      </c>
    </row>
    <row r="78" spans="1:24" ht="17.25" thickBot="1" x14ac:dyDescent="0.35">
      <c r="A78" t="s">
        <v>94</v>
      </c>
      <c r="B78" s="6">
        <v>2017</v>
      </c>
      <c r="C78" s="6" t="s">
        <v>87</v>
      </c>
      <c r="D78" s="5" t="s">
        <v>27</v>
      </c>
      <c r="E78" s="7">
        <v>27</v>
      </c>
      <c r="F78" s="7">
        <v>3</v>
      </c>
      <c r="G78" s="7">
        <v>4</v>
      </c>
      <c r="H78" s="7">
        <v>2</v>
      </c>
      <c r="I78" s="7">
        <v>18</v>
      </c>
      <c r="J78" s="7">
        <v>8</v>
      </c>
      <c r="K78" s="7">
        <v>62.2</v>
      </c>
      <c r="L78" s="8">
        <v>8.4700000000000006</v>
      </c>
      <c r="M78" s="7">
        <v>3.3</v>
      </c>
      <c r="N78" s="7">
        <v>0.86</v>
      </c>
      <c r="O78" s="7">
        <v>0.307</v>
      </c>
      <c r="P78" s="9">
        <v>0.70099999999999996</v>
      </c>
      <c r="Q78" s="9">
        <v>0.46600000000000003</v>
      </c>
      <c r="R78" s="9">
        <v>0.113</v>
      </c>
      <c r="S78" s="8"/>
      <c r="T78" s="8">
        <v>3.59</v>
      </c>
      <c r="U78" s="7"/>
      <c r="V78" s="7">
        <v>3.8</v>
      </c>
      <c r="W78" s="7">
        <v>3.59</v>
      </c>
      <c r="X78" s="7"/>
    </row>
    <row r="79" spans="1:24" ht="17.25" thickBot="1" x14ac:dyDescent="0.35">
      <c r="A79" t="s">
        <v>94</v>
      </c>
      <c r="B79" s="6">
        <v>2017</v>
      </c>
      <c r="C79" s="6" t="s">
        <v>87</v>
      </c>
      <c r="D79" s="10" t="s">
        <v>28</v>
      </c>
      <c r="E79" s="11">
        <v>27</v>
      </c>
      <c r="F79" s="11">
        <v>1</v>
      </c>
      <c r="G79" s="11">
        <v>3</v>
      </c>
      <c r="H79" s="11">
        <v>0</v>
      </c>
      <c r="I79" s="11">
        <v>10</v>
      </c>
      <c r="J79" s="11">
        <v>4</v>
      </c>
      <c r="K79" s="11">
        <v>36.200000000000003</v>
      </c>
      <c r="L79" s="12">
        <v>6.87</v>
      </c>
      <c r="M79" s="11">
        <v>5.4</v>
      </c>
      <c r="N79" s="11">
        <v>1.96</v>
      </c>
      <c r="O79" s="11">
        <v>0.30399999999999999</v>
      </c>
      <c r="P79" s="13">
        <v>0.60199999999999998</v>
      </c>
      <c r="Q79" s="13">
        <v>0.43</v>
      </c>
      <c r="R79" s="13">
        <v>0.2</v>
      </c>
      <c r="S79" s="12">
        <v>92.4</v>
      </c>
      <c r="T79" s="12">
        <v>8.1</v>
      </c>
      <c r="U79" s="11">
        <v>5.6</v>
      </c>
      <c r="V79" s="11">
        <v>6.43</v>
      </c>
      <c r="W79" s="11">
        <v>5.53</v>
      </c>
      <c r="X79" s="11">
        <v>-0.4</v>
      </c>
    </row>
    <row r="80" spans="1:24" ht="17.25" thickBot="1" x14ac:dyDescent="0.35">
      <c r="A80" t="s">
        <v>95</v>
      </c>
      <c r="B80" s="6">
        <v>2018</v>
      </c>
      <c r="C80" s="6" t="s">
        <v>54</v>
      </c>
      <c r="D80" s="5" t="s">
        <v>27</v>
      </c>
      <c r="E80" s="7">
        <v>26</v>
      </c>
      <c r="F80" s="7">
        <v>3</v>
      </c>
      <c r="G80" s="7">
        <v>2</v>
      </c>
      <c r="H80" s="7">
        <v>0</v>
      </c>
      <c r="I80" s="7">
        <v>11</v>
      </c>
      <c r="J80" s="7">
        <v>8</v>
      </c>
      <c r="K80" s="7">
        <v>52</v>
      </c>
      <c r="L80" s="8">
        <v>8.1300000000000008</v>
      </c>
      <c r="M80" s="7">
        <v>2.6</v>
      </c>
      <c r="N80" s="7">
        <v>0.52</v>
      </c>
      <c r="O80" s="7">
        <v>0.25</v>
      </c>
      <c r="P80" s="9">
        <v>0.77900000000000003</v>
      </c>
      <c r="Q80" s="9">
        <v>0.42299999999999999</v>
      </c>
      <c r="R80" s="9">
        <v>0.06</v>
      </c>
      <c r="S80" s="8"/>
      <c r="T80" s="8">
        <v>2.42</v>
      </c>
      <c r="U80" s="7"/>
      <c r="V80" s="7">
        <v>3.2</v>
      </c>
      <c r="W80" s="7">
        <v>3.56</v>
      </c>
      <c r="X80" s="7"/>
    </row>
    <row r="81" spans="1:24" ht="17.25" thickBot="1" x14ac:dyDescent="0.35">
      <c r="A81" t="s">
        <v>95</v>
      </c>
      <c r="B81" s="6">
        <v>2018</v>
      </c>
      <c r="C81" s="10" t="s">
        <v>33</v>
      </c>
      <c r="D81" s="10" t="s">
        <v>28</v>
      </c>
      <c r="E81" s="11">
        <v>26</v>
      </c>
      <c r="F81" s="11">
        <v>0</v>
      </c>
      <c r="G81" s="11">
        <v>3</v>
      </c>
      <c r="H81" s="11">
        <v>0</v>
      </c>
      <c r="I81" s="11">
        <v>10</v>
      </c>
      <c r="J81" s="11">
        <v>5</v>
      </c>
      <c r="K81" s="11">
        <v>30.1</v>
      </c>
      <c r="L81" s="12">
        <v>8.01</v>
      </c>
      <c r="M81" s="11">
        <v>4.45</v>
      </c>
      <c r="N81" s="11">
        <v>1.19</v>
      </c>
      <c r="O81" s="11">
        <v>0.38500000000000001</v>
      </c>
      <c r="P81" s="13">
        <v>0.749</v>
      </c>
      <c r="Q81" s="13">
        <v>0.33</v>
      </c>
      <c r="R81" s="13">
        <v>0.10299999999999999</v>
      </c>
      <c r="S81" s="12">
        <v>91.4</v>
      </c>
      <c r="T81" s="12">
        <v>5.64</v>
      </c>
      <c r="U81" s="11">
        <v>6.52</v>
      </c>
      <c r="V81" s="11">
        <v>4.88</v>
      </c>
      <c r="W81" s="11">
        <v>5.28</v>
      </c>
      <c r="X81" s="11">
        <v>0.2</v>
      </c>
    </row>
    <row r="82" spans="1:24" ht="17.25" thickBot="1" x14ac:dyDescent="0.35">
      <c r="A82" t="s">
        <v>96</v>
      </c>
      <c r="B82" s="6">
        <v>2018</v>
      </c>
      <c r="C82" s="6" t="s">
        <v>59</v>
      </c>
      <c r="D82" s="5" t="s">
        <v>27</v>
      </c>
      <c r="E82" s="7">
        <v>29</v>
      </c>
      <c r="F82" s="7">
        <v>1</v>
      </c>
      <c r="G82" s="7">
        <v>1</v>
      </c>
      <c r="H82" s="7">
        <v>0</v>
      </c>
      <c r="I82" s="7">
        <v>6</v>
      </c>
      <c r="J82" s="7">
        <v>3</v>
      </c>
      <c r="K82" s="7">
        <v>11</v>
      </c>
      <c r="L82" s="8">
        <v>8.18</v>
      </c>
      <c r="M82" s="7">
        <v>4.09</v>
      </c>
      <c r="N82" s="7">
        <v>1.64</v>
      </c>
      <c r="O82" s="7">
        <v>0.23300000000000001</v>
      </c>
      <c r="P82" s="9">
        <v>0.73799999999999999</v>
      </c>
      <c r="Q82" s="9">
        <v>0.28999999999999998</v>
      </c>
      <c r="R82" s="9">
        <v>0.125</v>
      </c>
      <c r="S82" s="8"/>
      <c r="T82" s="8">
        <v>4.91</v>
      </c>
      <c r="U82" s="7"/>
      <c r="V82" s="7">
        <v>5.93</v>
      </c>
      <c r="W82" s="7">
        <v>5.46</v>
      </c>
      <c r="X82" s="7"/>
    </row>
    <row r="83" spans="1:24" ht="17.25" thickBot="1" x14ac:dyDescent="0.35">
      <c r="A83" t="s">
        <v>96</v>
      </c>
      <c r="B83" s="6">
        <v>2018</v>
      </c>
      <c r="C83" s="10" t="s">
        <v>33</v>
      </c>
      <c r="D83" s="10" t="s">
        <v>28</v>
      </c>
      <c r="E83" s="11">
        <v>29</v>
      </c>
      <c r="F83" s="11">
        <v>0</v>
      </c>
      <c r="G83" s="11">
        <v>2</v>
      </c>
      <c r="H83" s="11">
        <v>0</v>
      </c>
      <c r="I83" s="11">
        <v>21</v>
      </c>
      <c r="J83" s="11">
        <v>4</v>
      </c>
      <c r="K83" s="11">
        <v>38</v>
      </c>
      <c r="L83" s="12">
        <v>7.82</v>
      </c>
      <c r="M83" s="11">
        <v>6.16</v>
      </c>
      <c r="N83" s="11">
        <v>2.13</v>
      </c>
      <c r="O83" s="11">
        <v>0.27900000000000003</v>
      </c>
      <c r="P83" s="13">
        <v>0.72699999999999998</v>
      </c>
      <c r="Q83" s="13">
        <v>0.36299999999999999</v>
      </c>
      <c r="R83" s="13">
        <v>0.20899999999999999</v>
      </c>
      <c r="S83" s="12">
        <v>93.4</v>
      </c>
      <c r="T83" s="12">
        <v>6.16</v>
      </c>
      <c r="U83" s="11">
        <v>6.82</v>
      </c>
      <c r="V83" s="11">
        <v>6.95</v>
      </c>
      <c r="W83" s="11">
        <v>5.74</v>
      </c>
      <c r="X83" s="11">
        <v>-0.7</v>
      </c>
    </row>
    <row r="84" spans="1:24" ht="17.25" thickBot="1" x14ac:dyDescent="0.35">
      <c r="A84" t="s">
        <v>98</v>
      </c>
      <c r="B84" s="6">
        <v>2018</v>
      </c>
      <c r="C84" s="6" t="s">
        <v>97</v>
      </c>
      <c r="D84" s="5" t="s">
        <v>27</v>
      </c>
      <c r="E84" s="7">
        <v>27</v>
      </c>
      <c r="F84" s="7">
        <v>6</v>
      </c>
      <c r="G84" s="7">
        <v>8</v>
      </c>
      <c r="H84" s="7">
        <v>0</v>
      </c>
      <c r="I84" s="7">
        <v>22</v>
      </c>
      <c r="J84" s="7">
        <v>22</v>
      </c>
      <c r="K84" s="7">
        <v>113.2</v>
      </c>
      <c r="L84" s="8">
        <v>8.4700000000000006</v>
      </c>
      <c r="M84" s="7">
        <v>2.61</v>
      </c>
      <c r="N84" s="7">
        <v>0.79</v>
      </c>
      <c r="O84" s="7">
        <v>0.34200000000000003</v>
      </c>
      <c r="P84" s="9">
        <v>0.74</v>
      </c>
      <c r="Q84" s="9">
        <v>0.44</v>
      </c>
      <c r="R84" s="9">
        <v>0.10299999999999999</v>
      </c>
      <c r="S84" s="8"/>
      <c r="T84" s="8">
        <v>3.8</v>
      </c>
      <c r="U84" s="7"/>
      <c r="V84" s="7">
        <v>3.54</v>
      </c>
      <c r="W84" s="7">
        <v>3.38</v>
      </c>
      <c r="X84" s="7"/>
    </row>
    <row r="85" spans="1:24" ht="17.25" thickBot="1" x14ac:dyDescent="0.35">
      <c r="A85" t="s">
        <v>98</v>
      </c>
      <c r="B85" s="6">
        <v>2018</v>
      </c>
      <c r="C85" s="6" t="s">
        <v>97</v>
      </c>
      <c r="D85" s="10" t="s">
        <v>28</v>
      </c>
      <c r="E85" s="11">
        <v>27</v>
      </c>
      <c r="F85" s="11">
        <v>0</v>
      </c>
      <c r="G85" s="11">
        <v>0</v>
      </c>
      <c r="H85" s="11">
        <v>0</v>
      </c>
      <c r="I85" s="11">
        <v>4</v>
      </c>
      <c r="J85" s="11">
        <v>0</v>
      </c>
      <c r="K85" s="11">
        <v>7.2</v>
      </c>
      <c r="L85" s="12">
        <v>0</v>
      </c>
      <c r="M85" s="11">
        <v>3.52</v>
      </c>
      <c r="N85" s="11">
        <v>2.35</v>
      </c>
      <c r="O85" s="11">
        <v>0.26700000000000002</v>
      </c>
      <c r="P85" s="13">
        <v>0.88200000000000001</v>
      </c>
      <c r="Q85" s="13">
        <v>0.46899999999999997</v>
      </c>
      <c r="R85" s="13">
        <v>0.154</v>
      </c>
      <c r="S85" s="12">
        <v>92</v>
      </c>
      <c r="T85" s="12">
        <v>4.7</v>
      </c>
      <c r="U85" s="11">
        <v>4.7</v>
      </c>
      <c r="V85" s="11">
        <v>7.73</v>
      </c>
      <c r="W85" s="11">
        <v>7.14</v>
      </c>
      <c r="X85" s="11">
        <v>-0.2</v>
      </c>
    </row>
    <row r="86" spans="1:24" ht="17.25" thickBot="1" x14ac:dyDescent="0.35">
      <c r="A86" t="s">
        <v>99</v>
      </c>
      <c r="B86" s="6">
        <v>2019</v>
      </c>
      <c r="C86" s="6" t="s">
        <v>54</v>
      </c>
      <c r="D86" s="5" t="s">
        <v>27</v>
      </c>
      <c r="E86" s="7">
        <v>27</v>
      </c>
      <c r="F86" s="7">
        <v>10</v>
      </c>
      <c r="G86" s="7">
        <v>9</v>
      </c>
      <c r="H86" s="7">
        <v>0</v>
      </c>
      <c r="I86" s="7">
        <v>27</v>
      </c>
      <c r="J86" s="7">
        <v>26</v>
      </c>
      <c r="K86" s="7">
        <v>167.1</v>
      </c>
      <c r="L86" s="8">
        <v>5.1100000000000003</v>
      </c>
      <c r="M86" s="7">
        <v>2.15</v>
      </c>
      <c r="N86" s="7">
        <v>0.81</v>
      </c>
      <c r="O86" s="7">
        <v>0.27700000000000002</v>
      </c>
      <c r="P86" s="9">
        <v>0.67400000000000004</v>
      </c>
      <c r="Q86" s="9">
        <v>0.47</v>
      </c>
      <c r="R86" s="9">
        <v>8.8999999999999996E-2</v>
      </c>
      <c r="S86" s="8"/>
      <c r="T86" s="8">
        <v>3.98</v>
      </c>
      <c r="U86" s="7"/>
      <c r="V86" s="7">
        <v>3.95</v>
      </c>
      <c r="W86" s="7">
        <v>3.85</v>
      </c>
    </row>
    <row r="87" spans="1:24" ht="17.25" thickBot="1" x14ac:dyDescent="0.35">
      <c r="A87" t="s">
        <v>100</v>
      </c>
      <c r="B87" s="15">
        <v>2021</v>
      </c>
      <c r="C87" s="15" t="s">
        <v>32</v>
      </c>
      <c r="D87" s="19" t="s">
        <v>27</v>
      </c>
      <c r="E87" s="20">
        <v>31</v>
      </c>
      <c r="F87" s="20">
        <v>1</v>
      </c>
      <c r="G87" s="20">
        <v>2</v>
      </c>
      <c r="H87" s="20">
        <v>0</v>
      </c>
      <c r="I87" s="20">
        <v>4</v>
      </c>
      <c r="J87" s="20">
        <v>4</v>
      </c>
      <c r="K87" s="20">
        <v>16.2</v>
      </c>
      <c r="L87" s="21">
        <v>8.64</v>
      </c>
      <c r="M87" s="20">
        <v>4.8600000000000003</v>
      </c>
      <c r="N87" s="20">
        <v>1.08</v>
      </c>
      <c r="O87" s="20">
        <v>0.34699999999999998</v>
      </c>
      <c r="P87" s="22">
        <v>0.51600000000000001</v>
      </c>
      <c r="Q87" s="22">
        <v>0.48</v>
      </c>
      <c r="R87" s="22">
        <v>0.11799999999999999</v>
      </c>
      <c r="S87" s="21"/>
      <c r="T87" s="21">
        <v>7.56</v>
      </c>
      <c r="U87" s="20"/>
      <c r="V87" s="20">
        <v>4.62</v>
      </c>
      <c r="W87" s="20">
        <v>4.87</v>
      </c>
    </row>
    <row r="88" spans="1:24" ht="17.25" thickBot="1" x14ac:dyDescent="0.35">
      <c r="A88" t="s">
        <v>101</v>
      </c>
      <c r="B88" s="6">
        <v>2010</v>
      </c>
      <c r="C88" s="6" t="s">
        <v>69</v>
      </c>
      <c r="D88" s="5" t="s">
        <v>27</v>
      </c>
      <c r="E88" s="7">
        <v>29</v>
      </c>
      <c r="F88" s="7">
        <v>3</v>
      </c>
      <c r="G88" s="7">
        <v>2</v>
      </c>
      <c r="H88" s="7">
        <v>9</v>
      </c>
      <c r="I88" s="7">
        <v>19</v>
      </c>
      <c r="J88" s="7">
        <v>0</v>
      </c>
      <c r="K88" s="7">
        <v>22.2</v>
      </c>
      <c r="L88" s="8">
        <v>11.12</v>
      </c>
      <c r="M88" s="7">
        <v>3.57</v>
      </c>
      <c r="N88" s="7">
        <v>0.4</v>
      </c>
      <c r="O88" s="7">
        <v>0.255</v>
      </c>
      <c r="P88" s="9">
        <v>0.73199999999999998</v>
      </c>
      <c r="Q88" s="9">
        <v>0.43099999999999999</v>
      </c>
      <c r="R88" s="9">
        <v>6.7000000000000004E-2</v>
      </c>
      <c r="S88" s="8"/>
      <c r="T88" s="8">
        <v>3.18</v>
      </c>
      <c r="U88" s="7"/>
      <c r="V88" s="7">
        <v>3.27</v>
      </c>
      <c r="W88" s="7">
        <v>3.55</v>
      </c>
      <c r="X88" s="7"/>
    </row>
    <row r="89" spans="1:24" ht="17.25" thickBot="1" x14ac:dyDescent="0.35">
      <c r="A89" t="s">
        <v>101</v>
      </c>
      <c r="B89" s="6">
        <v>2010</v>
      </c>
      <c r="C89" s="6" t="s">
        <v>69</v>
      </c>
      <c r="D89" s="10" t="s">
        <v>28</v>
      </c>
      <c r="E89" s="11">
        <v>29</v>
      </c>
      <c r="F89" s="11">
        <v>2</v>
      </c>
      <c r="G89" s="11">
        <v>0</v>
      </c>
      <c r="H89" s="11">
        <v>0</v>
      </c>
      <c r="I89" s="11">
        <v>31</v>
      </c>
      <c r="J89" s="11">
        <v>0</v>
      </c>
      <c r="K89" s="11">
        <v>33.200000000000003</v>
      </c>
      <c r="L89" s="12">
        <v>11.76</v>
      </c>
      <c r="M89" s="11">
        <v>7.22</v>
      </c>
      <c r="N89" s="11">
        <v>1.07</v>
      </c>
      <c r="O89" s="11">
        <v>0.26600000000000001</v>
      </c>
      <c r="P89" s="13">
        <v>0.83</v>
      </c>
      <c r="Q89" s="13">
        <v>0.33300000000000002</v>
      </c>
      <c r="R89" s="13">
        <v>9.2999999999999999E-2</v>
      </c>
      <c r="S89" s="12">
        <v>95.5</v>
      </c>
      <c r="T89" s="12">
        <v>3.74</v>
      </c>
      <c r="U89" s="11"/>
      <c r="V89" s="11">
        <v>4.68</v>
      </c>
      <c r="W89" s="11">
        <v>4.7</v>
      </c>
      <c r="X89" s="11">
        <v>-0.1</v>
      </c>
    </row>
    <row r="90" spans="1:24" ht="17.25" thickBot="1" x14ac:dyDescent="0.35">
      <c r="A90" t="s">
        <v>102</v>
      </c>
      <c r="B90" s="6">
        <v>2010</v>
      </c>
      <c r="C90" s="6" t="s">
        <v>90</v>
      </c>
      <c r="D90" s="5" t="s">
        <v>27</v>
      </c>
      <c r="E90" s="7">
        <v>27</v>
      </c>
      <c r="F90" s="7">
        <v>2</v>
      </c>
      <c r="G90" s="7">
        <v>7</v>
      </c>
      <c r="H90" s="7">
        <v>4</v>
      </c>
      <c r="I90" s="7">
        <v>46</v>
      </c>
      <c r="J90" s="7">
        <v>11</v>
      </c>
      <c r="K90" s="7">
        <v>99</v>
      </c>
      <c r="L90" s="8">
        <v>8.73</v>
      </c>
      <c r="M90" s="7">
        <v>4.7300000000000004</v>
      </c>
      <c r="N90" s="7">
        <v>1</v>
      </c>
      <c r="O90" s="7">
        <v>0.313</v>
      </c>
      <c r="P90" s="9">
        <v>0.68300000000000005</v>
      </c>
      <c r="Q90" s="9">
        <v>0.38900000000000001</v>
      </c>
      <c r="R90" s="9">
        <v>9.2999999999999999E-2</v>
      </c>
      <c r="S90" s="8"/>
      <c r="T90" s="8">
        <v>5.09</v>
      </c>
      <c r="U90" s="7"/>
      <c r="V90" s="7">
        <v>4.88</v>
      </c>
      <c r="W90" s="7">
        <v>4.96</v>
      </c>
    </row>
    <row r="91" spans="1:24" ht="17.25" thickBot="1" x14ac:dyDescent="0.35">
      <c r="A91" t="s">
        <v>104</v>
      </c>
      <c r="B91" s="6">
        <v>2011</v>
      </c>
      <c r="C91" s="6" t="s">
        <v>103</v>
      </c>
      <c r="D91" s="5" t="s">
        <v>27</v>
      </c>
      <c r="E91" s="7">
        <v>30</v>
      </c>
      <c r="F91" s="7">
        <v>3</v>
      </c>
      <c r="G91" s="7">
        <v>2</v>
      </c>
      <c r="H91" s="7">
        <v>3</v>
      </c>
      <c r="I91" s="7">
        <v>43</v>
      </c>
      <c r="J91" s="7">
        <v>0</v>
      </c>
      <c r="K91" s="7">
        <v>61.1</v>
      </c>
      <c r="L91" s="8">
        <v>8.9499999999999993</v>
      </c>
      <c r="M91" s="7">
        <v>4.26</v>
      </c>
      <c r="N91" s="7">
        <v>0.44</v>
      </c>
      <c r="O91" s="7">
        <v>0.30399999999999999</v>
      </c>
      <c r="P91" s="9">
        <v>0.79200000000000004</v>
      </c>
      <c r="Q91" s="9">
        <v>0.50900000000000001</v>
      </c>
      <c r="R91" s="9">
        <v>5.5E-2</v>
      </c>
      <c r="S91" s="8"/>
      <c r="T91" s="8">
        <v>2.79</v>
      </c>
      <c r="U91" s="7"/>
      <c r="V91" s="7">
        <v>3.9</v>
      </c>
      <c r="W91" s="7">
        <v>4.43</v>
      </c>
    </row>
    <row r="92" spans="1:24" ht="17.25" thickBot="1" x14ac:dyDescent="0.35">
      <c r="A92" t="s">
        <v>105</v>
      </c>
      <c r="B92" s="6">
        <v>2011</v>
      </c>
      <c r="C92" s="6" t="s">
        <v>54</v>
      </c>
      <c r="D92" s="5" t="s">
        <v>27</v>
      </c>
      <c r="E92" s="7">
        <v>29</v>
      </c>
      <c r="F92" s="7">
        <v>8</v>
      </c>
      <c r="G92" s="7">
        <v>10</v>
      </c>
      <c r="H92" s="7">
        <v>0</v>
      </c>
      <c r="I92" s="7">
        <v>28</v>
      </c>
      <c r="J92" s="7">
        <v>28</v>
      </c>
      <c r="K92" s="7">
        <v>158.1</v>
      </c>
      <c r="L92" s="8">
        <v>5.97</v>
      </c>
      <c r="M92" s="7">
        <v>3.18</v>
      </c>
      <c r="N92" s="7">
        <v>0.74</v>
      </c>
      <c r="O92" s="7">
        <v>0.313</v>
      </c>
      <c r="P92" s="9">
        <v>0.71799999999999997</v>
      </c>
      <c r="Q92" s="9">
        <v>0.59799999999999998</v>
      </c>
      <c r="R92" s="9">
        <v>0.11600000000000001</v>
      </c>
      <c r="S92" s="8"/>
      <c r="T92" s="8">
        <v>3.81</v>
      </c>
      <c r="U92" s="7"/>
      <c r="V92" s="7">
        <v>4.1900000000000004</v>
      </c>
      <c r="W92" s="7">
        <v>3.95</v>
      </c>
    </row>
    <row r="93" spans="1:24" ht="17.25" thickBot="1" x14ac:dyDescent="0.35">
      <c r="A93" t="s">
        <v>106</v>
      </c>
      <c r="B93" s="6">
        <v>2012</v>
      </c>
      <c r="C93" s="6" t="s">
        <v>61</v>
      </c>
      <c r="D93" s="5" t="s">
        <v>27</v>
      </c>
      <c r="E93" s="7">
        <v>28</v>
      </c>
      <c r="F93" s="7">
        <v>5</v>
      </c>
      <c r="G93" s="7">
        <v>5</v>
      </c>
      <c r="H93" s="7">
        <v>0</v>
      </c>
      <c r="I93" s="7">
        <v>14</v>
      </c>
      <c r="J93" s="7">
        <v>14</v>
      </c>
      <c r="K93" s="7">
        <v>84</v>
      </c>
      <c r="L93" s="8">
        <v>5.89</v>
      </c>
      <c r="M93" s="7">
        <v>3</v>
      </c>
      <c r="N93" s="7">
        <v>0.43</v>
      </c>
      <c r="O93" s="7">
        <v>0.28799999999999998</v>
      </c>
      <c r="P93" s="9">
        <v>0.75900000000000001</v>
      </c>
      <c r="Q93" s="9">
        <v>0.50900000000000001</v>
      </c>
      <c r="R93" s="9">
        <v>5.1999999999999998E-2</v>
      </c>
      <c r="S93" s="8"/>
      <c r="T93" s="8">
        <v>2.79</v>
      </c>
      <c r="U93" s="7"/>
      <c r="V93" s="7">
        <v>3.65</v>
      </c>
      <c r="W93" s="7">
        <v>4.0199999999999996</v>
      </c>
      <c r="X93" s="7"/>
    </row>
    <row r="94" spans="1:24" ht="17.25" thickBot="1" x14ac:dyDescent="0.35">
      <c r="A94" t="s">
        <v>106</v>
      </c>
      <c r="B94" s="6">
        <v>2012</v>
      </c>
      <c r="C94" s="6" t="s">
        <v>61</v>
      </c>
      <c r="D94" s="10" t="s">
        <v>28</v>
      </c>
      <c r="E94" s="11">
        <v>28</v>
      </c>
      <c r="F94" s="11">
        <v>0</v>
      </c>
      <c r="G94" s="11">
        <v>1</v>
      </c>
      <c r="H94" s="11">
        <v>0</v>
      </c>
      <c r="I94" s="11">
        <v>14</v>
      </c>
      <c r="J94" s="11">
        <v>2</v>
      </c>
      <c r="K94" s="11">
        <v>32.1</v>
      </c>
      <c r="L94" s="12">
        <v>5.01</v>
      </c>
      <c r="M94" s="11">
        <v>3.62</v>
      </c>
      <c r="N94" s="11">
        <v>0.84</v>
      </c>
      <c r="O94" s="11">
        <v>0.27400000000000002</v>
      </c>
      <c r="P94" s="13">
        <v>0.69899999999999995</v>
      </c>
      <c r="Q94" s="13">
        <v>0.48099999999999998</v>
      </c>
      <c r="R94" s="13">
        <v>8.1000000000000003E-2</v>
      </c>
      <c r="S94" s="12">
        <v>89.8</v>
      </c>
      <c r="T94" s="12">
        <v>4.7300000000000004</v>
      </c>
      <c r="U94" s="11"/>
      <c r="V94" s="11">
        <v>4.8600000000000003</v>
      </c>
      <c r="W94" s="11">
        <v>5.33</v>
      </c>
      <c r="X94" s="11">
        <v>0</v>
      </c>
    </row>
    <row r="95" spans="1:24" ht="17.25" thickBot="1" x14ac:dyDescent="0.35">
      <c r="A95" t="s">
        <v>107</v>
      </c>
      <c r="B95" s="6">
        <v>2013</v>
      </c>
      <c r="C95" s="6" t="s">
        <v>41</v>
      </c>
      <c r="D95" s="5" t="s">
        <v>27</v>
      </c>
      <c r="E95" s="7">
        <v>27</v>
      </c>
      <c r="F95" s="7">
        <v>11</v>
      </c>
      <c r="G95" s="7">
        <v>5</v>
      </c>
      <c r="H95" s="7">
        <v>0</v>
      </c>
      <c r="I95" s="7">
        <v>22</v>
      </c>
      <c r="J95" s="7">
        <v>22</v>
      </c>
      <c r="K95" s="7">
        <v>132.1</v>
      </c>
      <c r="L95" s="8">
        <v>7.89</v>
      </c>
      <c r="M95" s="7">
        <v>2.1800000000000002</v>
      </c>
      <c r="N95" s="7">
        <v>0.95</v>
      </c>
      <c r="O95" s="7">
        <v>0.29699999999999999</v>
      </c>
      <c r="P95" s="9">
        <v>0.80700000000000005</v>
      </c>
      <c r="Q95" s="9">
        <v>0.39800000000000002</v>
      </c>
      <c r="R95" s="9">
        <v>0.09</v>
      </c>
      <c r="S95" s="8"/>
      <c r="T95" s="8">
        <v>2.86</v>
      </c>
      <c r="U95" s="7"/>
      <c r="V95" s="7">
        <v>3.55</v>
      </c>
      <c r="W95" s="7">
        <v>3.43</v>
      </c>
      <c r="X95" s="7"/>
    </row>
    <row r="96" spans="1:24" ht="17.25" thickBot="1" x14ac:dyDescent="0.35">
      <c r="A96" t="s">
        <v>107</v>
      </c>
      <c r="B96" s="6">
        <v>2013</v>
      </c>
      <c r="C96" s="6" t="s">
        <v>41</v>
      </c>
      <c r="D96" s="10" t="s">
        <v>28</v>
      </c>
      <c r="E96" s="11">
        <v>27</v>
      </c>
      <c r="F96" s="11">
        <v>2</v>
      </c>
      <c r="G96" s="11">
        <v>5</v>
      </c>
      <c r="H96" s="11">
        <v>0</v>
      </c>
      <c r="I96" s="11">
        <v>10</v>
      </c>
      <c r="J96" s="11">
        <v>10</v>
      </c>
      <c r="K96" s="11">
        <v>60</v>
      </c>
      <c r="L96" s="12">
        <v>3.75</v>
      </c>
      <c r="M96" s="11">
        <v>1.05</v>
      </c>
      <c r="N96" s="11">
        <v>0.9</v>
      </c>
      <c r="O96" s="11">
        <v>0.27800000000000002</v>
      </c>
      <c r="P96" s="13">
        <v>0.60399999999999998</v>
      </c>
      <c r="Q96" s="13">
        <v>0.435</v>
      </c>
      <c r="R96" s="13">
        <v>7.8E-2</v>
      </c>
      <c r="S96" s="12">
        <v>86.7</v>
      </c>
      <c r="T96" s="12">
        <v>4.05</v>
      </c>
      <c r="U96" s="11"/>
      <c r="V96" s="11">
        <v>3.96</v>
      </c>
      <c r="W96" s="11">
        <v>4.42</v>
      </c>
      <c r="X96" s="11">
        <v>0.9</v>
      </c>
    </row>
    <row r="97" spans="1:24" ht="17.25" thickBot="1" x14ac:dyDescent="0.35">
      <c r="A97" t="s">
        <v>108</v>
      </c>
      <c r="B97" s="6">
        <v>2013</v>
      </c>
      <c r="C97" s="6" t="s">
        <v>39</v>
      </c>
      <c r="D97" s="5" t="s">
        <v>27</v>
      </c>
      <c r="E97" s="7">
        <v>28</v>
      </c>
      <c r="F97" s="7">
        <v>5</v>
      </c>
      <c r="G97" s="7">
        <v>8</v>
      </c>
      <c r="H97" s="7">
        <v>0</v>
      </c>
      <c r="I97" s="7">
        <v>28</v>
      </c>
      <c r="J97" s="7">
        <v>18</v>
      </c>
      <c r="K97" s="7">
        <v>120.2</v>
      </c>
      <c r="L97" s="8">
        <v>7.46</v>
      </c>
      <c r="M97" s="7">
        <v>5.74</v>
      </c>
      <c r="N97" s="7">
        <v>0.52</v>
      </c>
      <c r="O97" s="7">
        <v>0.30599999999999999</v>
      </c>
      <c r="P97" s="9">
        <v>0.69799999999999995</v>
      </c>
      <c r="Q97" s="9">
        <v>0.48699999999999999</v>
      </c>
      <c r="R97" s="9">
        <v>6.0999999999999999E-2</v>
      </c>
      <c r="S97" s="8"/>
      <c r="T97" s="8">
        <v>4.33</v>
      </c>
      <c r="U97" s="7"/>
      <c r="V97" s="7">
        <v>4.34</v>
      </c>
      <c r="W97" s="7">
        <v>4.5999999999999996</v>
      </c>
    </row>
    <row r="98" spans="1:24" ht="17.25" thickBot="1" x14ac:dyDescent="0.35">
      <c r="A98" t="s">
        <v>109</v>
      </c>
      <c r="B98" s="6">
        <v>2013</v>
      </c>
      <c r="C98" s="6" t="s">
        <v>39</v>
      </c>
      <c r="D98" s="5" t="s">
        <v>27</v>
      </c>
      <c r="E98" s="7">
        <v>25</v>
      </c>
      <c r="F98" s="7">
        <v>5</v>
      </c>
      <c r="G98" s="7">
        <v>2</v>
      </c>
      <c r="H98" s="7">
        <v>0</v>
      </c>
      <c r="I98" s="7">
        <v>14</v>
      </c>
      <c r="J98" s="7">
        <v>13</v>
      </c>
      <c r="K98" s="7">
        <v>83</v>
      </c>
      <c r="L98" s="8">
        <v>5.53</v>
      </c>
      <c r="M98" s="7">
        <v>1.52</v>
      </c>
      <c r="N98" s="7">
        <v>0.54</v>
      </c>
      <c r="O98" s="7">
        <v>0.245</v>
      </c>
      <c r="P98" s="9">
        <v>0.75600000000000001</v>
      </c>
      <c r="Q98" s="9">
        <v>0.38100000000000001</v>
      </c>
      <c r="R98" s="9">
        <v>4.3999999999999997E-2</v>
      </c>
      <c r="S98" s="8"/>
      <c r="T98" s="8">
        <v>2.4900000000000002</v>
      </c>
      <c r="U98" s="7"/>
      <c r="V98" s="7">
        <v>3.37</v>
      </c>
      <c r="W98" s="7">
        <v>4.04</v>
      </c>
    </row>
    <row r="99" spans="1:24" ht="17.25" thickBot="1" x14ac:dyDescent="0.35">
      <c r="A99" t="s">
        <v>110</v>
      </c>
      <c r="B99" s="6">
        <v>2014</v>
      </c>
      <c r="C99" s="6" t="s">
        <v>103</v>
      </c>
      <c r="D99" s="5" t="s">
        <v>27</v>
      </c>
      <c r="E99" s="7">
        <v>28</v>
      </c>
      <c r="F99" s="7">
        <v>2</v>
      </c>
      <c r="G99" s="7">
        <v>2</v>
      </c>
      <c r="H99" s="7">
        <v>0</v>
      </c>
      <c r="I99" s="7">
        <v>12</v>
      </c>
      <c r="J99" s="7">
        <v>7</v>
      </c>
      <c r="K99" s="7">
        <v>48.2</v>
      </c>
      <c r="L99" s="8">
        <v>7.58</v>
      </c>
      <c r="M99" s="7">
        <v>3.33</v>
      </c>
      <c r="N99" s="7">
        <v>0.37</v>
      </c>
      <c r="O99" s="7">
        <v>0.29399999999999998</v>
      </c>
      <c r="P99" s="9">
        <v>0.76</v>
      </c>
      <c r="Q99" s="9">
        <v>0.47099999999999997</v>
      </c>
      <c r="R99" s="9">
        <v>3.7999999999999999E-2</v>
      </c>
      <c r="S99" s="8"/>
      <c r="T99" s="8">
        <v>3.14</v>
      </c>
      <c r="U99" s="7"/>
      <c r="V99" s="7">
        <v>3.44</v>
      </c>
      <c r="W99" s="7">
        <v>4</v>
      </c>
      <c r="X99" s="7"/>
    </row>
    <row r="100" spans="1:24" ht="17.25" thickBot="1" x14ac:dyDescent="0.35">
      <c r="A100" t="s">
        <v>110</v>
      </c>
      <c r="B100" s="15">
        <v>2014</v>
      </c>
      <c r="C100" s="14" t="s">
        <v>33</v>
      </c>
      <c r="D100" s="14" t="s">
        <v>28</v>
      </c>
      <c r="E100" s="17">
        <v>28</v>
      </c>
      <c r="F100" s="17">
        <v>2</v>
      </c>
      <c r="G100" s="17">
        <v>0</v>
      </c>
      <c r="H100" s="17">
        <v>0</v>
      </c>
      <c r="I100" s="17">
        <v>34</v>
      </c>
      <c r="J100" s="17">
        <v>1</v>
      </c>
      <c r="K100" s="17">
        <v>45.2</v>
      </c>
      <c r="L100" s="18">
        <v>8.67</v>
      </c>
      <c r="M100" s="17">
        <v>3.35</v>
      </c>
      <c r="N100" s="17">
        <v>1.58</v>
      </c>
      <c r="O100" s="17">
        <v>0.32100000000000001</v>
      </c>
      <c r="P100" s="16">
        <v>0.67500000000000004</v>
      </c>
      <c r="Q100" s="16">
        <v>0.375</v>
      </c>
      <c r="R100" s="16">
        <v>0.13800000000000001</v>
      </c>
      <c r="S100" s="18">
        <v>94.7</v>
      </c>
      <c r="T100" s="18">
        <v>5.72</v>
      </c>
      <c r="U100" s="17"/>
      <c r="V100" s="17">
        <v>4.7300000000000004</v>
      </c>
      <c r="W100" s="17">
        <v>4.0199999999999996</v>
      </c>
      <c r="X100" s="17">
        <v>-0.2</v>
      </c>
    </row>
    <row r="101" spans="1:24" ht="17.25" thickBot="1" x14ac:dyDescent="0.35">
      <c r="A101" t="s">
        <v>112</v>
      </c>
      <c r="B101" s="6">
        <v>2015</v>
      </c>
      <c r="C101" s="6" t="s">
        <v>111</v>
      </c>
      <c r="D101" s="5" t="s">
        <v>27</v>
      </c>
      <c r="E101" s="7">
        <v>26</v>
      </c>
      <c r="F101" s="7">
        <v>4</v>
      </c>
      <c r="G101" s="7">
        <v>4</v>
      </c>
      <c r="H101" s="7">
        <v>2</v>
      </c>
      <c r="I101" s="7">
        <v>30</v>
      </c>
      <c r="J101" s="7">
        <v>0</v>
      </c>
      <c r="K101" s="7">
        <v>33</v>
      </c>
      <c r="L101" s="8">
        <v>5.45</v>
      </c>
      <c r="M101" s="7">
        <v>2.1800000000000002</v>
      </c>
      <c r="N101" s="7">
        <v>0.27</v>
      </c>
      <c r="O101" s="7">
        <v>0.33900000000000002</v>
      </c>
      <c r="P101" s="9">
        <v>0.70799999999999996</v>
      </c>
      <c r="Q101" s="9">
        <v>0.64100000000000001</v>
      </c>
      <c r="R101" s="9">
        <v>4.4999999999999998E-2</v>
      </c>
      <c r="S101" s="8"/>
      <c r="T101" s="8">
        <v>3.55</v>
      </c>
      <c r="U101" s="7"/>
      <c r="V101" s="7">
        <v>3.61</v>
      </c>
      <c r="W101" s="7">
        <v>3.97</v>
      </c>
    </row>
    <row r="102" spans="1:24" ht="17.25" thickBot="1" x14ac:dyDescent="0.35">
      <c r="A102" t="s">
        <v>113</v>
      </c>
      <c r="B102" s="6">
        <v>2015</v>
      </c>
      <c r="C102" s="6" t="s">
        <v>43</v>
      </c>
      <c r="D102" s="5" t="s">
        <v>26</v>
      </c>
      <c r="E102" s="7">
        <v>25</v>
      </c>
      <c r="F102" s="7">
        <v>2</v>
      </c>
      <c r="G102" s="7">
        <v>3</v>
      </c>
      <c r="H102" s="7">
        <v>2</v>
      </c>
      <c r="I102" s="7">
        <v>28</v>
      </c>
      <c r="J102" s="7">
        <v>0</v>
      </c>
      <c r="K102" s="7">
        <v>40.1</v>
      </c>
      <c r="L102" s="8">
        <v>7.14</v>
      </c>
      <c r="M102" s="7">
        <v>4.6900000000000004</v>
      </c>
      <c r="N102" s="7">
        <v>0.67</v>
      </c>
      <c r="O102" s="7">
        <v>0.315</v>
      </c>
      <c r="P102" s="9">
        <v>0.56599999999999995</v>
      </c>
      <c r="Q102" s="9">
        <v>0.52</v>
      </c>
      <c r="R102" s="9">
        <v>7.4999999999999997E-2</v>
      </c>
      <c r="S102" s="8"/>
      <c r="T102" s="8">
        <v>6.25</v>
      </c>
      <c r="U102" s="7"/>
      <c r="V102" s="7">
        <v>4.45</v>
      </c>
      <c r="W102" s="7">
        <v>4.3600000000000003</v>
      </c>
    </row>
    <row r="103" spans="1:24" ht="17.25" thickBot="1" x14ac:dyDescent="0.35">
      <c r="A103" t="s">
        <v>115</v>
      </c>
      <c r="B103" s="6">
        <v>2015</v>
      </c>
      <c r="C103" s="6" t="s">
        <v>114</v>
      </c>
      <c r="D103" s="5" t="s">
        <v>27</v>
      </c>
      <c r="E103" s="7">
        <v>27</v>
      </c>
      <c r="F103" s="7">
        <v>9</v>
      </c>
      <c r="G103" s="7">
        <v>3</v>
      </c>
      <c r="H103" s="7">
        <v>0</v>
      </c>
      <c r="I103" s="7">
        <v>16</v>
      </c>
      <c r="J103" s="7">
        <v>15</v>
      </c>
      <c r="K103" s="7">
        <v>88.1</v>
      </c>
      <c r="L103" s="8">
        <v>7.13</v>
      </c>
      <c r="M103" s="7">
        <v>2.34</v>
      </c>
      <c r="N103" s="7">
        <v>0.82</v>
      </c>
      <c r="O103" s="7">
        <v>0.32300000000000001</v>
      </c>
      <c r="P103" s="9">
        <v>0.754</v>
      </c>
      <c r="Q103" s="9">
        <v>0.435</v>
      </c>
      <c r="R103" s="9">
        <v>0.08</v>
      </c>
      <c r="S103" s="8"/>
      <c r="T103" s="8">
        <v>3.57</v>
      </c>
      <c r="U103" s="7"/>
      <c r="V103" s="7">
        <v>4.1100000000000003</v>
      </c>
      <c r="W103" s="7">
        <v>4.1900000000000004</v>
      </c>
      <c r="X103" s="7"/>
    </row>
    <row r="104" spans="1:24" ht="17.25" thickBot="1" x14ac:dyDescent="0.35">
      <c r="A104" t="s">
        <v>115</v>
      </c>
      <c r="B104" s="6">
        <v>2015</v>
      </c>
      <c r="C104" s="6" t="s">
        <v>114</v>
      </c>
      <c r="D104" s="10" t="s">
        <v>28</v>
      </c>
      <c r="E104" s="11">
        <v>27</v>
      </c>
      <c r="F104" s="11">
        <v>0</v>
      </c>
      <c r="G104" s="11">
        <v>0</v>
      </c>
      <c r="H104" s="11">
        <v>0</v>
      </c>
      <c r="I104" s="11">
        <v>1</v>
      </c>
      <c r="J104" s="11">
        <v>0</v>
      </c>
      <c r="K104" s="11">
        <v>3.1</v>
      </c>
      <c r="L104" s="12">
        <v>10.8</v>
      </c>
      <c r="M104" s="11">
        <v>2.7</v>
      </c>
      <c r="N104" s="11">
        <v>5.4</v>
      </c>
      <c r="O104" s="11">
        <v>0.28599999999999998</v>
      </c>
      <c r="P104" s="13">
        <v>0.71399999999999997</v>
      </c>
      <c r="Q104" s="13">
        <v>0.375</v>
      </c>
      <c r="R104" s="13">
        <v>1</v>
      </c>
      <c r="S104" s="12">
        <v>88.6</v>
      </c>
      <c r="T104" s="12">
        <v>10.8</v>
      </c>
      <c r="U104" s="11">
        <v>8.26</v>
      </c>
      <c r="V104" s="11">
        <v>11.23</v>
      </c>
      <c r="W104" s="11">
        <v>4.32</v>
      </c>
      <c r="X104" s="11">
        <v>-0.3</v>
      </c>
    </row>
    <row r="105" spans="1:24" ht="17.25" thickBot="1" x14ac:dyDescent="0.35">
      <c r="A105" t="s">
        <v>116</v>
      </c>
      <c r="B105" s="6">
        <v>2016</v>
      </c>
      <c r="C105" s="6" t="s">
        <v>84</v>
      </c>
      <c r="D105" s="5" t="s">
        <v>27</v>
      </c>
      <c r="E105" s="7">
        <v>32</v>
      </c>
      <c r="F105" s="7">
        <v>1</v>
      </c>
      <c r="G105" s="7">
        <v>0</v>
      </c>
      <c r="H105" s="7">
        <v>0</v>
      </c>
      <c r="I105" s="7">
        <v>6</v>
      </c>
      <c r="J105" s="7">
        <v>0</v>
      </c>
      <c r="K105" s="7">
        <v>5.0999999999999996</v>
      </c>
      <c r="L105" s="8">
        <v>3.38</v>
      </c>
      <c r="M105" s="7">
        <v>11.81</v>
      </c>
      <c r="N105" s="7">
        <v>0</v>
      </c>
      <c r="O105" s="7">
        <v>0.435</v>
      </c>
      <c r="P105" s="9">
        <v>0.52900000000000003</v>
      </c>
      <c r="Q105" s="9">
        <v>0.52200000000000002</v>
      </c>
      <c r="R105" s="9">
        <v>0</v>
      </c>
      <c r="S105" s="8"/>
      <c r="T105" s="8">
        <v>13.5</v>
      </c>
      <c r="U105" s="7"/>
      <c r="V105" s="7">
        <v>6.91</v>
      </c>
      <c r="W105" s="7">
        <v>8.49</v>
      </c>
      <c r="X105" s="7"/>
    </row>
    <row r="106" spans="1:24" ht="17.25" thickBot="1" x14ac:dyDescent="0.35">
      <c r="A106" t="s">
        <v>116</v>
      </c>
      <c r="B106" s="6">
        <v>2016</v>
      </c>
      <c r="C106" s="6" t="s">
        <v>31</v>
      </c>
      <c r="D106" s="10" t="s">
        <v>28</v>
      </c>
      <c r="E106" s="11">
        <v>32</v>
      </c>
      <c r="F106" s="11">
        <v>2</v>
      </c>
      <c r="G106" s="11">
        <v>1</v>
      </c>
      <c r="H106" s="11">
        <v>0</v>
      </c>
      <c r="I106" s="11">
        <v>36</v>
      </c>
      <c r="J106" s="11">
        <v>0</v>
      </c>
      <c r="K106" s="11">
        <v>32</v>
      </c>
      <c r="L106" s="12">
        <v>8.16</v>
      </c>
      <c r="M106" s="11">
        <v>6.47</v>
      </c>
      <c r="N106" s="11">
        <v>0.56000000000000005</v>
      </c>
      <c r="O106" s="11">
        <v>0.32300000000000001</v>
      </c>
      <c r="P106" s="13">
        <v>0.71399999999999997</v>
      </c>
      <c r="Q106" s="13">
        <v>0.39100000000000001</v>
      </c>
      <c r="R106" s="13">
        <v>5.6000000000000001E-2</v>
      </c>
      <c r="S106" s="12">
        <v>94.7</v>
      </c>
      <c r="T106" s="12">
        <v>3.94</v>
      </c>
      <c r="U106" s="11">
        <v>4.62</v>
      </c>
      <c r="V106" s="11">
        <v>4.4000000000000004</v>
      </c>
      <c r="W106" s="11">
        <v>5.46</v>
      </c>
      <c r="X106" s="11">
        <v>0</v>
      </c>
    </row>
    <row r="107" spans="1:24" ht="17.25" thickBot="1" x14ac:dyDescent="0.35">
      <c r="A107" t="s">
        <v>118</v>
      </c>
      <c r="B107" s="6">
        <v>2016</v>
      </c>
      <c r="C107" s="6" t="s">
        <v>117</v>
      </c>
      <c r="D107" s="10" t="s">
        <v>28</v>
      </c>
      <c r="E107" s="11">
        <v>32</v>
      </c>
      <c r="F107" s="11">
        <v>2</v>
      </c>
      <c r="G107" s="11">
        <v>2</v>
      </c>
      <c r="H107" s="11">
        <v>1</v>
      </c>
      <c r="I107" s="11">
        <v>51</v>
      </c>
      <c r="J107" s="11">
        <v>0</v>
      </c>
      <c r="K107" s="11">
        <v>74</v>
      </c>
      <c r="L107" s="12">
        <v>7.42</v>
      </c>
      <c r="M107" s="11">
        <v>1.7</v>
      </c>
      <c r="N107" s="11">
        <v>2.0699999999999998</v>
      </c>
      <c r="O107" s="11">
        <v>0.31900000000000001</v>
      </c>
      <c r="P107" s="13">
        <v>0.68100000000000005</v>
      </c>
      <c r="Q107" s="13">
        <v>0.42099999999999999</v>
      </c>
      <c r="R107" s="13">
        <v>0.21</v>
      </c>
      <c r="S107" s="12">
        <v>89</v>
      </c>
      <c r="T107" s="12">
        <v>5.96</v>
      </c>
      <c r="U107" s="11">
        <v>5.1100000000000003</v>
      </c>
      <c r="V107" s="11">
        <v>5.17</v>
      </c>
      <c r="W107" s="11">
        <v>4.01</v>
      </c>
      <c r="X107" s="11">
        <v>-0.7</v>
      </c>
    </row>
    <row r="108" spans="1:24" ht="17.25" thickBot="1" x14ac:dyDescent="0.35">
      <c r="A108" t="s">
        <v>119</v>
      </c>
      <c r="B108" s="6">
        <v>2017</v>
      </c>
      <c r="C108" s="6" t="s">
        <v>114</v>
      </c>
      <c r="D108" s="5" t="s">
        <v>27</v>
      </c>
      <c r="E108" s="7">
        <v>29</v>
      </c>
      <c r="F108" s="7">
        <v>2</v>
      </c>
      <c r="G108" s="7">
        <v>4</v>
      </c>
      <c r="H108" s="7">
        <v>0</v>
      </c>
      <c r="I108" s="7">
        <v>9</v>
      </c>
      <c r="J108" s="7">
        <v>9</v>
      </c>
      <c r="K108" s="7">
        <v>52.2</v>
      </c>
      <c r="L108" s="8">
        <v>6.66</v>
      </c>
      <c r="M108" s="7">
        <v>1.2</v>
      </c>
      <c r="N108" s="7">
        <v>0.68</v>
      </c>
      <c r="O108" s="7">
        <v>0.34699999999999998</v>
      </c>
      <c r="P108" s="9">
        <v>0.63200000000000001</v>
      </c>
      <c r="Q108" s="9">
        <v>0.43</v>
      </c>
      <c r="R108" s="9">
        <v>0.06</v>
      </c>
      <c r="S108" s="8"/>
      <c r="T108" s="8">
        <v>4.2699999999999996</v>
      </c>
      <c r="U108" s="7"/>
      <c r="V108" s="7">
        <v>3.68</v>
      </c>
      <c r="W108" s="7">
        <v>4.43</v>
      </c>
    </row>
    <row r="109" spans="1:24" ht="17.25" thickBot="1" x14ac:dyDescent="0.35">
      <c r="A109" t="s">
        <v>121</v>
      </c>
      <c r="B109" s="6">
        <v>2017</v>
      </c>
      <c r="C109" s="6" t="s">
        <v>120</v>
      </c>
      <c r="D109" s="5" t="s">
        <v>27</v>
      </c>
      <c r="E109" s="7">
        <v>26</v>
      </c>
      <c r="F109" s="7">
        <v>1</v>
      </c>
      <c r="G109" s="7">
        <v>2</v>
      </c>
      <c r="H109" s="7">
        <v>0</v>
      </c>
      <c r="I109" s="7">
        <v>14</v>
      </c>
      <c r="J109" s="7">
        <v>6</v>
      </c>
      <c r="K109" s="7">
        <v>36.1</v>
      </c>
      <c r="L109" s="8">
        <v>9.41</v>
      </c>
      <c r="M109" s="7">
        <v>7.43</v>
      </c>
      <c r="N109" s="7">
        <v>0.99</v>
      </c>
      <c r="O109" s="7">
        <v>0.27500000000000002</v>
      </c>
      <c r="P109" s="9">
        <v>0.72699999999999998</v>
      </c>
      <c r="Q109" s="9">
        <v>0.40899999999999997</v>
      </c>
      <c r="R109" s="9">
        <v>0.105</v>
      </c>
      <c r="S109" s="8"/>
      <c r="T109" s="8">
        <v>4.95</v>
      </c>
      <c r="U109" s="7"/>
      <c r="V109" s="7">
        <v>5.78</v>
      </c>
      <c r="W109" s="7">
        <v>5.78</v>
      </c>
    </row>
    <row r="110" spans="1:24" ht="17.25" thickBot="1" x14ac:dyDescent="0.35">
      <c r="A110" t="s">
        <v>123</v>
      </c>
      <c r="B110" s="6">
        <v>2017</v>
      </c>
      <c r="C110" s="6" t="s">
        <v>114</v>
      </c>
      <c r="D110" s="5" t="s">
        <v>27</v>
      </c>
      <c r="E110" s="7">
        <v>26</v>
      </c>
      <c r="F110" s="7">
        <v>0</v>
      </c>
      <c r="G110" s="7">
        <v>1</v>
      </c>
      <c r="H110" s="7">
        <v>0</v>
      </c>
      <c r="I110" s="7">
        <v>3</v>
      </c>
      <c r="J110" s="7">
        <v>1</v>
      </c>
      <c r="K110" s="7">
        <v>8.1999999999999993</v>
      </c>
      <c r="L110" s="8">
        <v>3.12</v>
      </c>
      <c r="M110" s="7">
        <v>2.08</v>
      </c>
      <c r="N110" s="7">
        <v>1.04</v>
      </c>
      <c r="O110" s="7">
        <v>0.40500000000000003</v>
      </c>
      <c r="P110" s="9">
        <v>0.42199999999999999</v>
      </c>
      <c r="Q110" s="9">
        <v>0.44400000000000001</v>
      </c>
      <c r="R110" s="9">
        <v>6.7000000000000004E-2</v>
      </c>
      <c r="S110" s="8"/>
      <c r="T110" s="8">
        <v>10.38</v>
      </c>
      <c r="U110" s="7"/>
      <c r="V110" s="7">
        <v>5.22</v>
      </c>
      <c r="W110" s="7">
        <v>6.08</v>
      </c>
      <c r="X110" s="7"/>
    </row>
    <row r="111" spans="1:24" ht="17.25" thickBot="1" x14ac:dyDescent="0.35">
      <c r="A111" t="s">
        <v>123</v>
      </c>
      <c r="B111" s="6">
        <v>2017</v>
      </c>
      <c r="C111" s="6" t="s">
        <v>41</v>
      </c>
      <c r="D111" s="10" t="s">
        <v>28</v>
      </c>
      <c r="E111" s="11">
        <v>26</v>
      </c>
      <c r="F111" s="11">
        <v>0</v>
      </c>
      <c r="G111" s="11">
        <v>0</v>
      </c>
      <c r="H111" s="11">
        <v>0</v>
      </c>
      <c r="I111" s="11">
        <v>2</v>
      </c>
      <c r="J111" s="11">
        <v>0</v>
      </c>
      <c r="K111" s="11">
        <v>3</v>
      </c>
      <c r="L111" s="12">
        <v>0</v>
      </c>
      <c r="M111" s="11">
        <v>12</v>
      </c>
      <c r="N111" s="11">
        <v>3</v>
      </c>
      <c r="O111" s="11">
        <v>0.38500000000000001</v>
      </c>
      <c r="P111" s="13">
        <v>0.58099999999999996</v>
      </c>
      <c r="Q111" s="13">
        <v>0.5</v>
      </c>
      <c r="R111" s="13">
        <v>0.33300000000000002</v>
      </c>
      <c r="S111" s="12">
        <v>88.1</v>
      </c>
      <c r="T111" s="12">
        <v>9</v>
      </c>
      <c r="U111" s="11">
        <v>14.15</v>
      </c>
      <c r="V111" s="11">
        <v>11.49</v>
      </c>
      <c r="W111" s="11">
        <v>8.94</v>
      </c>
      <c r="X111" s="11">
        <v>-0.1</v>
      </c>
    </row>
    <row r="112" spans="1:24" ht="17.25" thickBot="1" x14ac:dyDescent="0.35">
      <c r="A112" t="s">
        <v>124</v>
      </c>
      <c r="B112" s="6">
        <v>2018</v>
      </c>
      <c r="C112" s="6" t="s">
        <v>56</v>
      </c>
      <c r="D112" s="5" t="s">
        <v>27</v>
      </c>
      <c r="E112" s="7">
        <v>29</v>
      </c>
      <c r="F112" s="7">
        <v>0</v>
      </c>
      <c r="G112" s="7">
        <v>0</v>
      </c>
      <c r="H112" s="7">
        <v>0</v>
      </c>
      <c r="I112" s="7">
        <v>4</v>
      </c>
      <c r="J112" s="7">
        <v>3</v>
      </c>
      <c r="K112" s="7">
        <v>10.1</v>
      </c>
      <c r="L112" s="8">
        <v>6.1</v>
      </c>
      <c r="M112" s="7">
        <v>3.48</v>
      </c>
      <c r="N112" s="7">
        <v>2.61</v>
      </c>
      <c r="O112" s="7">
        <v>0.17199999999999999</v>
      </c>
      <c r="P112" s="9">
        <v>0.89700000000000002</v>
      </c>
      <c r="Q112" s="9">
        <v>0.219</v>
      </c>
      <c r="R112" s="9">
        <v>0.158</v>
      </c>
      <c r="S112" s="8"/>
      <c r="T112" s="8">
        <v>4.3499999999999996</v>
      </c>
      <c r="U112" s="7"/>
      <c r="V112" s="7">
        <v>6.91</v>
      </c>
      <c r="W112" s="7">
        <v>5.26</v>
      </c>
      <c r="X112" s="7"/>
    </row>
    <row r="113" spans="1:24" ht="17.25" thickBot="1" x14ac:dyDescent="0.35">
      <c r="A113" t="s">
        <v>124</v>
      </c>
      <c r="B113" s="6">
        <v>2018</v>
      </c>
      <c r="C113" s="6" t="s">
        <v>56</v>
      </c>
      <c r="D113" s="10" t="s">
        <v>28</v>
      </c>
      <c r="E113" s="11">
        <v>29</v>
      </c>
      <c r="F113" s="11">
        <v>0</v>
      </c>
      <c r="G113" s="11">
        <v>1</v>
      </c>
      <c r="H113" s="11">
        <v>0</v>
      </c>
      <c r="I113" s="11">
        <v>3</v>
      </c>
      <c r="J113" s="11">
        <v>0</v>
      </c>
      <c r="K113" s="11">
        <v>7.1</v>
      </c>
      <c r="L113" s="12">
        <v>8.59</v>
      </c>
      <c r="M113" s="11">
        <v>2.4500000000000002</v>
      </c>
      <c r="N113" s="11">
        <v>1.23</v>
      </c>
      <c r="O113" s="11">
        <v>0.5</v>
      </c>
      <c r="P113" s="13">
        <v>0.61599999999999999</v>
      </c>
      <c r="Q113" s="13">
        <v>0.44400000000000001</v>
      </c>
      <c r="R113" s="13">
        <v>0.14299999999999999</v>
      </c>
      <c r="S113" s="12">
        <v>93</v>
      </c>
      <c r="T113" s="12">
        <v>8.59</v>
      </c>
      <c r="U113" s="11">
        <v>8.1199999999999992</v>
      </c>
      <c r="V113" s="11">
        <v>3.84</v>
      </c>
      <c r="W113" s="11">
        <v>3.65</v>
      </c>
      <c r="X113" s="11">
        <v>0</v>
      </c>
    </row>
    <row r="114" spans="1:24" ht="17.25" thickBot="1" x14ac:dyDescent="0.35">
      <c r="A114" t="s">
        <v>125</v>
      </c>
      <c r="B114" s="6">
        <v>2018</v>
      </c>
      <c r="C114" s="6" t="s">
        <v>56</v>
      </c>
      <c r="D114" s="5" t="s">
        <v>27</v>
      </c>
      <c r="E114" s="7">
        <v>28</v>
      </c>
      <c r="F114" s="7">
        <v>3</v>
      </c>
      <c r="G114" s="7">
        <v>2</v>
      </c>
      <c r="H114" s="7">
        <v>0</v>
      </c>
      <c r="I114" s="7">
        <v>15</v>
      </c>
      <c r="J114" s="7">
        <v>8</v>
      </c>
      <c r="K114" s="7">
        <v>53.1</v>
      </c>
      <c r="L114" s="8">
        <v>7.26</v>
      </c>
      <c r="M114" s="7">
        <v>2.87</v>
      </c>
      <c r="N114" s="7">
        <v>1.01</v>
      </c>
      <c r="O114" s="7">
        <v>0.32300000000000001</v>
      </c>
      <c r="P114" s="9">
        <v>0.69799999999999995</v>
      </c>
      <c r="Q114" s="9">
        <v>0.48799999999999999</v>
      </c>
      <c r="R114" s="9">
        <v>0.12</v>
      </c>
      <c r="S114" s="8"/>
      <c r="T114" s="8">
        <v>4.8899999999999997</v>
      </c>
      <c r="U114" s="7"/>
      <c r="V114" s="7">
        <v>4.3600000000000003</v>
      </c>
      <c r="W114" s="7">
        <v>3.98</v>
      </c>
      <c r="X114" s="7"/>
    </row>
    <row r="115" spans="1:24" ht="17.25" thickBot="1" x14ac:dyDescent="0.35">
      <c r="A115" t="s">
        <v>125</v>
      </c>
      <c r="B115" s="6">
        <v>2018</v>
      </c>
      <c r="C115" s="6" t="s">
        <v>56</v>
      </c>
      <c r="D115" s="10" t="s">
        <v>28</v>
      </c>
      <c r="E115" s="11">
        <v>28</v>
      </c>
      <c r="F115" s="11">
        <v>4</v>
      </c>
      <c r="G115" s="11">
        <v>1</v>
      </c>
      <c r="H115" s="11">
        <v>1</v>
      </c>
      <c r="I115" s="11">
        <v>31</v>
      </c>
      <c r="J115" s="11">
        <v>0</v>
      </c>
      <c r="K115" s="11">
        <v>34.1</v>
      </c>
      <c r="L115" s="12">
        <v>4.1900000000000004</v>
      </c>
      <c r="M115" s="11">
        <v>3.41</v>
      </c>
      <c r="N115" s="11">
        <v>1.57</v>
      </c>
      <c r="O115" s="11">
        <v>0.28899999999999998</v>
      </c>
      <c r="P115" s="13">
        <v>0.81899999999999995</v>
      </c>
      <c r="Q115" s="13">
        <v>0.41499999999999998</v>
      </c>
      <c r="R115" s="13">
        <v>0.16200000000000001</v>
      </c>
      <c r="S115" s="12">
        <v>91.8</v>
      </c>
      <c r="T115" s="12">
        <v>4.46</v>
      </c>
      <c r="U115" s="11">
        <v>6.91</v>
      </c>
      <c r="V115" s="11">
        <v>5.81</v>
      </c>
      <c r="W115" s="11">
        <v>5.32</v>
      </c>
      <c r="X115" s="11">
        <v>-0.5</v>
      </c>
    </row>
    <row r="116" spans="1:24" ht="17.25" thickBot="1" x14ac:dyDescent="0.35">
      <c r="A116" t="s">
        <v>126</v>
      </c>
      <c r="B116" s="6">
        <v>2019</v>
      </c>
      <c r="C116" s="6" t="s">
        <v>56</v>
      </c>
      <c r="D116" s="5" t="s">
        <v>27</v>
      </c>
      <c r="E116" s="7">
        <v>28</v>
      </c>
      <c r="F116" s="7">
        <v>5</v>
      </c>
      <c r="G116" s="7">
        <v>7</v>
      </c>
      <c r="H116" s="7">
        <v>0</v>
      </c>
      <c r="I116" s="7">
        <v>14</v>
      </c>
      <c r="J116" s="7">
        <v>14</v>
      </c>
      <c r="K116" s="7">
        <v>77</v>
      </c>
      <c r="L116" s="8">
        <v>8.8800000000000008</v>
      </c>
      <c r="M116" s="7">
        <v>3.04</v>
      </c>
      <c r="N116" s="7">
        <v>1.29</v>
      </c>
      <c r="O116" s="7">
        <v>0.31</v>
      </c>
      <c r="P116" s="9">
        <v>0.69</v>
      </c>
      <c r="Q116" s="9">
        <v>0.41699999999999998</v>
      </c>
      <c r="R116" s="9">
        <v>0.13300000000000001</v>
      </c>
      <c r="S116" s="8"/>
      <c r="T116" s="8">
        <v>5.26</v>
      </c>
      <c r="U116" s="7"/>
      <c r="V116" s="7">
        <v>4.83</v>
      </c>
      <c r="W116" s="7">
        <v>4.9400000000000004</v>
      </c>
      <c r="X116" s="7"/>
    </row>
    <row r="117" spans="1:24" ht="17.25" thickBot="1" x14ac:dyDescent="0.35">
      <c r="A117" t="s">
        <v>126</v>
      </c>
      <c r="B117" s="6">
        <v>2019</v>
      </c>
      <c r="C117" s="6" t="s">
        <v>56</v>
      </c>
      <c r="D117" s="10" t="s">
        <v>28</v>
      </c>
      <c r="E117" s="11">
        <v>28</v>
      </c>
      <c r="F117" s="11">
        <v>1</v>
      </c>
      <c r="G117" s="11">
        <v>6</v>
      </c>
      <c r="H117" s="11">
        <v>0</v>
      </c>
      <c r="I117" s="11">
        <v>9</v>
      </c>
      <c r="J117" s="11">
        <v>9</v>
      </c>
      <c r="K117" s="11">
        <v>40.200000000000003</v>
      </c>
      <c r="L117" s="12">
        <v>5.53</v>
      </c>
      <c r="M117" s="11">
        <v>2.88</v>
      </c>
      <c r="N117" s="11">
        <v>2.66</v>
      </c>
      <c r="O117" s="11">
        <v>0.33800000000000002</v>
      </c>
      <c r="P117" s="13">
        <v>0.50700000000000001</v>
      </c>
      <c r="Q117" s="13">
        <v>0.35299999999999998</v>
      </c>
      <c r="R117" s="13">
        <v>0.19400000000000001</v>
      </c>
      <c r="S117" s="12">
        <v>90.1</v>
      </c>
      <c r="T117" s="12">
        <v>9.3000000000000007</v>
      </c>
      <c r="U117" s="11">
        <v>6.71</v>
      </c>
      <c r="V117" s="11">
        <v>6.93</v>
      </c>
      <c r="W117" s="11">
        <v>6.12</v>
      </c>
      <c r="X117" s="11">
        <v>-0.4</v>
      </c>
    </row>
    <row r="118" spans="1:24" ht="17.25" thickBot="1" x14ac:dyDescent="0.35">
      <c r="A118" t="s">
        <v>127</v>
      </c>
      <c r="B118" s="6">
        <v>2010</v>
      </c>
      <c r="C118" s="6" t="s">
        <v>29</v>
      </c>
      <c r="D118" s="5" t="s">
        <v>27</v>
      </c>
      <c r="E118" s="7">
        <v>27</v>
      </c>
      <c r="F118" s="7">
        <v>0</v>
      </c>
      <c r="G118" s="7">
        <v>0</v>
      </c>
      <c r="H118" s="7">
        <v>0</v>
      </c>
      <c r="I118" s="7">
        <v>4</v>
      </c>
      <c r="J118" s="7">
        <v>0</v>
      </c>
      <c r="K118" s="7">
        <v>6.1</v>
      </c>
      <c r="L118" s="8">
        <v>5.68</v>
      </c>
      <c r="M118" s="7">
        <v>9.9499999999999993</v>
      </c>
      <c r="N118" s="7">
        <v>2.84</v>
      </c>
      <c r="O118" s="7">
        <v>0.21099999999999999</v>
      </c>
      <c r="P118" s="9">
        <v>0.68600000000000005</v>
      </c>
      <c r="Q118" s="9">
        <v>0.47599999999999998</v>
      </c>
      <c r="R118" s="9">
        <v>0.2</v>
      </c>
      <c r="S118" s="8"/>
      <c r="T118" s="8">
        <v>8.5299999999999994</v>
      </c>
      <c r="U118" s="7"/>
      <c r="V118" s="7">
        <v>9.41</v>
      </c>
      <c r="W118" s="7">
        <v>7.2</v>
      </c>
      <c r="X118" s="7"/>
    </row>
    <row r="119" spans="1:24" ht="17.25" thickBot="1" x14ac:dyDescent="0.35">
      <c r="A119" t="s">
        <v>127</v>
      </c>
      <c r="B119" s="6">
        <v>2010</v>
      </c>
      <c r="C119" s="6" t="s">
        <v>57</v>
      </c>
      <c r="D119" s="5" t="s">
        <v>27</v>
      </c>
      <c r="E119" s="7">
        <v>27</v>
      </c>
      <c r="F119" s="7">
        <v>2</v>
      </c>
      <c r="G119" s="7">
        <v>1</v>
      </c>
      <c r="H119" s="7">
        <v>0</v>
      </c>
      <c r="I119" s="7">
        <v>15</v>
      </c>
      <c r="J119" s="7">
        <v>4</v>
      </c>
      <c r="K119" s="7">
        <v>35.200000000000003</v>
      </c>
      <c r="L119" s="8">
        <v>8.83</v>
      </c>
      <c r="M119" s="7">
        <v>5.55</v>
      </c>
      <c r="N119" s="7">
        <v>0.5</v>
      </c>
      <c r="O119" s="7">
        <v>0.29299999999999998</v>
      </c>
      <c r="P119" s="9">
        <v>0.86199999999999999</v>
      </c>
      <c r="Q119" s="9">
        <v>0.36</v>
      </c>
      <c r="R119" s="9">
        <v>4.3999999999999997E-2</v>
      </c>
      <c r="S119" s="8"/>
      <c r="T119" s="8">
        <v>2.52</v>
      </c>
      <c r="U119" s="7"/>
      <c r="V119" s="7">
        <v>4.37</v>
      </c>
      <c r="W119" s="7">
        <v>5.25</v>
      </c>
      <c r="X119" s="7"/>
    </row>
    <row r="120" spans="1:24" ht="17.25" thickBot="1" x14ac:dyDescent="0.35">
      <c r="A120" t="s">
        <v>127</v>
      </c>
      <c r="B120" s="6">
        <v>2010</v>
      </c>
      <c r="C120" s="6" t="s">
        <v>111</v>
      </c>
      <c r="D120" s="5" t="s">
        <v>27</v>
      </c>
      <c r="E120" s="7">
        <v>27</v>
      </c>
      <c r="F120" s="7">
        <v>0</v>
      </c>
      <c r="G120" s="7">
        <v>1</v>
      </c>
      <c r="H120" s="7">
        <v>0</v>
      </c>
      <c r="I120" s="7">
        <v>2</v>
      </c>
      <c r="J120" s="7">
        <v>1</v>
      </c>
      <c r="K120" s="7">
        <v>5.2</v>
      </c>
      <c r="L120" s="8">
        <v>6.35</v>
      </c>
      <c r="M120" s="7">
        <v>7.94</v>
      </c>
      <c r="N120" s="7">
        <v>0</v>
      </c>
      <c r="O120" s="7">
        <v>0.435</v>
      </c>
      <c r="P120" s="9">
        <v>0.33300000000000002</v>
      </c>
      <c r="Q120" s="9">
        <v>0.55000000000000004</v>
      </c>
      <c r="R120" s="9">
        <v>0</v>
      </c>
      <c r="S120" s="8"/>
      <c r="T120" s="8">
        <v>15.88</v>
      </c>
      <c r="U120" s="7"/>
      <c r="V120" s="7">
        <v>4.83</v>
      </c>
      <c r="W120" s="7">
        <v>5.55</v>
      </c>
      <c r="X120" s="1"/>
    </row>
    <row r="121" spans="1:24" ht="17.25" thickBot="1" x14ac:dyDescent="0.35">
      <c r="A121" t="s">
        <v>127</v>
      </c>
      <c r="B121" s="6">
        <v>2010</v>
      </c>
      <c r="C121" s="6" t="s">
        <v>203</v>
      </c>
      <c r="D121" s="5" t="s">
        <v>64</v>
      </c>
      <c r="E121" s="7">
        <v>27</v>
      </c>
      <c r="F121" s="7">
        <f>SUM(F118:F120)</f>
        <v>2</v>
      </c>
      <c r="G121" s="7">
        <f t="shared" ref="G121:K121" si="4">SUM(G118:G120)</f>
        <v>2</v>
      </c>
      <c r="H121" s="7">
        <f t="shared" si="4"/>
        <v>0</v>
      </c>
      <c r="I121" s="7">
        <f t="shared" si="4"/>
        <v>21</v>
      </c>
      <c r="J121" s="7">
        <f t="shared" si="4"/>
        <v>5</v>
      </c>
      <c r="K121" s="7">
        <f t="shared" si="4"/>
        <v>46.500000000000007</v>
      </c>
      <c r="L121" s="8">
        <f>AVERAGE(L118:L120)</f>
        <v>6.9533333333333331</v>
      </c>
      <c r="M121" s="8">
        <f t="shared" ref="M121:W121" si="5">AVERAGE(M118:M120)</f>
        <v>7.8133333333333335</v>
      </c>
      <c r="N121" s="8">
        <f t="shared" si="5"/>
        <v>1.1133333333333333</v>
      </c>
      <c r="O121" s="8">
        <f t="shared" si="5"/>
        <v>0.313</v>
      </c>
      <c r="P121" s="8">
        <f t="shared" si="5"/>
        <v>0.627</v>
      </c>
      <c r="Q121" s="8">
        <f t="shared" si="5"/>
        <v>0.46200000000000002</v>
      </c>
      <c r="R121" s="8">
        <f t="shared" si="5"/>
        <v>8.1333333333333327E-2</v>
      </c>
      <c r="S121" s="8"/>
      <c r="T121" s="8">
        <f t="shared" si="5"/>
        <v>8.9766666666666666</v>
      </c>
      <c r="U121" s="8"/>
      <c r="V121" s="8">
        <f t="shared" si="5"/>
        <v>6.2033333333333331</v>
      </c>
      <c r="W121" s="8">
        <f t="shared" si="5"/>
        <v>6</v>
      </c>
      <c r="X121" s="1"/>
    </row>
    <row r="122" spans="1:24" ht="17.25" thickBot="1" x14ac:dyDescent="0.35">
      <c r="A122" t="s">
        <v>128</v>
      </c>
      <c r="B122" s="6">
        <v>2011</v>
      </c>
      <c r="C122" s="6" t="s">
        <v>66</v>
      </c>
      <c r="D122" s="5" t="s">
        <v>27</v>
      </c>
      <c r="E122" s="7">
        <v>25</v>
      </c>
      <c r="F122" s="7">
        <v>0</v>
      </c>
      <c r="G122" s="7">
        <v>0</v>
      </c>
      <c r="H122" s="7">
        <v>0</v>
      </c>
      <c r="I122" s="7">
        <v>1</v>
      </c>
      <c r="J122" s="7">
        <v>1</v>
      </c>
      <c r="K122" s="7">
        <v>7</v>
      </c>
      <c r="L122" s="8">
        <v>3.86</v>
      </c>
      <c r="M122" s="7">
        <v>3.86</v>
      </c>
      <c r="N122" s="7">
        <v>0</v>
      </c>
      <c r="O122" s="7">
        <v>0.23799999999999999</v>
      </c>
      <c r="P122" s="9">
        <v>1</v>
      </c>
      <c r="Q122" s="9">
        <v>0.5</v>
      </c>
      <c r="R122" s="9">
        <v>0</v>
      </c>
      <c r="S122" s="8"/>
      <c r="T122" s="8">
        <v>0</v>
      </c>
      <c r="U122" s="7"/>
      <c r="V122" s="7">
        <v>4.21</v>
      </c>
      <c r="W122" s="7">
        <v>5.33</v>
      </c>
      <c r="X122" s="7"/>
    </row>
    <row r="123" spans="1:24" ht="17.25" thickBot="1" x14ac:dyDescent="0.35">
      <c r="A123" t="s">
        <v>128</v>
      </c>
      <c r="B123" s="6">
        <v>2011</v>
      </c>
      <c r="C123" s="6" t="s">
        <v>69</v>
      </c>
      <c r="D123" s="5" t="s">
        <v>27</v>
      </c>
      <c r="E123" s="7">
        <v>25</v>
      </c>
      <c r="F123" s="7">
        <v>3</v>
      </c>
      <c r="G123" s="7">
        <v>1</v>
      </c>
      <c r="H123" s="7">
        <v>0</v>
      </c>
      <c r="I123" s="7">
        <v>17</v>
      </c>
      <c r="J123" s="7">
        <v>0</v>
      </c>
      <c r="K123" s="7">
        <v>23.1</v>
      </c>
      <c r="L123" s="8">
        <v>8.1</v>
      </c>
      <c r="M123" s="7">
        <v>6.56</v>
      </c>
      <c r="N123" s="7">
        <v>1.1599999999999999</v>
      </c>
      <c r="O123" s="7">
        <v>0.434</v>
      </c>
      <c r="P123" s="9">
        <v>0.54600000000000004</v>
      </c>
      <c r="Q123" s="9">
        <v>0.36099999999999999</v>
      </c>
      <c r="R123" s="9">
        <v>8.7999999999999995E-2</v>
      </c>
      <c r="S123" s="8"/>
      <c r="T123" s="8">
        <v>10.41</v>
      </c>
      <c r="U123" s="7"/>
      <c r="V123" s="7">
        <v>6.48</v>
      </c>
      <c r="W123" s="7">
        <v>6.71</v>
      </c>
      <c r="X123" s="7"/>
    </row>
    <row r="124" spans="1:24" ht="17.25" thickBot="1" x14ac:dyDescent="0.35">
      <c r="A124" t="s">
        <v>128</v>
      </c>
      <c r="B124" s="6">
        <v>2011</v>
      </c>
      <c r="C124" s="6" t="s">
        <v>203</v>
      </c>
      <c r="D124" s="5" t="s">
        <v>64</v>
      </c>
      <c r="E124" s="7">
        <v>25</v>
      </c>
      <c r="F124" s="7">
        <f>SUM(F122,F123)</f>
        <v>3</v>
      </c>
      <c r="G124" s="7">
        <f t="shared" ref="G124:K124" si="6">SUM(G122,G123)</f>
        <v>1</v>
      </c>
      <c r="H124" s="7">
        <f t="shared" si="6"/>
        <v>0</v>
      </c>
      <c r="I124" s="7">
        <f t="shared" si="6"/>
        <v>18</v>
      </c>
      <c r="J124" s="7">
        <f t="shared" si="6"/>
        <v>1</v>
      </c>
      <c r="K124" s="7">
        <f t="shared" si="6"/>
        <v>30.1</v>
      </c>
      <c r="L124" s="8">
        <f>AVERAGE(L123,L122)</f>
        <v>5.9799999999999995</v>
      </c>
      <c r="M124" s="8">
        <f t="shared" ref="M124:W124" si="7">AVERAGE(M123,M122)</f>
        <v>5.21</v>
      </c>
      <c r="N124" s="8">
        <f t="shared" si="7"/>
        <v>0.57999999999999996</v>
      </c>
      <c r="O124" s="8">
        <f t="shared" si="7"/>
        <v>0.33599999999999997</v>
      </c>
      <c r="P124" s="8">
        <f t="shared" si="7"/>
        <v>0.77300000000000002</v>
      </c>
      <c r="Q124" s="8">
        <f t="shared" si="7"/>
        <v>0.43049999999999999</v>
      </c>
      <c r="R124" s="8">
        <f t="shared" si="7"/>
        <v>4.3999999999999997E-2</v>
      </c>
      <c r="S124" s="8" t="e">
        <f t="shared" si="7"/>
        <v>#DIV/0!</v>
      </c>
      <c r="T124" s="8">
        <f t="shared" si="7"/>
        <v>5.2050000000000001</v>
      </c>
      <c r="U124" s="8" t="e">
        <f t="shared" si="7"/>
        <v>#DIV/0!</v>
      </c>
      <c r="V124" s="8">
        <f t="shared" si="7"/>
        <v>5.3450000000000006</v>
      </c>
      <c r="W124" s="8">
        <f t="shared" si="7"/>
        <v>6.02</v>
      </c>
      <c r="X124" s="7"/>
    </row>
    <row r="125" spans="1:24" ht="17.25" thickBot="1" x14ac:dyDescent="0.35">
      <c r="A125" t="s">
        <v>128</v>
      </c>
      <c r="B125" s="6">
        <v>2011</v>
      </c>
      <c r="C125" s="6" t="s">
        <v>66</v>
      </c>
      <c r="D125" s="10" t="s">
        <v>28</v>
      </c>
      <c r="E125" s="11">
        <v>25</v>
      </c>
      <c r="F125" s="11">
        <v>3</v>
      </c>
      <c r="G125" s="11">
        <v>5</v>
      </c>
      <c r="H125" s="11">
        <v>0</v>
      </c>
      <c r="I125" s="11">
        <v>10</v>
      </c>
      <c r="J125" s="11">
        <v>10</v>
      </c>
      <c r="K125" s="11">
        <v>53.1</v>
      </c>
      <c r="L125" s="12">
        <v>6.41</v>
      </c>
      <c r="M125" s="11">
        <v>3.88</v>
      </c>
      <c r="N125" s="11">
        <v>1.18</v>
      </c>
      <c r="O125" s="11">
        <v>0.29399999999999998</v>
      </c>
      <c r="P125" s="13">
        <v>0.69799999999999995</v>
      </c>
      <c r="Q125" s="13">
        <v>0.44400000000000001</v>
      </c>
      <c r="R125" s="13">
        <v>0.115</v>
      </c>
      <c r="S125" s="12">
        <v>94.5</v>
      </c>
      <c r="T125" s="12">
        <v>5.23</v>
      </c>
      <c r="U125" s="11"/>
      <c r="V125" s="11">
        <v>4.7699999999999996</v>
      </c>
      <c r="W125" s="11">
        <v>4.5</v>
      </c>
      <c r="X125" s="11">
        <v>0.2</v>
      </c>
    </row>
    <row r="126" spans="1:24" ht="17.25" thickBot="1" x14ac:dyDescent="0.35">
      <c r="A126" t="s">
        <v>130</v>
      </c>
      <c r="B126" s="6">
        <v>2010</v>
      </c>
      <c r="C126" s="6" t="s">
        <v>129</v>
      </c>
      <c r="D126" s="5" t="s">
        <v>27</v>
      </c>
      <c r="E126" s="7">
        <v>27</v>
      </c>
      <c r="F126" s="7">
        <v>9</v>
      </c>
      <c r="G126" s="7">
        <v>4</v>
      </c>
      <c r="H126" s="7">
        <v>0</v>
      </c>
      <c r="I126" s="7">
        <v>22</v>
      </c>
      <c r="J126" s="7">
        <v>19</v>
      </c>
      <c r="K126" s="7">
        <v>123.2</v>
      </c>
      <c r="L126" s="8">
        <v>5.39</v>
      </c>
      <c r="M126" s="7">
        <v>3.2</v>
      </c>
      <c r="N126" s="7">
        <v>0.28999999999999998</v>
      </c>
      <c r="O126" s="7">
        <v>0.29299999999999998</v>
      </c>
      <c r="P126" s="9">
        <v>0.77300000000000002</v>
      </c>
      <c r="Q126" s="9">
        <v>0.496</v>
      </c>
      <c r="R126" s="9">
        <v>3.1E-2</v>
      </c>
      <c r="S126" s="8"/>
      <c r="T126" s="8">
        <v>2.5499999999999998</v>
      </c>
      <c r="U126" s="7"/>
      <c r="V126" s="7">
        <v>4</v>
      </c>
      <c r="W126" s="7">
        <v>4.92</v>
      </c>
      <c r="X126" s="7"/>
    </row>
    <row r="127" spans="1:24" ht="17.25" thickBot="1" x14ac:dyDescent="0.35">
      <c r="A127" t="s">
        <v>130</v>
      </c>
      <c r="B127" s="6">
        <v>2010</v>
      </c>
      <c r="C127" s="6" t="s">
        <v>129</v>
      </c>
      <c r="D127" s="10" t="s">
        <v>28</v>
      </c>
      <c r="E127" s="11">
        <v>27</v>
      </c>
      <c r="F127" s="11">
        <v>1</v>
      </c>
      <c r="G127" s="11">
        <v>4</v>
      </c>
      <c r="H127" s="11">
        <v>0</v>
      </c>
      <c r="I127" s="11">
        <v>6</v>
      </c>
      <c r="J127" s="11">
        <v>6</v>
      </c>
      <c r="K127" s="11">
        <v>26.1</v>
      </c>
      <c r="L127" s="12">
        <v>6.15</v>
      </c>
      <c r="M127" s="11">
        <v>3.08</v>
      </c>
      <c r="N127" s="11">
        <v>3.08</v>
      </c>
      <c r="O127" s="11">
        <v>0.30499999999999999</v>
      </c>
      <c r="P127" s="13">
        <v>0.61699999999999999</v>
      </c>
      <c r="Q127" s="13">
        <v>0.41099999999999998</v>
      </c>
      <c r="R127" s="13">
        <v>0.22500000000000001</v>
      </c>
      <c r="S127" s="12"/>
      <c r="T127" s="12">
        <v>8.5399999999999991</v>
      </c>
      <c r="U127" s="11"/>
      <c r="V127" s="11">
        <v>7.41</v>
      </c>
      <c r="W127" s="11">
        <v>4.82</v>
      </c>
      <c r="X127" s="11">
        <v>-0.6</v>
      </c>
    </row>
    <row r="128" spans="1:24" ht="17.25" thickBot="1" x14ac:dyDescent="0.35">
      <c r="A128" t="s">
        <v>131</v>
      </c>
      <c r="B128" s="6">
        <v>2011</v>
      </c>
      <c r="C128" s="6" t="s">
        <v>59</v>
      </c>
      <c r="D128" s="5" t="s">
        <v>27</v>
      </c>
      <c r="E128" s="7">
        <v>31</v>
      </c>
      <c r="F128" s="7">
        <v>3</v>
      </c>
      <c r="G128" s="7">
        <v>2</v>
      </c>
      <c r="H128" s="7">
        <v>6</v>
      </c>
      <c r="I128" s="7">
        <v>45</v>
      </c>
      <c r="J128" s="7">
        <v>1</v>
      </c>
      <c r="K128" s="7">
        <v>52.1</v>
      </c>
      <c r="L128" s="8">
        <v>3.61</v>
      </c>
      <c r="M128" s="7">
        <v>2.58</v>
      </c>
      <c r="N128" s="7">
        <v>1.38</v>
      </c>
      <c r="O128" s="7">
        <v>0.26</v>
      </c>
      <c r="P128" s="9">
        <v>0.79200000000000004</v>
      </c>
      <c r="Q128" s="9">
        <v>0.48599999999999999</v>
      </c>
      <c r="R128" s="9">
        <v>0.127</v>
      </c>
      <c r="S128" s="8"/>
      <c r="T128" s="8">
        <v>3.96</v>
      </c>
      <c r="U128" s="7"/>
      <c r="V128" s="7">
        <v>5.89</v>
      </c>
      <c r="W128" s="7">
        <v>5.47</v>
      </c>
      <c r="X128" s="7"/>
    </row>
    <row r="129" spans="1:24" ht="17.25" thickBot="1" x14ac:dyDescent="0.35">
      <c r="A129" t="s">
        <v>131</v>
      </c>
      <c r="B129" s="6">
        <v>2011</v>
      </c>
      <c r="C129" s="6" t="s">
        <v>59</v>
      </c>
      <c r="D129" s="10" t="s">
        <v>28</v>
      </c>
      <c r="E129" s="11">
        <v>31</v>
      </c>
      <c r="F129" s="11">
        <v>1</v>
      </c>
      <c r="G129" s="11">
        <v>0</v>
      </c>
      <c r="H129" s="11">
        <v>0</v>
      </c>
      <c r="I129" s="11">
        <v>12</v>
      </c>
      <c r="J129" s="11">
        <v>0</v>
      </c>
      <c r="K129" s="11">
        <v>9</v>
      </c>
      <c r="L129" s="12">
        <v>4</v>
      </c>
      <c r="M129" s="11">
        <v>2</v>
      </c>
      <c r="N129" s="11">
        <v>1</v>
      </c>
      <c r="O129" s="11">
        <v>0.45500000000000002</v>
      </c>
      <c r="P129" s="13">
        <v>0.66300000000000003</v>
      </c>
      <c r="Q129" s="13">
        <v>0.64700000000000002</v>
      </c>
      <c r="R129" s="13">
        <v>0.125</v>
      </c>
      <c r="S129" s="12">
        <v>91.9</v>
      </c>
      <c r="T129" s="12">
        <v>6</v>
      </c>
      <c r="U129" s="11"/>
      <c r="V129" s="11">
        <v>4.25</v>
      </c>
      <c r="W129" s="11">
        <v>3.92</v>
      </c>
      <c r="X129" s="11">
        <v>0</v>
      </c>
    </row>
    <row r="130" spans="1:24" ht="17.25" thickBot="1" x14ac:dyDescent="0.35">
      <c r="A130" t="s">
        <v>132</v>
      </c>
      <c r="B130" s="6">
        <v>2012</v>
      </c>
      <c r="C130" s="6" t="s">
        <v>56</v>
      </c>
      <c r="D130" s="5" t="s">
        <v>27</v>
      </c>
      <c r="E130" s="7">
        <v>26</v>
      </c>
      <c r="F130" s="7">
        <v>1</v>
      </c>
      <c r="G130" s="7">
        <v>2</v>
      </c>
      <c r="H130" s="7">
        <v>0</v>
      </c>
      <c r="I130" s="7">
        <v>4</v>
      </c>
      <c r="J130" s="7">
        <v>4</v>
      </c>
      <c r="K130" s="7">
        <v>17.100000000000001</v>
      </c>
      <c r="L130" s="8">
        <v>3.63</v>
      </c>
      <c r="M130" s="7">
        <v>6.23</v>
      </c>
      <c r="N130" s="7">
        <v>1.56</v>
      </c>
      <c r="O130" s="7">
        <v>0.35</v>
      </c>
      <c r="P130" s="9">
        <v>0.755</v>
      </c>
      <c r="Q130" s="9">
        <v>0.45200000000000001</v>
      </c>
      <c r="R130" s="9">
        <v>0.14299999999999999</v>
      </c>
      <c r="S130" s="8"/>
      <c r="T130" s="8">
        <v>6.23</v>
      </c>
      <c r="U130" s="7"/>
      <c r="V130" s="7">
        <v>6.68</v>
      </c>
      <c r="W130" s="7">
        <v>5.74</v>
      </c>
      <c r="X130" s="7"/>
    </row>
    <row r="131" spans="1:24" ht="17.25" thickBot="1" x14ac:dyDescent="0.35">
      <c r="A131" t="s">
        <v>132</v>
      </c>
      <c r="B131" s="6">
        <v>2012</v>
      </c>
      <c r="C131" s="6" t="s">
        <v>56</v>
      </c>
      <c r="D131" s="10" t="s">
        <v>28</v>
      </c>
      <c r="E131" s="11">
        <v>26</v>
      </c>
      <c r="F131" s="11">
        <v>2</v>
      </c>
      <c r="G131" s="11">
        <v>1</v>
      </c>
      <c r="H131" s="11">
        <v>0</v>
      </c>
      <c r="I131" s="11">
        <v>27</v>
      </c>
      <c r="J131" s="11">
        <v>1</v>
      </c>
      <c r="K131" s="11">
        <v>46.1</v>
      </c>
      <c r="L131" s="12">
        <v>5.63</v>
      </c>
      <c r="M131" s="11">
        <v>1.55</v>
      </c>
      <c r="N131" s="11">
        <v>1.17</v>
      </c>
      <c r="O131" s="11">
        <v>0.29699999999999999</v>
      </c>
      <c r="P131" s="13">
        <v>0.66500000000000004</v>
      </c>
      <c r="Q131" s="13">
        <v>0.38300000000000001</v>
      </c>
      <c r="R131" s="13">
        <v>0.115</v>
      </c>
      <c r="S131" s="12">
        <v>90.4</v>
      </c>
      <c r="T131" s="12">
        <v>3.88</v>
      </c>
      <c r="U131" s="11"/>
      <c r="V131" s="11">
        <v>4.1100000000000003</v>
      </c>
      <c r="W131" s="11">
        <v>4.07</v>
      </c>
      <c r="X131" s="11">
        <v>0.2</v>
      </c>
    </row>
    <row r="132" spans="1:24" ht="17.25" thickBot="1" x14ac:dyDescent="0.35">
      <c r="A132" t="s">
        <v>133</v>
      </c>
      <c r="B132" s="6">
        <v>2013</v>
      </c>
      <c r="C132" s="6" t="s">
        <v>61</v>
      </c>
      <c r="D132" s="5" t="s">
        <v>27</v>
      </c>
      <c r="E132" s="7">
        <v>30</v>
      </c>
      <c r="F132" s="7">
        <v>5</v>
      </c>
      <c r="G132" s="7">
        <v>0</v>
      </c>
      <c r="H132" s="7">
        <v>28</v>
      </c>
      <c r="I132" s="7">
        <v>47</v>
      </c>
      <c r="J132" s="7">
        <v>0</v>
      </c>
      <c r="K132" s="7">
        <v>50.2</v>
      </c>
      <c r="L132" s="8">
        <v>9.9499999999999993</v>
      </c>
      <c r="M132" s="7">
        <v>2.4900000000000002</v>
      </c>
      <c r="N132" s="7">
        <v>0.89</v>
      </c>
      <c r="O132" s="7">
        <v>0.23799999999999999</v>
      </c>
      <c r="P132" s="9">
        <v>0.76700000000000002</v>
      </c>
      <c r="Q132" s="9">
        <v>0.48399999999999999</v>
      </c>
      <c r="R132" s="9">
        <v>0.14699999999999999</v>
      </c>
      <c r="S132" s="8"/>
      <c r="T132" s="8">
        <v>2.66</v>
      </c>
      <c r="U132" s="7"/>
      <c r="V132" s="7">
        <v>3.17</v>
      </c>
      <c r="W132" s="7">
        <v>2.6</v>
      </c>
      <c r="X132" s="7"/>
    </row>
    <row r="133" spans="1:24" ht="17.25" thickBot="1" x14ac:dyDescent="0.35">
      <c r="A133" t="s">
        <v>133</v>
      </c>
      <c r="B133" s="6">
        <v>2013</v>
      </c>
      <c r="C133" s="6" t="s">
        <v>61</v>
      </c>
      <c r="D133" s="10" t="s">
        <v>28</v>
      </c>
      <c r="E133" s="11">
        <v>30</v>
      </c>
      <c r="F133" s="11">
        <v>0</v>
      </c>
      <c r="G133" s="11">
        <v>0</v>
      </c>
      <c r="H133" s="11">
        <v>0</v>
      </c>
      <c r="I133" s="11">
        <v>4</v>
      </c>
      <c r="J133" s="11">
        <v>0</v>
      </c>
      <c r="K133" s="11">
        <v>2.1</v>
      </c>
      <c r="L133" s="12">
        <v>15.43</v>
      </c>
      <c r="M133" s="11">
        <v>7.71</v>
      </c>
      <c r="N133" s="11">
        <v>3.86</v>
      </c>
      <c r="O133" s="11">
        <v>0.4</v>
      </c>
      <c r="P133" s="13">
        <v>0.83299999999999996</v>
      </c>
      <c r="Q133" s="13">
        <v>0.66700000000000004</v>
      </c>
      <c r="R133" s="13">
        <v>0.5</v>
      </c>
      <c r="S133" s="12">
        <v>92.8</v>
      </c>
      <c r="T133" s="12">
        <v>7.71</v>
      </c>
      <c r="U133" s="11"/>
      <c r="V133" s="11">
        <v>7.76</v>
      </c>
      <c r="W133" s="11">
        <v>3.36</v>
      </c>
      <c r="X133" s="11">
        <v>-0.1</v>
      </c>
    </row>
    <row r="134" spans="1:24" ht="17.25" thickBot="1" x14ac:dyDescent="0.35">
      <c r="A134" t="s">
        <v>134</v>
      </c>
      <c r="B134" s="6">
        <v>2013</v>
      </c>
      <c r="C134" s="6" t="s">
        <v>57</v>
      </c>
      <c r="D134" s="5" t="s">
        <v>27</v>
      </c>
      <c r="E134" s="7">
        <v>29</v>
      </c>
      <c r="F134" s="7">
        <v>3</v>
      </c>
      <c r="G134" s="7">
        <v>6</v>
      </c>
      <c r="H134" s="7">
        <v>0</v>
      </c>
      <c r="I134" s="7">
        <v>16</v>
      </c>
      <c r="J134" s="7">
        <v>16</v>
      </c>
      <c r="K134" s="7">
        <v>84.1</v>
      </c>
      <c r="L134" s="8">
        <v>7.26</v>
      </c>
      <c r="M134" s="7">
        <v>3.63</v>
      </c>
      <c r="N134" s="7">
        <v>0.85</v>
      </c>
      <c r="O134" s="7">
        <v>0.313</v>
      </c>
      <c r="P134" s="9">
        <v>0.69399999999999995</v>
      </c>
      <c r="Q134" s="9">
        <v>0.433</v>
      </c>
      <c r="R134" s="9">
        <v>8.2000000000000003E-2</v>
      </c>
      <c r="S134" s="8"/>
      <c r="T134" s="8">
        <v>4.4800000000000004</v>
      </c>
      <c r="U134" s="7"/>
      <c r="V134" s="7">
        <v>4.47</v>
      </c>
      <c r="W134" s="7">
        <v>4.53</v>
      </c>
    </row>
    <row r="135" spans="1:24" ht="17.25" thickBot="1" x14ac:dyDescent="0.35">
      <c r="A135" t="s">
        <v>135</v>
      </c>
      <c r="B135" s="6">
        <v>2013</v>
      </c>
      <c r="C135" s="6" t="s">
        <v>114</v>
      </c>
      <c r="D135" s="10" t="s">
        <v>28</v>
      </c>
      <c r="E135" s="11">
        <v>27</v>
      </c>
      <c r="F135" s="11">
        <v>0</v>
      </c>
      <c r="G135" s="11">
        <v>2</v>
      </c>
      <c r="H135" s="11">
        <v>0</v>
      </c>
      <c r="I135" s="11">
        <v>18</v>
      </c>
      <c r="J135" s="11">
        <v>0</v>
      </c>
      <c r="K135" s="11">
        <v>28</v>
      </c>
      <c r="L135" s="12">
        <v>6.75</v>
      </c>
      <c r="M135" s="11">
        <v>2.25</v>
      </c>
      <c r="N135" s="11">
        <v>1.61</v>
      </c>
      <c r="O135" s="11">
        <v>0.28799999999999998</v>
      </c>
      <c r="P135" s="13">
        <v>0.75</v>
      </c>
      <c r="Q135" s="13">
        <v>0.36499999999999999</v>
      </c>
      <c r="R135" s="13">
        <v>0.128</v>
      </c>
      <c r="S135" s="12">
        <v>89.2</v>
      </c>
      <c r="T135" s="12">
        <v>4.18</v>
      </c>
      <c r="U135" s="11"/>
      <c r="V135" s="11">
        <v>4.8099999999999996</v>
      </c>
      <c r="W135" s="11">
        <v>4.24</v>
      </c>
      <c r="X135" s="11">
        <v>0</v>
      </c>
    </row>
    <row r="136" spans="1:24" ht="17.25" thickBot="1" x14ac:dyDescent="0.35">
      <c r="A136" t="s">
        <v>136</v>
      </c>
      <c r="B136" s="6">
        <v>2014</v>
      </c>
      <c r="C136" s="6" t="s">
        <v>57</v>
      </c>
      <c r="D136" s="5" t="s">
        <v>27</v>
      </c>
      <c r="E136" s="7">
        <v>31</v>
      </c>
      <c r="F136" s="7">
        <v>6</v>
      </c>
      <c r="G136" s="7">
        <v>4</v>
      </c>
      <c r="H136" s="7">
        <v>1</v>
      </c>
      <c r="I136" s="7">
        <v>44</v>
      </c>
      <c r="J136" s="7">
        <v>3</v>
      </c>
      <c r="K136" s="7">
        <v>69</v>
      </c>
      <c r="L136" s="8">
        <v>8.8699999999999992</v>
      </c>
      <c r="M136" s="7">
        <v>3.39</v>
      </c>
      <c r="N136" s="7">
        <v>1.04</v>
      </c>
      <c r="O136" s="7">
        <v>0.30099999999999999</v>
      </c>
      <c r="P136" s="9">
        <v>0.74299999999999999</v>
      </c>
      <c r="Q136" s="9">
        <v>0.35</v>
      </c>
      <c r="R136" s="9">
        <v>8.7999999999999995E-2</v>
      </c>
      <c r="S136" s="8"/>
      <c r="T136" s="8">
        <v>3.65</v>
      </c>
      <c r="U136" s="7"/>
      <c r="V136" s="7">
        <v>4.5</v>
      </c>
      <c r="W136" s="7">
        <v>4.72</v>
      </c>
    </row>
    <row r="137" spans="1:24" ht="17.25" thickBot="1" x14ac:dyDescent="0.35">
      <c r="A137" t="s">
        <v>137</v>
      </c>
      <c r="B137" s="6">
        <v>2014</v>
      </c>
      <c r="C137" s="6" t="s">
        <v>61</v>
      </c>
      <c r="D137" s="5" t="s">
        <v>27</v>
      </c>
      <c r="E137" s="7">
        <v>26</v>
      </c>
      <c r="F137" s="7">
        <v>5</v>
      </c>
      <c r="G137" s="7">
        <v>5</v>
      </c>
      <c r="H137" s="7">
        <v>1</v>
      </c>
      <c r="I137" s="7">
        <v>22</v>
      </c>
      <c r="J137" s="7">
        <v>13</v>
      </c>
      <c r="K137" s="7">
        <v>85.1</v>
      </c>
      <c r="L137" s="8">
        <v>8.44</v>
      </c>
      <c r="M137" s="7">
        <v>4.01</v>
      </c>
      <c r="N137" s="7">
        <v>1.48</v>
      </c>
      <c r="O137" s="7">
        <v>0.27200000000000002</v>
      </c>
      <c r="P137" s="9">
        <v>0.66400000000000003</v>
      </c>
      <c r="Q137" s="9">
        <v>0.41099999999999998</v>
      </c>
      <c r="R137" s="9">
        <v>0.151</v>
      </c>
      <c r="S137" s="8"/>
      <c r="T137" s="8">
        <v>5.48</v>
      </c>
      <c r="U137" s="7"/>
      <c r="V137" s="7">
        <v>5.16</v>
      </c>
      <c r="W137" s="7">
        <v>4.13</v>
      </c>
      <c r="X137" s="7"/>
    </row>
    <row r="138" spans="1:24" ht="17.25" thickBot="1" x14ac:dyDescent="0.35">
      <c r="A138" t="s">
        <v>137</v>
      </c>
      <c r="B138" s="6">
        <v>2014</v>
      </c>
      <c r="C138" s="6" t="s">
        <v>61</v>
      </c>
      <c r="D138" s="10" t="s">
        <v>28</v>
      </c>
      <c r="E138" s="11">
        <v>26</v>
      </c>
      <c r="F138" s="11">
        <v>0</v>
      </c>
      <c r="G138" s="11">
        <v>0</v>
      </c>
      <c r="H138" s="11">
        <v>0</v>
      </c>
      <c r="I138" s="11">
        <v>8</v>
      </c>
      <c r="J138" s="11">
        <v>0</v>
      </c>
      <c r="K138" s="11">
        <v>13</v>
      </c>
      <c r="L138" s="12">
        <v>4.1500000000000004</v>
      </c>
      <c r="M138" s="11">
        <v>4.1500000000000004</v>
      </c>
      <c r="N138" s="11">
        <v>1.38</v>
      </c>
      <c r="O138" s="11">
        <v>0.311</v>
      </c>
      <c r="P138" s="13">
        <v>0.70799999999999996</v>
      </c>
      <c r="Q138" s="13">
        <v>0.51100000000000001</v>
      </c>
      <c r="R138" s="13">
        <v>0.13300000000000001</v>
      </c>
      <c r="S138" s="12">
        <v>93.6</v>
      </c>
      <c r="T138" s="12">
        <v>6.23</v>
      </c>
      <c r="U138" s="11"/>
      <c r="V138" s="11">
        <v>6.06</v>
      </c>
      <c r="W138" s="11">
        <v>5.48</v>
      </c>
      <c r="X138" s="11">
        <v>-0.2</v>
      </c>
    </row>
    <row r="139" spans="1:24" ht="17.25" thickBot="1" x14ac:dyDescent="0.35">
      <c r="A139" t="s">
        <v>138</v>
      </c>
      <c r="B139" s="6">
        <v>2014</v>
      </c>
      <c r="C139" s="6" t="s">
        <v>61</v>
      </c>
      <c r="D139" s="5" t="s">
        <v>27</v>
      </c>
      <c r="E139" s="7">
        <v>31</v>
      </c>
      <c r="F139" s="7">
        <v>2</v>
      </c>
      <c r="G139" s="7">
        <v>0</v>
      </c>
      <c r="H139" s="7">
        <v>16</v>
      </c>
      <c r="I139" s="7">
        <v>39</v>
      </c>
      <c r="J139" s="7">
        <v>0</v>
      </c>
      <c r="K139" s="7">
        <v>41.2</v>
      </c>
      <c r="L139" s="8">
        <v>7.99</v>
      </c>
      <c r="M139" s="7">
        <v>0.86</v>
      </c>
      <c r="N139" s="7">
        <v>0.43</v>
      </c>
      <c r="O139" s="7">
        <v>0.26500000000000001</v>
      </c>
      <c r="P139" s="9">
        <v>0.70199999999999996</v>
      </c>
      <c r="Q139" s="9">
        <v>0.61199999999999999</v>
      </c>
      <c r="R139" s="9">
        <v>0.08</v>
      </c>
      <c r="S139" s="8"/>
      <c r="T139" s="8">
        <v>1.94</v>
      </c>
      <c r="U139" s="7"/>
      <c r="V139" s="7">
        <v>2.4900000000000002</v>
      </c>
      <c r="W139" s="7">
        <v>2.4700000000000002</v>
      </c>
      <c r="X139" s="7"/>
    </row>
    <row r="140" spans="1:24" ht="17.25" thickBot="1" x14ac:dyDescent="0.35">
      <c r="A140" t="s">
        <v>138</v>
      </c>
      <c r="B140" s="6">
        <v>2014</v>
      </c>
      <c r="C140" s="6" t="s">
        <v>61</v>
      </c>
      <c r="D140" s="10" t="s">
        <v>28</v>
      </c>
      <c r="E140" s="11">
        <v>31</v>
      </c>
      <c r="F140" s="11">
        <v>0</v>
      </c>
      <c r="G140" s="11">
        <v>4</v>
      </c>
      <c r="H140" s="11">
        <v>0</v>
      </c>
      <c r="I140" s="11">
        <v>23</v>
      </c>
      <c r="J140" s="11">
        <v>0</v>
      </c>
      <c r="K140" s="11">
        <v>23.1</v>
      </c>
      <c r="L140" s="12">
        <v>6.17</v>
      </c>
      <c r="M140" s="11">
        <v>4.24</v>
      </c>
      <c r="N140" s="11">
        <v>1.1599999999999999</v>
      </c>
      <c r="O140" s="11">
        <v>0.307</v>
      </c>
      <c r="P140" s="13">
        <v>0.66100000000000003</v>
      </c>
      <c r="Q140" s="13">
        <v>0.49299999999999999</v>
      </c>
      <c r="R140" s="13">
        <v>0.14299999999999999</v>
      </c>
      <c r="S140" s="12">
        <v>91.3</v>
      </c>
      <c r="T140" s="12">
        <v>5.79</v>
      </c>
      <c r="U140" s="11"/>
      <c r="V140" s="11">
        <v>5.0999999999999996</v>
      </c>
      <c r="W140" s="11">
        <v>4.54</v>
      </c>
      <c r="X140" s="11">
        <v>-0.4</v>
      </c>
    </row>
    <row r="141" spans="1:24" ht="17.25" thickBot="1" x14ac:dyDescent="0.35">
      <c r="A141" t="s">
        <v>140</v>
      </c>
      <c r="B141" s="6">
        <v>2015</v>
      </c>
      <c r="C141" s="6" t="s">
        <v>139</v>
      </c>
      <c r="D141" s="5" t="s">
        <v>27</v>
      </c>
      <c r="E141" s="7">
        <v>28</v>
      </c>
      <c r="F141" s="7">
        <v>4</v>
      </c>
      <c r="G141" s="7">
        <v>4</v>
      </c>
      <c r="H141" s="7">
        <v>0</v>
      </c>
      <c r="I141" s="7">
        <v>11</v>
      </c>
      <c r="J141" s="7">
        <v>10</v>
      </c>
      <c r="K141" s="7">
        <v>65</v>
      </c>
      <c r="L141" s="8">
        <v>7.75</v>
      </c>
      <c r="M141" s="7">
        <v>2.2200000000000002</v>
      </c>
      <c r="N141" s="7">
        <v>0.97</v>
      </c>
      <c r="O141" s="7">
        <v>0.22800000000000001</v>
      </c>
      <c r="P141" s="9">
        <v>0.70899999999999996</v>
      </c>
      <c r="Q141" s="9">
        <v>0.40500000000000003</v>
      </c>
      <c r="R141" s="9">
        <v>9.7000000000000003E-2</v>
      </c>
      <c r="S141" s="8"/>
      <c r="T141" s="8">
        <v>3.32</v>
      </c>
      <c r="U141" s="7"/>
      <c r="V141" s="7">
        <v>3.57</v>
      </c>
      <c r="W141" s="7">
        <v>3.15</v>
      </c>
      <c r="X141" s="7"/>
    </row>
    <row r="142" spans="1:24" ht="17.25" thickBot="1" x14ac:dyDescent="0.35">
      <c r="A142" t="s">
        <v>140</v>
      </c>
      <c r="B142" s="6">
        <v>2015</v>
      </c>
      <c r="C142" s="6" t="s">
        <v>139</v>
      </c>
      <c r="D142" s="10" t="s">
        <v>28</v>
      </c>
      <c r="E142" s="11">
        <v>28</v>
      </c>
      <c r="F142" s="11">
        <v>0</v>
      </c>
      <c r="G142" s="11">
        <v>4</v>
      </c>
      <c r="H142" s="11">
        <v>0</v>
      </c>
      <c r="I142" s="11">
        <v>10</v>
      </c>
      <c r="J142" s="11">
        <v>5</v>
      </c>
      <c r="K142" s="11">
        <v>32.200000000000003</v>
      </c>
      <c r="L142" s="12">
        <v>6.06</v>
      </c>
      <c r="M142" s="11">
        <v>4.68</v>
      </c>
      <c r="N142" s="11">
        <v>1.93</v>
      </c>
      <c r="O142" s="11">
        <v>0.318</v>
      </c>
      <c r="P142" s="13">
        <v>0.67100000000000004</v>
      </c>
      <c r="Q142" s="13">
        <v>0.39500000000000002</v>
      </c>
      <c r="R142" s="13">
        <v>0.14599999999999999</v>
      </c>
      <c r="S142" s="12">
        <v>93.9</v>
      </c>
      <c r="T142" s="12">
        <v>6.89</v>
      </c>
      <c r="U142" s="11">
        <v>4.6500000000000004</v>
      </c>
      <c r="V142" s="11">
        <v>6.23</v>
      </c>
      <c r="W142" s="11">
        <v>5.61</v>
      </c>
      <c r="X142" s="11">
        <v>-0.3</v>
      </c>
    </row>
    <row r="143" spans="1:24" ht="17.25" thickBot="1" x14ac:dyDescent="0.35">
      <c r="A143" t="s">
        <v>141</v>
      </c>
      <c r="B143" s="6">
        <v>2015</v>
      </c>
      <c r="C143" s="6" t="s">
        <v>97</v>
      </c>
      <c r="D143" s="5" t="s">
        <v>27</v>
      </c>
      <c r="E143" s="7">
        <v>25</v>
      </c>
      <c r="F143" s="7">
        <v>5</v>
      </c>
      <c r="G143" s="7">
        <v>10</v>
      </c>
      <c r="H143" s="7">
        <v>2</v>
      </c>
      <c r="I143" s="7">
        <v>35</v>
      </c>
      <c r="J143" s="7">
        <v>14</v>
      </c>
      <c r="K143" s="7">
        <v>114.1</v>
      </c>
      <c r="L143" s="8">
        <v>5.27</v>
      </c>
      <c r="M143" s="7">
        <v>2.68</v>
      </c>
      <c r="N143" s="7">
        <v>0.63</v>
      </c>
      <c r="O143" s="7">
        <v>0.32300000000000001</v>
      </c>
      <c r="P143" s="9">
        <v>0.70899999999999996</v>
      </c>
      <c r="Q143" s="9">
        <v>0.496</v>
      </c>
      <c r="R143" s="9">
        <v>7.8E-2</v>
      </c>
      <c r="S143" s="8"/>
      <c r="T143" s="8">
        <v>3.94</v>
      </c>
      <c r="U143" s="7"/>
      <c r="V143" s="7">
        <v>3.94</v>
      </c>
      <c r="W143" s="7">
        <v>3.83</v>
      </c>
    </row>
    <row r="144" spans="1:24" ht="17.25" thickBot="1" x14ac:dyDescent="0.35">
      <c r="A144" t="s">
        <v>142</v>
      </c>
      <c r="B144" s="6">
        <v>2016</v>
      </c>
      <c r="C144" s="6" t="s">
        <v>41</v>
      </c>
      <c r="D144" s="5" t="s">
        <v>27</v>
      </c>
      <c r="E144" s="7">
        <v>27</v>
      </c>
      <c r="F144" s="7">
        <v>5</v>
      </c>
      <c r="G144" s="7">
        <v>7</v>
      </c>
      <c r="H144" s="7">
        <v>0</v>
      </c>
      <c r="I144" s="7">
        <v>16</v>
      </c>
      <c r="J144" s="7">
        <v>16</v>
      </c>
      <c r="K144" s="7">
        <v>87.1</v>
      </c>
      <c r="L144" s="8">
        <v>5.05</v>
      </c>
      <c r="M144" s="7">
        <v>1.96</v>
      </c>
      <c r="N144" s="7">
        <v>1.03</v>
      </c>
      <c r="O144" s="7">
        <v>0.33200000000000002</v>
      </c>
      <c r="P144" s="9">
        <v>0.63300000000000001</v>
      </c>
      <c r="Q144" s="9">
        <v>0.44700000000000001</v>
      </c>
      <c r="R144" s="9">
        <v>8.2000000000000003E-2</v>
      </c>
      <c r="S144" s="8"/>
      <c r="T144" s="8">
        <v>5.56</v>
      </c>
      <c r="U144" s="7"/>
      <c r="V144" s="7">
        <v>4.26</v>
      </c>
      <c r="W144" s="7">
        <v>4.25</v>
      </c>
      <c r="X144" s="7"/>
    </row>
    <row r="145" spans="1:24" ht="17.25" thickBot="1" x14ac:dyDescent="0.35">
      <c r="A145" t="s">
        <v>142</v>
      </c>
      <c r="B145" s="6">
        <v>2016</v>
      </c>
      <c r="C145" s="6" t="s">
        <v>41</v>
      </c>
      <c r="D145" s="10" t="s">
        <v>28</v>
      </c>
      <c r="E145" s="11">
        <v>27</v>
      </c>
      <c r="F145" s="11">
        <v>1</v>
      </c>
      <c r="G145" s="11">
        <v>6</v>
      </c>
      <c r="H145" s="11">
        <v>0</v>
      </c>
      <c r="I145" s="11">
        <v>19</v>
      </c>
      <c r="J145" s="11">
        <v>9</v>
      </c>
      <c r="K145" s="11">
        <v>67.099999999999994</v>
      </c>
      <c r="L145" s="12">
        <v>6.68</v>
      </c>
      <c r="M145" s="11">
        <v>3.07</v>
      </c>
      <c r="N145" s="11">
        <v>1.74</v>
      </c>
      <c r="O145" s="11">
        <v>0.35</v>
      </c>
      <c r="P145" s="13">
        <v>0.69</v>
      </c>
      <c r="Q145" s="13">
        <v>0.44400000000000001</v>
      </c>
      <c r="R145" s="13">
        <v>0.159</v>
      </c>
      <c r="S145" s="12">
        <v>90.3</v>
      </c>
      <c r="T145" s="12">
        <v>6.28</v>
      </c>
      <c r="U145" s="11">
        <v>5.04</v>
      </c>
      <c r="V145" s="11">
        <v>5.2</v>
      </c>
      <c r="W145" s="11">
        <v>4.71</v>
      </c>
      <c r="X145" s="11">
        <v>0.1</v>
      </c>
    </row>
    <row r="146" spans="1:24" ht="17.25" thickBot="1" x14ac:dyDescent="0.35">
      <c r="A146" t="s">
        <v>143</v>
      </c>
      <c r="B146" s="6">
        <v>2016</v>
      </c>
      <c r="C146" s="6" t="s">
        <v>47</v>
      </c>
      <c r="D146" s="5" t="s">
        <v>27</v>
      </c>
      <c r="E146" s="7">
        <v>26</v>
      </c>
      <c r="F146" s="7">
        <v>14</v>
      </c>
      <c r="G146" s="7">
        <v>6</v>
      </c>
      <c r="H146" s="7">
        <v>0</v>
      </c>
      <c r="I146" s="7">
        <v>26</v>
      </c>
      <c r="J146" s="7">
        <v>24</v>
      </c>
      <c r="K146" s="7">
        <v>124.1</v>
      </c>
      <c r="L146" s="8">
        <v>8.5399999999999991</v>
      </c>
      <c r="M146" s="7">
        <v>2.82</v>
      </c>
      <c r="N146" s="7">
        <v>1.0900000000000001</v>
      </c>
      <c r="O146" s="7">
        <v>0.36399999999999999</v>
      </c>
      <c r="P146" s="9">
        <v>0.65500000000000003</v>
      </c>
      <c r="Q146" s="9">
        <v>0.43</v>
      </c>
      <c r="R146" s="9">
        <v>0.106</v>
      </c>
      <c r="S146" s="8"/>
      <c r="T146" s="8">
        <v>5.43</v>
      </c>
      <c r="U146" s="7"/>
      <c r="V146" s="7">
        <v>4.45</v>
      </c>
      <c r="W146" s="7">
        <v>4.25</v>
      </c>
      <c r="X146" s="7"/>
    </row>
    <row r="147" spans="1:24" ht="17.25" thickBot="1" x14ac:dyDescent="0.35">
      <c r="A147" t="s">
        <v>143</v>
      </c>
      <c r="B147" s="6">
        <v>2016</v>
      </c>
      <c r="C147" s="6" t="s">
        <v>47</v>
      </c>
      <c r="D147" s="10" t="s">
        <v>28</v>
      </c>
      <c r="E147" s="11">
        <v>26</v>
      </c>
      <c r="F147" s="11">
        <v>0</v>
      </c>
      <c r="G147" s="11">
        <v>1</v>
      </c>
      <c r="H147" s="11">
        <v>0</v>
      </c>
      <c r="I147" s="11">
        <v>1</v>
      </c>
      <c r="J147" s="11">
        <v>1</v>
      </c>
      <c r="K147" s="11">
        <v>5</v>
      </c>
      <c r="L147" s="12">
        <v>5.4</v>
      </c>
      <c r="M147" s="11">
        <v>0</v>
      </c>
      <c r="N147" s="11">
        <v>1.8</v>
      </c>
      <c r="O147" s="11">
        <v>0.42099999999999999</v>
      </c>
      <c r="P147" s="13">
        <v>0.39500000000000002</v>
      </c>
      <c r="Q147" s="13">
        <v>0.5</v>
      </c>
      <c r="R147" s="13">
        <v>0.2</v>
      </c>
      <c r="S147" s="12">
        <v>91.5</v>
      </c>
      <c r="T147" s="12">
        <v>10.8</v>
      </c>
      <c r="U147" s="11">
        <v>6.51</v>
      </c>
      <c r="V147" s="11">
        <v>4.55</v>
      </c>
      <c r="W147" s="11">
        <v>3.61</v>
      </c>
      <c r="X147" s="11">
        <v>0</v>
      </c>
    </row>
    <row r="148" spans="1:24" ht="17.25" thickBot="1" x14ac:dyDescent="0.35">
      <c r="A148" t="s">
        <v>144</v>
      </c>
      <c r="B148" s="6">
        <v>2018</v>
      </c>
      <c r="C148" s="6" t="s">
        <v>120</v>
      </c>
      <c r="D148" s="5" t="s">
        <v>27</v>
      </c>
      <c r="E148" s="7">
        <v>27</v>
      </c>
      <c r="F148" s="7">
        <v>1</v>
      </c>
      <c r="G148" s="7">
        <v>0</v>
      </c>
      <c r="H148" s="7">
        <v>1</v>
      </c>
      <c r="I148" s="7">
        <v>11</v>
      </c>
      <c r="J148" s="7">
        <v>0</v>
      </c>
      <c r="K148" s="7">
        <v>21.2</v>
      </c>
      <c r="L148" s="8">
        <v>7.06</v>
      </c>
      <c r="M148" s="7">
        <v>3.32</v>
      </c>
      <c r="N148" s="7">
        <v>1.66</v>
      </c>
      <c r="O148" s="7">
        <v>0.37</v>
      </c>
      <c r="P148" s="9">
        <v>0.71399999999999997</v>
      </c>
      <c r="Q148" s="9">
        <v>0.48</v>
      </c>
      <c r="R148" s="9">
        <v>0.154</v>
      </c>
      <c r="S148" s="8"/>
      <c r="T148" s="8">
        <v>5.82</v>
      </c>
      <c r="U148" s="7"/>
      <c r="V148" s="7">
        <v>6.1</v>
      </c>
      <c r="W148" s="7">
        <v>5.27</v>
      </c>
      <c r="X148" s="7"/>
    </row>
    <row r="149" spans="1:24" ht="17.25" thickBot="1" x14ac:dyDescent="0.35">
      <c r="A149" t="s">
        <v>144</v>
      </c>
      <c r="B149" s="6">
        <v>2018</v>
      </c>
      <c r="C149" s="6" t="s">
        <v>56</v>
      </c>
      <c r="D149" s="5" t="s">
        <v>27</v>
      </c>
      <c r="E149" s="7">
        <v>27</v>
      </c>
      <c r="F149" s="7">
        <v>3</v>
      </c>
      <c r="G149" s="7">
        <v>4</v>
      </c>
      <c r="H149" s="7">
        <v>0</v>
      </c>
      <c r="I149" s="7">
        <v>15</v>
      </c>
      <c r="J149" s="7">
        <v>15</v>
      </c>
      <c r="K149" s="7">
        <v>82.1</v>
      </c>
      <c r="L149" s="8">
        <v>6.34</v>
      </c>
      <c r="M149" s="7">
        <v>3.17</v>
      </c>
      <c r="N149" s="7">
        <v>0.66</v>
      </c>
      <c r="O149" s="7">
        <v>0.28299999999999997</v>
      </c>
      <c r="P149" s="9">
        <v>0.751</v>
      </c>
      <c r="Q149" s="9">
        <v>0.53100000000000003</v>
      </c>
      <c r="R149" s="9">
        <v>9.1999999999999998E-2</v>
      </c>
      <c r="S149" s="8"/>
      <c r="T149" s="8">
        <v>3.5</v>
      </c>
      <c r="U149" s="7"/>
      <c r="V149" s="7">
        <v>4.07</v>
      </c>
      <c r="W149" s="7">
        <v>4.04</v>
      </c>
      <c r="X149" s="7"/>
    </row>
    <row r="150" spans="1:24" ht="17.25" thickBot="1" x14ac:dyDescent="0.35">
      <c r="A150" t="s">
        <v>144</v>
      </c>
      <c r="B150" s="6">
        <v>2018</v>
      </c>
      <c r="C150" s="6" t="s">
        <v>203</v>
      </c>
      <c r="D150" s="5" t="s">
        <v>64</v>
      </c>
      <c r="E150" s="7">
        <v>27</v>
      </c>
      <c r="F150" s="7">
        <f>SUM(F148,F149)</f>
        <v>4</v>
      </c>
      <c r="G150" s="7">
        <f t="shared" ref="G150:K150" si="8">SUM(G148,G149)</f>
        <v>4</v>
      </c>
      <c r="H150" s="7">
        <f t="shared" si="8"/>
        <v>1</v>
      </c>
      <c r="I150" s="7">
        <f t="shared" si="8"/>
        <v>26</v>
      </c>
      <c r="J150" s="7">
        <f t="shared" si="8"/>
        <v>15</v>
      </c>
      <c r="K150" s="7">
        <f t="shared" si="8"/>
        <v>103.3</v>
      </c>
      <c r="L150" s="8">
        <f>AVERAGE(L148:L149)</f>
        <v>6.6999999999999993</v>
      </c>
      <c r="M150" s="8">
        <f t="shared" ref="M150:W150" si="9">AVERAGE(M148:M149)</f>
        <v>3.2450000000000001</v>
      </c>
      <c r="N150" s="8">
        <f t="shared" si="9"/>
        <v>1.1599999999999999</v>
      </c>
      <c r="O150" s="8">
        <f t="shared" si="9"/>
        <v>0.32650000000000001</v>
      </c>
      <c r="P150" s="8">
        <f t="shared" si="9"/>
        <v>0.73249999999999993</v>
      </c>
      <c r="Q150" s="8">
        <f t="shared" si="9"/>
        <v>0.50550000000000006</v>
      </c>
      <c r="R150" s="8">
        <f t="shared" si="9"/>
        <v>0.123</v>
      </c>
      <c r="S150" s="8"/>
      <c r="T150" s="8">
        <f t="shared" si="9"/>
        <v>4.66</v>
      </c>
      <c r="U150" s="8"/>
      <c r="V150" s="8">
        <f t="shared" si="9"/>
        <v>5.085</v>
      </c>
      <c r="W150" s="8">
        <f t="shared" si="9"/>
        <v>4.6549999999999994</v>
      </c>
      <c r="X150" s="7"/>
    </row>
    <row r="151" spans="1:24" ht="17.25" thickBot="1" x14ac:dyDescent="0.35">
      <c r="A151" t="s">
        <v>144</v>
      </c>
      <c r="B151" s="6">
        <v>2018</v>
      </c>
      <c r="C151" s="10" t="s">
        <v>33</v>
      </c>
      <c r="D151" s="10" t="s">
        <v>28</v>
      </c>
      <c r="E151" s="11">
        <v>27</v>
      </c>
      <c r="F151" s="11">
        <v>0</v>
      </c>
      <c r="G151" s="11">
        <v>1</v>
      </c>
      <c r="H151" s="11">
        <v>0</v>
      </c>
      <c r="I151" s="11">
        <v>5</v>
      </c>
      <c r="J151" s="11">
        <v>1</v>
      </c>
      <c r="K151" s="11">
        <v>6.2</v>
      </c>
      <c r="L151" s="12">
        <v>4.05</v>
      </c>
      <c r="M151" s="11">
        <v>8.1</v>
      </c>
      <c r="N151" s="11">
        <v>2.7</v>
      </c>
      <c r="O151" s="11">
        <v>0.48599999999999999</v>
      </c>
      <c r="P151" s="13">
        <v>0.36</v>
      </c>
      <c r="Q151" s="13">
        <v>0.40500000000000003</v>
      </c>
      <c r="R151" s="13">
        <v>0.13300000000000001</v>
      </c>
      <c r="S151" s="12">
        <v>94.6</v>
      </c>
      <c r="T151" s="12">
        <v>20.25</v>
      </c>
      <c r="U151" s="11">
        <v>9.1300000000000008</v>
      </c>
      <c r="V151" s="11">
        <v>8.86</v>
      </c>
      <c r="W151" s="11">
        <v>8.68</v>
      </c>
      <c r="X151" s="11">
        <v>-0.3</v>
      </c>
    </row>
    <row r="152" spans="1:24" ht="17.25" thickBot="1" x14ac:dyDescent="0.35">
      <c r="A152" t="s">
        <v>145</v>
      </c>
      <c r="B152" s="6">
        <v>2018</v>
      </c>
      <c r="C152" s="6" t="s">
        <v>81</v>
      </c>
      <c r="D152" s="5" t="s">
        <v>27</v>
      </c>
      <c r="E152" s="7">
        <v>28</v>
      </c>
      <c r="F152" s="7">
        <v>9</v>
      </c>
      <c r="G152" s="7">
        <v>4</v>
      </c>
      <c r="H152" s="7">
        <v>0</v>
      </c>
      <c r="I152" s="7">
        <v>26</v>
      </c>
      <c r="J152" s="7">
        <v>15</v>
      </c>
      <c r="K152" s="7">
        <v>99.1</v>
      </c>
      <c r="L152" s="8">
        <v>6.7</v>
      </c>
      <c r="M152" s="7">
        <v>2.54</v>
      </c>
      <c r="N152" s="7">
        <v>0.72</v>
      </c>
      <c r="O152" s="7">
        <v>0.307</v>
      </c>
      <c r="P152" s="9">
        <v>0.753</v>
      </c>
      <c r="Q152" s="9">
        <v>0.55100000000000005</v>
      </c>
      <c r="R152" s="9">
        <v>8.4000000000000005E-2</v>
      </c>
      <c r="S152" s="8"/>
      <c r="T152" s="8">
        <v>3.35</v>
      </c>
      <c r="U152" s="7"/>
      <c r="V152" s="7">
        <v>4.1500000000000004</v>
      </c>
      <c r="W152" s="7">
        <v>4.3499999999999996</v>
      </c>
    </row>
    <row r="153" spans="1:24" ht="17.25" thickBot="1" x14ac:dyDescent="0.35">
      <c r="A153" t="s">
        <v>145</v>
      </c>
      <c r="B153" s="6">
        <v>2019</v>
      </c>
      <c r="C153" s="10" t="s">
        <v>33</v>
      </c>
      <c r="D153" s="10" t="s">
        <v>28</v>
      </c>
      <c r="E153" s="11">
        <v>29</v>
      </c>
      <c r="F153" s="11">
        <v>6</v>
      </c>
      <c r="G153" s="11">
        <v>8</v>
      </c>
      <c r="H153" s="11">
        <v>0</v>
      </c>
      <c r="I153" s="11">
        <v>29</v>
      </c>
      <c r="J153" s="11">
        <v>18</v>
      </c>
      <c r="K153" s="11">
        <v>110</v>
      </c>
      <c r="L153" s="12">
        <v>6.71</v>
      </c>
      <c r="M153" s="11">
        <v>2.78</v>
      </c>
      <c r="N153" s="11">
        <v>1.72</v>
      </c>
      <c r="O153" s="11">
        <v>0.28999999999999998</v>
      </c>
      <c r="P153" s="13">
        <v>0.67900000000000005</v>
      </c>
      <c r="Q153" s="13">
        <v>0.438</v>
      </c>
      <c r="R153" s="13">
        <v>0.157</v>
      </c>
      <c r="S153" s="12">
        <v>92.1</v>
      </c>
      <c r="T153" s="12">
        <v>5.65</v>
      </c>
      <c r="U153" s="11">
        <v>5.52</v>
      </c>
      <c r="V153" s="11">
        <v>5.4</v>
      </c>
      <c r="W153" s="11">
        <v>5.35</v>
      </c>
      <c r="X153" s="11">
        <v>0.5</v>
      </c>
    </row>
    <row r="154" spans="1:24" ht="17.25" thickBot="1" x14ac:dyDescent="0.35">
      <c r="A154" t="s">
        <v>146</v>
      </c>
      <c r="B154" s="6">
        <v>2019</v>
      </c>
      <c r="C154" s="6" t="s">
        <v>29</v>
      </c>
      <c r="D154" s="5" t="s">
        <v>27</v>
      </c>
      <c r="E154" s="7">
        <v>29</v>
      </c>
      <c r="F154" s="7">
        <v>6</v>
      </c>
      <c r="G154" s="7">
        <v>5</v>
      </c>
      <c r="H154" s="7">
        <v>0</v>
      </c>
      <c r="I154" s="7">
        <v>15</v>
      </c>
      <c r="J154" s="7">
        <v>15</v>
      </c>
      <c r="K154" s="7">
        <v>88.2</v>
      </c>
      <c r="L154" s="8">
        <v>7.31</v>
      </c>
      <c r="M154" s="7">
        <v>1.73</v>
      </c>
      <c r="N154" s="7">
        <v>1.22</v>
      </c>
      <c r="O154" s="7">
        <v>0.25800000000000001</v>
      </c>
      <c r="P154" s="9">
        <v>0.85299999999999998</v>
      </c>
      <c r="Q154" s="9">
        <v>0.42599999999999999</v>
      </c>
      <c r="R154" s="9">
        <v>0.13300000000000001</v>
      </c>
      <c r="S154" s="8"/>
      <c r="T154" s="8">
        <v>2.33</v>
      </c>
      <c r="U154" s="7"/>
      <c r="V154" s="7">
        <v>4.5</v>
      </c>
      <c r="W154" s="7">
        <v>4.59</v>
      </c>
      <c r="X154" s="7"/>
    </row>
    <row r="155" spans="1:24" ht="17.25" thickBot="1" x14ac:dyDescent="0.35">
      <c r="A155" t="s">
        <v>146</v>
      </c>
      <c r="B155" s="6">
        <v>2019</v>
      </c>
      <c r="C155" s="6" t="s">
        <v>29</v>
      </c>
      <c r="D155" s="10" t="s">
        <v>28</v>
      </c>
      <c r="E155" s="11">
        <v>29</v>
      </c>
      <c r="F155" s="11">
        <v>3</v>
      </c>
      <c r="G155" s="11">
        <v>1</v>
      </c>
      <c r="H155" s="11">
        <v>0</v>
      </c>
      <c r="I155" s="11">
        <v>18</v>
      </c>
      <c r="J155" s="11">
        <v>0</v>
      </c>
      <c r="K155" s="11">
        <v>23.2</v>
      </c>
      <c r="L155" s="12">
        <v>6.46</v>
      </c>
      <c r="M155" s="11">
        <v>2.66</v>
      </c>
      <c r="N155" s="11">
        <v>4.18</v>
      </c>
      <c r="O155" s="11">
        <v>0.28799999999999998</v>
      </c>
      <c r="P155" s="13">
        <v>0.61599999999999999</v>
      </c>
      <c r="Q155" s="13">
        <v>0.38500000000000001</v>
      </c>
      <c r="R155" s="13">
        <v>0.27500000000000002</v>
      </c>
      <c r="S155" s="12">
        <v>92.2</v>
      </c>
      <c r="T155" s="12">
        <v>8.3699999999999992</v>
      </c>
      <c r="U155" s="11">
        <v>5.98</v>
      </c>
      <c r="V155" s="11">
        <v>8.9600000000000009</v>
      </c>
      <c r="W155" s="11">
        <v>6.28</v>
      </c>
      <c r="X155" s="11">
        <v>-1.1000000000000001</v>
      </c>
    </row>
    <row r="156" spans="1:24" ht="17.25" thickBot="1" x14ac:dyDescent="0.35">
      <c r="A156" t="s">
        <v>147</v>
      </c>
      <c r="B156" s="6">
        <v>2020</v>
      </c>
      <c r="C156" s="6" t="s">
        <v>57</v>
      </c>
      <c r="D156" s="10" t="s">
        <v>28</v>
      </c>
      <c r="E156" s="11">
        <v>27</v>
      </c>
      <c r="F156" s="11">
        <v>0</v>
      </c>
      <c r="G156" s="11">
        <v>1</v>
      </c>
      <c r="H156" s="11">
        <v>0</v>
      </c>
      <c r="I156" s="11">
        <v>4</v>
      </c>
      <c r="J156" s="11">
        <v>1</v>
      </c>
      <c r="K156" s="11">
        <v>12.1</v>
      </c>
      <c r="L156" s="12">
        <v>7.3</v>
      </c>
      <c r="M156" s="11">
        <v>5.1100000000000003</v>
      </c>
      <c r="N156" s="11">
        <v>1.46</v>
      </c>
      <c r="O156" s="11">
        <v>0.316</v>
      </c>
      <c r="P156" s="13">
        <v>0.88500000000000001</v>
      </c>
      <c r="Q156" s="13">
        <v>0.4</v>
      </c>
      <c r="R156" s="13">
        <v>0.111</v>
      </c>
      <c r="S156" s="12">
        <v>90.2</v>
      </c>
      <c r="T156" s="12">
        <v>3.65</v>
      </c>
      <c r="U156" s="11">
        <v>4.3</v>
      </c>
      <c r="V156" s="11">
        <v>5.62</v>
      </c>
      <c r="W156" s="11">
        <v>6.33</v>
      </c>
      <c r="X156" s="11">
        <v>0</v>
      </c>
    </row>
    <row r="157" spans="1:24" ht="17.25" thickBot="1" x14ac:dyDescent="0.35">
      <c r="A157" t="s">
        <v>147</v>
      </c>
      <c r="B157" s="6">
        <v>2020</v>
      </c>
      <c r="C157" s="6" t="s">
        <v>57</v>
      </c>
      <c r="D157" s="5" t="s">
        <v>27</v>
      </c>
      <c r="E157" s="7">
        <v>26</v>
      </c>
      <c r="F157" s="7">
        <v>4</v>
      </c>
      <c r="G157" s="7">
        <v>3</v>
      </c>
      <c r="H157" s="7">
        <v>0</v>
      </c>
      <c r="I157" s="7">
        <v>13</v>
      </c>
      <c r="J157" s="7">
        <v>10</v>
      </c>
      <c r="K157" s="7">
        <v>64</v>
      </c>
      <c r="L157" s="8">
        <v>8.58</v>
      </c>
      <c r="M157" s="7">
        <v>2.81</v>
      </c>
      <c r="N157" s="7">
        <v>1.1299999999999999</v>
      </c>
      <c r="O157" s="7">
        <v>0.26800000000000002</v>
      </c>
      <c r="P157" s="9">
        <v>0.61399999999999999</v>
      </c>
      <c r="Q157" s="9">
        <v>0.51400000000000001</v>
      </c>
      <c r="R157" s="9">
        <v>0.13300000000000001</v>
      </c>
      <c r="S157" s="8"/>
      <c r="T157" s="8">
        <v>4.22</v>
      </c>
      <c r="U157" s="7"/>
      <c r="V157" s="7">
        <v>4.55</v>
      </c>
      <c r="W157" s="7">
        <v>4.87</v>
      </c>
    </row>
    <row r="158" spans="1:24" ht="17.25" thickBot="1" x14ac:dyDescent="0.35">
      <c r="A158" t="s">
        <v>148</v>
      </c>
      <c r="B158" s="6">
        <v>2010</v>
      </c>
      <c r="C158" s="6" t="s">
        <v>87</v>
      </c>
      <c r="D158" s="5" t="s">
        <v>27</v>
      </c>
      <c r="E158" s="7">
        <v>27</v>
      </c>
      <c r="F158" s="7">
        <v>7</v>
      </c>
      <c r="G158" s="7">
        <v>4</v>
      </c>
      <c r="H158" s="7">
        <v>1</v>
      </c>
      <c r="I158" s="7">
        <v>29</v>
      </c>
      <c r="J158" s="7">
        <v>18</v>
      </c>
      <c r="K158" s="7">
        <v>115.1</v>
      </c>
      <c r="L158" s="8">
        <v>8.0399999999999991</v>
      </c>
      <c r="M158" s="7">
        <v>3.59</v>
      </c>
      <c r="N158" s="7">
        <v>0.62</v>
      </c>
      <c r="O158" s="7">
        <v>0.30299999999999999</v>
      </c>
      <c r="P158" s="9">
        <v>0.71399999999999997</v>
      </c>
      <c r="Q158" s="9">
        <v>0.48799999999999999</v>
      </c>
      <c r="R158" s="9">
        <v>8.3000000000000004E-2</v>
      </c>
      <c r="S158" s="8"/>
      <c r="T158" s="8">
        <v>3.9</v>
      </c>
      <c r="U158" s="7"/>
      <c r="V158" s="7">
        <v>3.57</v>
      </c>
      <c r="W158" s="7">
        <v>3.66</v>
      </c>
    </row>
    <row r="159" spans="1:24" ht="17.25" thickBot="1" x14ac:dyDescent="0.35">
      <c r="A159" t="s">
        <v>149</v>
      </c>
      <c r="B159" s="6">
        <v>2010</v>
      </c>
      <c r="C159" s="6" t="s">
        <v>117</v>
      </c>
      <c r="D159" s="5" t="s">
        <v>27</v>
      </c>
      <c r="E159" s="7">
        <v>26</v>
      </c>
      <c r="F159" s="7">
        <v>8</v>
      </c>
      <c r="G159" s="7">
        <v>8</v>
      </c>
      <c r="H159" s="7">
        <v>0</v>
      </c>
      <c r="I159" s="7">
        <v>25</v>
      </c>
      <c r="J159" s="7">
        <v>22</v>
      </c>
      <c r="K159" s="7">
        <v>123</v>
      </c>
      <c r="L159" s="8">
        <v>7.98</v>
      </c>
      <c r="M159" s="7">
        <v>2.78</v>
      </c>
      <c r="N159" s="7">
        <v>1.46</v>
      </c>
      <c r="O159" s="7">
        <v>0.307</v>
      </c>
      <c r="P159" s="9">
        <v>0.72799999999999998</v>
      </c>
      <c r="Q159" s="9">
        <v>0.38800000000000001</v>
      </c>
      <c r="R159" s="9">
        <v>0.127</v>
      </c>
      <c r="S159" s="8"/>
      <c r="T159" s="8">
        <v>4.83</v>
      </c>
      <c r="U159" s="7"/>
      <c r="V159" s="7">
        <v>5.07</v>
      </c>
      <c r="W159" s="7">
        <v>4.5999999999999996</v>
      </c>
    </row>
    <row r="160" spans="1:24" ht="17.25" thickBot="1" x14ac:dyDescent="0.35">
      <c r="A160" t="s">
        <v>150</v>
      </c>
      <c r="B160" s="6">
        <v>2013</v>
      </c>
      <c r="C160" s="6" t="s">
        <v>129</v>
      </c>
      <c r="D160" s="5" t="s">
        <v>27</v>
      </c>
      <c r="E160" s="7">
        <v>29</v>
      </c>
      <c r="F160" s="7">
        <v>4</v>
      </c>
      <c r="G160" s="7">
        <v>6</v>
      </c>
      <c r="H160" s="7">
        <v>0</v>
      </c>
      <c r="I160" s="7">
        <v>31</v>
      </c>
      <c r="J160" s="7">
        <v>14</v>
      </c>
      <c r="K160" s="7">
        <v>95.1</v>
      </c>
      <c r="L160" s="8">
        <v>9.35</v>
      </c>
      <c r="M160" s="7">
        <v>3.68</v>
      </c>
      <c r="N160" s="7">
        <v>0.66</v>
      </c>
      <c r="O160" s="7">
        <v>0.32</v>
      </c>
      <c r="P160" s="9">
        <v>0.76900000000000002</v>
      </c>
      <c r="Q160" s="9">
        <v>0.38700000000000001</v>
      </c>
      <c r="R160" s="9">
        <v>5.6000000000000001E-2</v>
      </c>
      <c r="S160" s="8"/>
      <c r="T160" s="8">
        <v>3.49</v>
      </c>
      <c r="U160" s="7"/>
      <c r="V160" s="7">
        <v>3.83</v>
      </c>
      <c r="W160" s="7">
        <v>4.34</v>
      </c>
      <c r="X160" s="7"/>
    </row>
    <row r="161" spans="1:24" ht="17.25" thickBot="1" x14ac:dyDescent="0.35">
      <c r="A161" t="s">
        <v>150</v>
      </c>
      <c r="B161" s="6">
        <v>2013</v>
      </c>
      <c r="C161" s="6" t="s">
        <v>129</v>
      </c>
      <c r="D161" s="10" t="s">
        <v>28</v>
      </c>
      <c r="E161" s="11">
        <v>29</v>
      </c>
      <c r="F161" s="11">
        <v>0</v>
      </c>
      <c r="G161" s="11">
        <v>0</v>
      </c>
      <c r="H161" s="11">
        <v>0</v>
      </c>
      <c r="I161" s="11">
        <v>1</v>
      </c>
      <c r="J161" s="11">
        <v>0</v>
      </c>
      <c r="K161" s="11">
        <v>0.2</v>
      </c>
      <c r="L161" s="12">
        <v>0</v>
      </c>
      <c r="M161" s="11">
        <v>0</v>
      </c>
      <c r="N161" s="11">
        <v>0</v>
      </c>
      <c r="O161" s="11">
        <v>0.33300000000000002</v>
      </c>
      <c r="P161" s="13">
        <v>1</v>
      </c>
      <c r="Q161" s="13">
        <v>0</v>
      </c>
      <c r="R161" s="13">
        <v>0</v>
      </c>
      <c r="S161" s="12">
        <v>92.7</v>
      </c>
      <c r="T161" s="12">
        <v>0</v>
      </c>
      <c r="U161" s="11"/>
      <c r="V161" s="11">
        <v>3.05</v>
      </c>
      <c r="W161" s="11">
        <v>7.15</v>
      </c>
      <c r="X161" s="11">
        <v>0</v>
      </c>
    </row>
    <row r="162" spans="1:24" ht="17.25" thickBot="1" x14ac:dyDescent="0.35">
      <c r="A162" t="s">
        <v>152</v>
      </c>
      <c r="B162" s="6">
        <v>2013</v>
      </c>
      <c r="C162" s="6" t="s">
        <v>37</v>
      </c>
      <c r="D162" s="5" t="s">
        <v>27</v>
      </c>
      <c r="E162" s="7">
        <v>27</v>
      </c>
      <c r="F162" s="7">
        <v>4</v>
      </c>
      <c r="G162" s="7">
        <v>6</v>
      </c>
      <c r="H162" s="7">
        <v>0</v>
      </c>
      <c r="I162" s="7">
        <v>25</v>
      </c>
      <c r="J162" s="7">
        <v>13</v>
      </c>
      <c r="K162" s="7">
        <v>74.2</v>
      </c>
      <c r="L162" s="8">
        <v>6.75</v>
      </c>
      <c r="M162" s="7">
        <v>3.01</v>
      </c>
      <c r="N162" s="7">
        <v>1.45</v>
      </c>
      <c r="O162" s="7">
        <v>0.38900000000000001</v>
      </c>
      <c r="P162" s="9">
        <v>0.65500000000000003</v>
      </c>
      <c r="Q162" s="9">
        <v>0.39600000000000002</v>
      </c>
      <c r="R162" s="9">
        <v>0.1</v>
      </c>
      <c r="S162" s="8"/>
      <c r="T162" s="8">
        <v>6.75</v>
      </c>
      <c r="U162" s="7"/>
      <c r="V162" s="7">
        <v>5.28</v>
      </c>
      <c r="W162" s="7">
        <v>4.9800000000000004</v>
      </c>
      <c r="X162" s="11"/>
    </row>
    <row r="163" spans="1:24" ht="17.25" thickBot="1" x14ac:dyDescent="0.35">
      <c r="A163" t="s">
        <v>151</v>
      </c>
      <c r="B163" s="6">
        <v>2014</v>
      </c>
      <c r="C163" s="6" t="s">
        <v>84</v>
      </c>
      <c r="D163" s="5" t="s">
        <v>27</v>
      </c>
      <c r="E163" s="7">
        <v>29</v>
      </c>
      <c r="F163" s="7">
        <v>6</v>
      </c>
      <c r="G163" s="7">
        <v>4</v>
      </c>
      <c r="H163" s="7">
        <v>0</v>
      </c>
      <c r="I163" s="7">
        <v>22</v>
      </c>
      <c r="J163" s="7">
        <v>20</v>
      </c>
      <c r="K163" s="7">
        <v>106.2</v>
      </c>
      <c r="L163" s="8">
        <v>5.65</v>
      </c>
      <c r="M163" s="7">
        <v>6.5</v>
      </c>
      <c r="N163" s="7">
        <v>1.01</v>
      </c>
      <c r="O163" s="7">
        <v>0.311</v>
      </c>
      <c r="P163" s="9">
        <v>0.73799999999999999</v>
      </c>
      <c r="Q163" s="9">
        <v>0.624</v>
      </c>
      <c r="R163" s="9">
        <v>0.19700000000000001</v>
      </c>
      <c r="S163" s="8"/>
      <c r="T163" s="8">
        <v>5.15</v>
      </c>
      <c r="U163" s="7"/>
      <c r="V163" s="7">
        <v>6.21</v>
      </c>
      <c r="W163" s="7">
        <v>5.5</v>
      </c>
      <c r="X163" s="7"/>
    </row>
    <row r="164" spans="1:24" ht="17.25" thickBot="1" x14ac:dyDescent="0.35">
      <c r="A164" t="s">
        <v>151</v>
      </c>
      <c r="B164" s="15">
        <v>2014</v>
      </c>
      <c r="C164" s="15" t="s">
        <v>66</v>
      </c>
      <c r="D164" s="14" t="s">
        <v>28</v>
      </c>
      <c r="E164" s="17">
        <v>29</v>
      </c>
      <c r="F164" s="17">
        <v>0</v>
      </c>
      <c r="G164" s="17">
        <v>3</v>
      </c>
      <c r="H164" s="17">
        <v>0</v>
      </c>
      <c r="I164" s="17">
        <v>3</v>
      </c>
      <c r="J164" s="17">
        <v>3</v>
      </c>
      <c r="K164" s="17">
        <v>12.1</v>
      </c>
      <c r="L164" s="18">
        <v>6.57</v>
      </c>
      <c r="M164" s="17">
        <v>6.57</v>
      </c>
      <c r="N164" s="17">
        <v>1.46</v>
      </c>
      <c r="O164" s="17">
        <v>0.37</v>
      </c>
      <c r="P164" s="16">
        <v>0.55600000000000005</v>
      </c>
      <c r="Q164" s="16">
        <v>0.5</v>
      </c>
      <c r="R164" s="16">
        <v>0.182</v>
      </c>
      <c r="S164" s="18">
        <v>92.4</v>
      </c>
      <c r="T164" s="18">
        <v>9.49</v>
      </c>
      <c r="U164" s="17"/>
      <c r="V164" s="17">
        <v>5.97</v>
      </c>
      <c r="W164" s="17">
        <v>4.96</v>
      </c>
      <c r="X164" s="17">
        <v>-0.2</v>
      </c>
    </row>
    <row r="165" spans="1:24" ht="17.25" thickBot="1" x14ac:dyDescent="0.35">
      <c r="A165" t="s">
        <v>153</v>
      </c>
      <c r="B165" s="6">
        <v>2015</v>
      </c>
      <c r="C165" s="6" t="s">
        <v>114</v>
      </c>
      <c r="D165" s="5" t="s">
        <v>27</v>
      </c>
      <c r="E165" s="7">
        <v>30</v>
      </c>
      <c r="F165" s="7">
        <v>5</v>
      </c>
      <c r="G165" s="7">
        <v>2</v>
      </c>
      <c r="H165" s="7">
        <v>0</v>
      </c>
      <c r="I165" s="7">
        <v>23</v>
      </c>
      <c r="J165" s="7">
        <v>4</v>
      </c>
      <c r="K165" s="7">
        <v>57.1</v>
      </c>
      <c r="L165" s="8">
        <v>6.75</v>
      </c>
      <c r="M165" s="7">
        <v>1.26</v>
      </c>
      <c r="N165" s="7">
        <v>0.63</v>
      </c>
      <c r="O165" s="7">
        <v>0.27100000000000002</v>
      </c>
      <c r="P165" s="9">
        <v>0.75900000000000001</v>
      </c>
      <c r="Q165" s="9">
        <v>0.497</v>
      </c>
      <c r="R165" s="9">
        <v>6.9000000000000006E-2</v>
      </c>
      <c r="S165" s="8"/>
      <c r="T165" s="8">
        <v>2.2000000000000002</v>
      </c>
      <c r="U165" s="7"/>
      <c r="V165" s="7">
        <v>3.42</v>
      </c>
      <c r="W165" s="7">
        <v>3.65</v>
      </c>
      <c r="X165" s="7"/>
    </row>
    <row r="166" spans="1:24" ht="17.25" thickBot="1" x14ac:dyDescent="0.35">
      <c r="A166" t="s">
        <v>153</v>
      </c>
      <c r="B166" s="6">
        <v>2015</v>
      </c>
      <c r="C166" s="6" t="s">
        <v>114</v>
      </c>
      <c r="D166" s="10" t="s">
        <v>28</v>
      </c>
      <c r="E166" s="11">
        <v>30</v>
      </c>
      <c r="F166" s="11">
        <v>0</v>
      </c>
      <c r="G166" s="11">
        <v>0</v>
      </c>
      <c r="H166" s="11">
        <v>0</v>
      </c>
      <c r="I166" s="11">
        <v>3</v>
      </c>
      <c r="J166" s="11">
        <v>1</v>
      </c>
      <c r="K166" s="11">
        <v>6</v>
      </c>
      <c r="L166" s="12">
        <v>6</v>
      </c>
      <c r="M166" s="11">
        <v>1.5</v>
      </c>
      <c r="N166" s="11">
        <v>3</v>
      </c>
      <c r="O166" s="11">
        <v>0.40899999999999997</v>
      </c>
      <c r="P166" s="13">
        <v>0.68600000000000005</v>
      </c>
      <c r="Q166" s="13">
        <v>0.5</v>
      </c>
      <c r="R166" s="13">
        <v>0.33300000000000002</v>
      </c>
      <c r="S166" s="12">
        <v>92.2</v>
      </c>
      <c r="T166" s="12">
        <v>9</v>
      </c>
      <c r="U166" s="11">
        <v>3.82</v>
      </c>
      <c r="V166" s="11">
        <v>7.13</v>
      </c>
      <c r="W166" s="11">
        <v>4.28</v>
      </c>
      <c r="X166" s="11">
        <v>-0.2</v>
      </c>
    </row>
    <row r="167" spans="1:24" ht="17.25" thickBot="1" x14ac:dyDescent="0.35">
      <c r="A167" t="s">
        <v>154</v>
      </c>
      <c r="B167" s="6">
        <v>2015</v>
      </c>
      <c r="C167" s="6" t="s">
        <v>103</v>
      </c>
      <c r="D167" s="5" t="s">
        <v>27</v>
      </c>
      <c r="E167" s="7">
        <v>27</v>
      </c>
      <c r="F167" s="7">
        <v>11</v>
      </c>
      <c r="G167" s="7">
        <v>6</v>
      </c>
      <c r="H167" s="7">
        <v>0</v>
      </c>
      <c r="I167" s="7">
        <v>21</v>
      </c>
      <c r="J167" s="7">
        <v>20</v>
      </c>
      <c r="K167" s="7">
        <v>125</v>
      </c>
      <c r="L167" s="8">
        <v>4.75</v>
      </c>
      <c r="M167" s="7">
        <v>2.66</v>
      </c>
      <c r="N167" s="7">
        <v>0.57999999999999996</v>
      </c>
      <c r="O167" s="7">
        <v>0.27500000000000002</v>
      </c>
      <c r="P167" s="9">
        <v>0.78</v>
      </c>
      <c r="Q167" s="9">
        <v>0.626</v>
      </c>
      <c r="R167" s="9">
        <v>9.2999999999999999E-2</v>
      </c>
      <c r="S167" s="8"/>
      <c r="T167" s="8">
        <v>2.95</v>
      </c>
      <c r="U167" s="7"/>
      <c r="V167" s="7">
        <v>3.92</v>
      </c>
      <c r="W167" s="7">
        <v>3.69</v>
      </c>
      <c r="X167" s="7"/>
    </row>
    <row r="168" spans="1:24" ht="17.25" thickBot="1" x14ac:dyDescent="0.35">
      <c r="A168" t="s">
        <v>154</v>
      </c>
      <c r="B168" s="6">
        <v>2015</v>
      </c>
      <c r="C168" s="6" t="s">
        <v>103</v>
      </c>
      <c r="D168" s="10" t="s">
        <v>28</v>
      </c>
      <c r="E168" s="11">
        <v>27</v>
      </c>
      <c r="F168" s="11">
        <v>1</v>
      </c>
      <c r="G168" s="11">
        <v>1</v>
      </c>
      <c r="H168" s="11">
        <v>0</v>
      </c>
      <c r="I168" s="11">
        <v>5</v>
      </c>
      <c r="J168" s="11">
        <v>3</v>
      </c>
      <c r="K168" s="11">
        <v>15.1</v>
      </c>
      <c r="L168" s="12">
        <v>3.52</v>
      </c>
      <c r="M168" s="11">
        <v>1.17</v>
      </c>
      <c r="N168" s="11">
        <v>0.59</v>
      </c>
      <c r="O168" s="11">
        <v>0.38300000000000001</v>
      </c>
      <c r="P168" s="13">
        <v>0.61</v>
      </c>
      <c r="Q168" s="13">
        <v>0.45</v>
      </c>
      <c r="R168" s="13">
        <v>9.0999999999999998E-2</v>
      </c>
      <c r="S168" s="12">
        <v>92.5</v>
      </c>
      <c r="T168" s="12">
        <v>6.46</v>
      </c>
      <c r="U168" s="11">
        <v>5.83</v>
      </c>
      <c r="V168" s="11">
        <v>3.59</v>
      </c>
      <c r="W168" s="11">
        <v>3.8</v>
      </c>
      <c r="X168" s="11">
        <v>0.2</v>
      </c>
    </row>
    <row r="169" spans="1:24" ht="17.25" thickBot="1" x14ac:dyDescent="0.35">
      <c r="A169" t="s">
        <v>155</v>
      </c>
      <c r="B169" s="6">
        <v>2017</v>
      </c>
      <c r="C169" s="6" t="s">
        <v>61</v>
      </c>
      <c r="D169" s="5" t="s">
        <v>27</v>
      </c>
      <c r="E169" s="7">
        <v>27</v>
      </c>
      <c r="F169" s="7">
        <v>7</v>
      </c>
      <c r="G169" s="7">
        <v>8</v>
      </c>
      <c r="H169" s="7">
        <v>0</v>
      </c>
      <c r="I169" s="7">
        <v>20</v>
      </c>
      <c r="J169" s="7">
        <v>20</v>
      </c>
      <c r="K169" s="7">
        <v>114</v>
      </c>
      <c r="L169" s="8">
        <v>5.37</v>
      </c>
      <c r="M169" s="7">
        <v>2.76</v>
      </c>
      <c r="N169" s="7">
        <v>0.79</v>
      </c>
      <c r="O169" s="7">
        <v>0.312</v>
      </c>
      <c r="P169" s="9">
        <v>0.68</v>
      </c>
      <c r="Q169" s="9">
        <v>0.44900000000000001</v>
      </c>
      <c r="R169" s="9">
        <v>8.3000000000000004E-2</v>
      </c>
      <c r="S169" s="8"/>
      <c r="T169" s="8">
        <v>4.74</v>
      </c>
      <c r="U169" s="7"/>
      <c r="V169" s="7">
        <v>4.3899999999999997</v>
      </c>
      <c r="W169" s="7">
        <v>4.55</v>
      </c>
      <c r="X169" s="7"/>
    </row>
    <row r="170" spans="1:24" ht="17.25" thickBot="1" x14ac:dyDescent="0.35">
      <c r="A170" t="s">
        <v>155</v>
      </c>
      <c r="B170" s="6">
        <v>2017</v>
      </c>
      <c r="C170" s="6" t="s">
        <v>61</v>
      </c>
      <c r="D170" s="10" t="s">
        <v>28</v>
      </c>
      <c r="E170" s="11">
        <v>27</v>
      </c>
      <c r="F170" s="11">
        <v>2</v>
      </c>
      <c r="G170" s="11">
        <v>2</v>
      </c>
      <c r="H170" s="11">
        <v>0</v>
      </c>
      <c r="I170" s="11">
        <v>9</v>
      </c>
      <c r="J170" s="11">
        <v>1</v>
      </c>
      <c r="K170" s="11">
        <v>15.1</v>
      </c>
      <c r="L170" s="12">
        <v>5.28</v>
      </c>
      <c r="M170" s="11">
        <v>2.35</v>
      </c>
      <c r="N170" s="11">
        <v>1.76</v>
      </c>
      <c r="O170" s="11">
        <v>0.35799999999999998</v>
      </c>
      <c r="P170" s="13">
        <v>0.56999999999999995</v>
      </c>
      <c r="Q170" s="13">
        <v>0.38200000000000001</v>
      </c>
      <c r="R170" s="13">
        <v>0.17599999999999999</v>
      </c>
      <c r="S170" s="12">
        <v>91.4</v>
      </c>
      <c r="T170" s="12">
        <v>7.04</v>
      </c>
      <c r="U170" s="11">
        <v>6.92</v>
      </c>
      <c r="V170" s="11">
        <v>5.51</v>
      </c>
      <c r="W170" s="11">
        <v>4.93</v>
      </c>
      <c r="X170" s="11">
        <v>-0.1</v>
      </c>
    </row>
    <row r="171" spans="1:24" ht="17.25" thickBot="1" x14ac:dyDescent="0.35">
      <c r="A171" t="s">
        <v>156</v>
      </c>
      <c r="B171" s="6">
        <v>2018</v>
      </c>
      <c r="C171" s="6" t="s">
        <v>69</v>
      </c>
      <c r="D171" s="5" t="s">
        <v>27</v>
      </c>
      <c r="E171" s="7">
        <v>28</v>
      </c>
      <c r="F171" s="7">
        <v>10</v>
      </c>
      <c r="G171" s="7">
        <v>9</v>
      </c>
      <c r="H171" s="7">
        <v>0</v>
      </c>
      <c r="I171" s="7">
        <v>24</v>
      </c>
      <c r="J171" s="7">
        <v>24</v>
      </c>
      <c r="K171" s="7">
        <v>136</v>
      </c>
      <c r="L171" s="8">
        <v>7.35</v>
      </c>
      <c r="M171" s="7">
        <v>2.5099999999999998</v>
      </c>
      <c r="N171" s="7">
        <v>1.26</v>
      </c>
      <c r="O171" s="7">
        <v>0.32500000000000001</v>
      </c>
      <c r="P171" s="9">
        <v>0.68700000000000006</v>
      </c>
      <c r="Q171" s="9">
        <v>0.41599999999999998</v>
      </c>
      <c r="R171" s="9">
        <v>0.113</v>
      </c>
      <c r="S171" s="8"/>
      <c r="T171" s="8">
        <v>4.76</v>
      </c>
      <c r="U171" s="7"/>
      <c r="V171" s="7">
        <v>4.8600000000000003</v>
      </c>
      <c r="W171" s="7">
        <v>4.6500000000000004</v>
      </c>
      <c r="X171" s="7"/>
    </row>
    <row r="172" spans="1:24" ht="17.25" thickBot="1" x14ac:dyDescent="0.35">
      <c r="A172" t="s">
        <v>156</v>
      </c>
      <c r="B172" s="6">
        <v>2018</v>
      </c>
      <c r="C172" s="6" t="s">
        <v>69</v>
      </c>
      <c r="D172" s="10" t="s">
        <v>28</v>
      </c>
      <c r="E172" s="11">
        <v>28</v>
      </c>
      <c r="F172" s="11">
        <v>0</v>
      </c>
      <c r="G172" s="11">
        <v>3</v>
      </c>
      <c r="H172" s="11">
        <v>0</v>
      </c>
      <c r="I172" s="11">
        <v>7</v>
      </c>
      <c r="J172" s="11">
        <v>3</v>
      </c>
      <c r="K172" s="11">
        <v>23.2</v>
      </c>
      <c r="L172" s="12">
        <v>6.08</v>
      </c>
      <c r="M172" s="11">
        <v>1.9</v>
      </c>
      <c r="N172" s="11">
        <v>1.1399999999999999</v>
      </c>
      <c r="O172" s="11">
        <v>0.316</v>
      </c>
      <c r="P172" s="13">
        <v>0.80500000000000005</v>
      </c>
      <c r="Q172" s="13">
        <v>0.48799999999999999</v>
      </c>
      <c r="R172" s="13">
        <v>0.111</v>
      </c>
      <c r="S172" s="12">
        <v>91.4</v>
      </c>
      <c r="T172" s="12">
        <v>3.04</v>
      </c>
      <c r="U172" s="11">
        <v>4.18</v>
      </c>
      <c r="V172" s="11">
        <v>4.22</v>
      </c>
      <c r="W172" s="11">
        <v>4.45</v>
      </c>
      <c r="X172" s="11">
        <v>0.1</v>
      </c>
    </row>
    <row r="173" spans="1:24" ht="17.25" thickBot="1" x14ac:dyDescent="0.35">
      <c r="A173" t="s">
        <v>157</v>
      </c>
      <c r="B173" s="6">
        <v>2020</v>
      </c>
      <c r="C173" s="6" t="s">
        <v>69</v>
      </c>
      <c r="D173" s="5" t="s">
        <v>27</v>
      </c>
      <c r="E173" s="7">
        <v>26</v>
      </c>
      <c r="F173" s="7">
        <v>7</v>
      </c>
      <c r="G173" s="7">
        <v>6</v>
      </c>
      <c r="H173" s="7">
        <v>0</v>
      </c>
      <c r="I173" s="7">
        <v>18</v>
      </c>
      <c r="J173" s="7">
        <v>15</v>
      </c>
      <c r="K173" s="7">
        <v>88</v>
      </c>
      <c r="L173" s="8">
        <v>5.83</v>
      </c>
      <c r="M173" s="7">
        <v>3.27</v>
      </c>
      <c r="N173" s="7">
        <v>1.1299999999999999</v>
      </c>
      <c r="O173" s="7">
        <v>0.34599999999999997</v>
      </c>
      <c r="P173" s="9">
        <v>0.68400000000000005</v>
      </c>
      <c r="Q173" s="9">
        <v>0.43099999999999999</v>
      </c>
      <c r="R173" s="9">
        <v>0.11</v>
      </c>
      <c r="S173" s="8"/>
      <c r="T173" s="8">
        <v>5.73</v>
      </c>
      <c r="U173" s="7"/>
      <c r="V173" s="7">
        <v>5.32</v>
      </c>
      <c r="W173" s="7">
        <v>6.06</v>
      </c>
    </row>
    <row r="174" spans="1:24" ht="17.25" thickBot="1" x14ac:dyDescent="0.35">
      <c r="A174" t="s">
        <v>157</v>
      </c>
      <c r="B174" s="6">
        <v>2020</v>
      </c>
      <c r="C174" s="6" t="s">
        <v>69</v>
      </c>
      <c r="D174" s="10" t="s">
        <v>28</v>
      </c>
      <c r="E174" s="11">
        <v>27</v>
      </c>
      <c r="F174" s="11">
        <v>0</v>
      </c>
      <c r="G174" s="11">
        <v>0</v>
      </c>
      <c r="H174" s="11">
        <v>0</v>
      </c>
      <c r="I174" s="11">
        <v>6</v>
      </c>
      <c r="J174" s="11">
        <v>0</v>
      </c>
      <c r="K174" s="11">
        <v>9.1999999999999993</v>
      </c>
      <c r="L174" s="12">
        <v>4.66</v>
      </c>
      <c r="M174" s="11">
        <v>5.59</v>
      </c>
      <c r="N174" s="11">
        <v>0.93</v>
      </c>
      <c r="O174" s="11">
        <v>0.26700000000000002</v>
      </c>
      <c r="P174" s="13">
        <v>0.80900000000000005</v>
      </c>
      <c r="Q174" s="13">
        <v>0.38700000000000001</v>
      </c>
      <c r="R174" s="13">
        <v>8.3000000000000004E-2</v>
      </c>
      <c r="S174" s="12">
        <v>91.9</v>
      </c>
      <c r="T174" s="12">
        <v>3.72</v>
      </c>
      <c r="U174" s="11">
        <v>12.22</v>
      </c>
      <c r="V174" s="11">
        <v>5.36</v>
      </c>
      <c r="W174" s="11">
        <v>6.41</v>
      </c>
      <c r="X174" s="11">
        <v>-0.1</v>
      </c>
    </row>
    <row r="175" spans="1:24" ht="17.25" thickBot="1" x14ac:dyDescent="0.35">
      <c r="A175" t="s">
        <v>158</v>
      </c>
      <c r="B175" s="6">
        <v>2011</v>
      </c>
      <c r="C175" s="6" t="s">
        <v>66</v>
      </c>
      <c r="D175" s="5" t="s">
        <v>27</v>
      </c>
      <c r="E175" s="7">
        <v>31</v>
      </c>
      <c r="F175" s="7">
        <v>9</v>
      </c>
      <c r="G175" s="7">
        <v>6</v>
      </c>
      <c r="H175" s="7">
        <v>1</v>
      </c>
      <c r="I175" s="7">
        <v>35</v>
      </c>
      <c r="J175" s="7">
        <v>19</v>
      </c>
      <c r="K175" s="7">
        <v>129.19999999999999</v>
      </c>
      <c r="L175" s="8">
        <v>7.7</v>
      </c>
      <c r="M175" s="7">
        <v>3.26</v>
      </c>
      <c r="N175" s="7">
        <v>0.49</v>
      </c>
      <c r="O175" s="7">
        <v>0.35699999999999998</v>
      </c>
      <c r="P175" s="9">
        <v>0.75700000000000001</v>
      </c>
      <c r="Q175" s="9">
        <v>0.48</v>
      </c>
      <c r="R175" s="9">
        <v>5.8000000000000003E-2</v>
      </c>
      <c r="S175" s="8"/>
      <c r="T175" s="8">
        <v>3.4</v>
      </c>
      <c r="U175" s="7"/>
      <c r="V175" s="7">
        <v>3.88</v>
      </c>
      <c r="W175" s="7">
        <v>4.3899999999999997</v>
      </c>
    </row>
    <row r="176" spans="1:24" ht="17.25" thickBot="1" x14ac:dyDescent="0.35">
      <c r="A176" t="s">
        <v>159</v>
      </c>
      <c r="B176" s="6">
        <v>2014</v>
      </c>
      <c r="C176" s="6" t="s">
        <v>25</v>
      </c>
      <c r="D176" s="5" t="s">
        <v>27</v>
      </c>
      <c r="E176" s="7">
        <v>28</v>
      </c>
      <c r="F176" s="7">
        <v>8</v>
      </c>
      <c r="G176" s="7">
        <v>6</v>
      </c>
      <c r="H176" s="7">
        <v>0</v>
      </c>
      <c r="I176" s="7">
        <v>25</v>
      </c>
      <c r="J176" s="7">
        <v>20</v>
      </c>
      <c r="K176" s="7">
        <v>125</v>
      </c>
      <c r="L176" s="8">
        <v>5.83</v>
      </c>
      <c r="M176" s="7">
        <v>2.09</v>
      </c>
      <c r="N176" s="7">
        <v>1.3</v>
      </c>
      <c r="O176" s="7">
        <v>0.316</v>
      </c>
      <c r="P176" s="9">
        <v>0.64200000000000002</v>
      </c>
      <c r="Q176" s="9">
        <v>0.42099999999999999</v>
      </c>
      <c r="R176" s="9">
        <v>0.114</v>
      </c>
      <c r="S176" s="8"/>
      <c r="T176" s="8">
        <v>5.1100000000000003</v>
      </c>
      <c r="U176" s="7"/>
      <c r="V176" s="7">
        <v>5.14</v>
      </c>
      <c r="W176" s="7">
        <v>4.93</v>
      </c>
      <c r="X176" s="7"/>
    </row>
    <row r="177" spans="1:24" ht="17.25" thickBot="1" x14ac:dyDescent="0.35">
      <c r="A177" t="s">
        <v>159</v>
      </c>
      <c r="B177" s="6">
        <v>2014</v>
      </c>
      <c r="C177" s="6" t="s">
        <v>25</v>
      </c>
      <c r="D177" s="10" t="s">
        <v>28</v>
      </c>
      <c r="E177" s="11">
        <v>28</v>
      </c>
      <c r="F177" s="11">
        <v>0</v>
      </c>
      <c r="G177" s="11">
        <v>0</v>
      </c>
      <c r="H177" s="11">
        <v>0</v>
      </c>
      <c r="I177" s="11">
        <v>6</v>
      </c>
      <c r="J177" s="11">
        <v>0</v>
      </c>
      <c r="K177" s="11">
        <v>7.1</v>
      </c>
      <c r="L177" s="12">
        <v>4.91</v>
      </c>
      <c r="M177" s="11">
        <v>2.4500000000000002</v>
      </c>
      <c r="N177" s="11">
        <v>0</v>
      </c>
      <c r="O177" s="11">
        <v>0.4</v>
      </c>
      <c r="P177" s="13">
        <v>0.64300000000000002</v>
      </c>
      <c r="Q177" s="13">
        <v>0.39300000000000002</v>
      </c>
      <c r="R177" s="13">
        <v>0</v>
      </c>
      <c r="S177" s="12">
        <v>89.6</v>
      </c>
      <c r="T177" s="12">
        <v>6.14</v>
      </c>
      <c r="U177" s="11"/>
      <c r="V177" s="11">
        <v>2.86</v>
      </c>
      <c r="W177" s="11">
        <v>5.05</v>
      </c>
      <c r="X177" s="11">
        <v>0.1</v>
      </c>
    </row>
    <row r="178" spans="1:24" ht="17.25" thickBot="1" x14ac:dyDescent="0.35">
      <c r="A178" t="s">
        <v>160</v>
      </c>
      <c r="B178" s="6">
        <v>2015</v>
      </c>
      <c r="C178" s="6" t="s">
        <v>39</v>
      </c>
      <c r="D178" s="5" t="s">
        <v>27</v>
      </c>
      <c r="E178" s="7">
        <v>28</v>
      </c>
      <c r="F178" s="7">
        <v>6</v>
      </c>
      <c r="G178" s="7">
        <v>6</v>
      </c>
      <c r="H178" s="7">
        <v>1</v>
      </c>
      <c r="I178" s="7">
        <v>27</v>
      </c>
      <c r="J178" s="7">
        <v>15</v>
      </c>
      <c r="K178" s="7">
        <v>107</v>
      </c>
      <c r="L178" s="8">
        <v>5.3</v>
      </c>
      <c r="M178" s="7">
        <v>2.94</v>
      </c>
      <c r="N178" s="7">
        <v>1.01</v>
      </c>
      <c r="O178" s="7">
        <v>0.30099999999999999</v>
      </c>
      <c r="P178" s="9">
        <v>0.76400000000000001</v>
      </c>
      <c r="Q178" s="9">
        <v>0.39</v>
      </c>
      <c r="R178" s="9">
        <v>8.7999999999999995E-2</v>
      </c>
      <c r="S178" s="8"/>
      <c r="T178" s="8">
        <v>4.04</v>
      </c>
      <c r="U178" s="7"/>
      <c r="V178" s="7">
        <v>4.67</v>
      </c>
      <c r="W178" s="7">
        <v>4.34</v>
      </c>
    </row>
    <row r="179" spans="1:24" ht="17.25" thickBot="1" x14ac:dyDescent="0.35">
      <c r="A179" t="s">
        <v>161</v>
      </c>
      <c r="B179" s="6">
        <v>2016</v>
      </c>
      <c r="C179" s="6" t="s">
        <v>31</v>
      </c>
      <c r="D179" s="5" t="s">
        <v>27</v>
      </c>
      <c r="E179" s="7">
        <v>27</v>
      </c>
      <c r="F179" s="7">
        <v>4</v>
      </c>
      <c r="G179" s="7">
        <v>1</v>
      </c>
      <c r="H179" s="7">
        <v>0</v>
      </c>
      <c r="I179" s="7">
        <v>8</v>
      </c>
      <c r="J179" s="7">
        <v>3</v>
      </c>
      <c r="K179" s="7">
        <v>26</v>
      </c>
      <c r="L179" s="8">
        <v>6.92</v>
      </c>
      <c r="M179" s="7">
        <v>2.42</v>
      </c>
      <c r="N179" s="7">
        <v>0.35</v>
      </c>
      <c r="O179" s="7">
        <v>0.36599999999999999</v>
      </c>
      <c r="P179" s="9">
        <v>0.66500000000000004</v>
      </c>
      <c r="Q179" s="9">
        <v>0.42</v>
      </c>
      <c r="R179" s="9">
        <v>4.2999999999999997E-2</v>
      </c>
      <c r="S179" s="8"/>
      <c r="T179" s="8">
        <v>4.5</v>
      </c>
      <c r="U179" s="7"/>
      <c r="V179" s="7">
        <v>3.04</v>
      </c>
      <c r="W179" s="7">
        <v>3.32</v>
      </c>
      <c r="X179" s="7"/>
    </row>
    <row r="180" spans="1:24" ht="17.25" thickBot="1" x14ac:dyDescent="0.35">
      <c r="A180" t="s">
        <v>161</v>
      </c>
      <c r="B180" s="6">
        <v>2016</v>
      </c>
      <c r="C180" s="6" t="s">
        <v>31</v>
      </c>
      <c r="D180" s="10" t="s">
        <v>28</v>
      </c>
      <c r="E180" s="11">
        <v>27</v>
      </c>
      <c r="F180" s="11">
        <v>0</v>
      </c>
      <c r="G180" s="11">
        <v>1</v>
      </c>
      <c r="H180" s="11">
        <v>0</v>
      </c>
      <c r="I180" s="11">
        <v>12</v>
      </c>
      <c r="J180" s="11">
        <v>0</v>
      </c>
      <c r="K180" s="11">
        <v>16.2</v>
      </c>
      <c r="L180" s="12">
        <v>6.48</v>
      </c>
      <c r="M180" s="11">
        <v>4.32</v>
      </c>
      <c r="N180" s="11">
        <v>0.54</v>
      </c>
      <c r="O180" s="11">
        <v>0.435</v>
      </c>
      <c r="P180" s="13">
        <v>0.59</v>
      </c>
      <c r="Q180" s="13">
        <v>0.41299999999999998</v>
      </c>
      <c r="R180" s="13">
        <v>7.6999999999999999E-2</v>
      </c>
      <c r="S180" s="12">
        <v>91.6</v>
      </c>
      <c r="T180" s="12">
        <v>8.64</v>
      </c>
      <c r="U180" s="11">
        <v>5.32</v>
      </c>
      <c r="V180" s="11">
        <v>4.09</v>
      </c>
      <c r="W180" s="11">
        <v>4.47</v>
      </c>
      <c r="X180" s="11">
        <v>0</v>
      </c>
    </row>
    <row r="181" spans="1:24" ht="17.25" thickBot="1" x14ac:dyDescent="0.35">
      <c r="A181" t="s">
        <v>162</v>
      </c>
      <c r="B181" s="6">
        <v>2016</v>
      </c>
      <c r="C181" s="6" t="s">
        <v>97</v>
      </c>
      <c r="D181" s="5" t="s">
        <v>27</v>
      </c>
      <c r="E181" s="7">
        <v>28</v>
      </c>
      <c r="F181" s="7">
        <v>9</v>
      </c>
      <c r="G181" s="7">
        <v>6</v>
      </c>
      <c r="H181" s="7">
        <v>0</v>
      </c>
      <c r="I181" s="7">
        <v>19</v>
      </c>
      <c r="J181" s="7">
        <v>19</v>
      </c>
      <c r="K181" s="7">
        <v>105.1</v>
      </c>
      <c r="L181" s="8">
        <v>7.26</v>
      </c>
      <c r="M181" s="7">
        <v>2.31</v>
      </c>
      <c r="N181" s="7">
        <v>0.6</v>
      </c>
      <c r="O181" s="7">
        <v>0.33400000000000002</v>
      </c>
      <c r="P181" s="9">
        <v>0.71399999999999997</v>
      </c>
      <c r="Q181" s="9">
        <v>0.38600000000000001</v>
      </c>
      <c r="R181" s="9">
        <v>6.7000000000000004E-2</v>
      </c>
      <c r="S181" s="8"/>
      <c r="T181" s="8">
        <v>4.0199999999999996</v>
      </c>
      <c r="U181" s="7"/>
      <c r="V181" s="7">
        <v>3.42</v>
      </c>
      <c r="W181" s="7">
        <v>3.6</v>
      </c>
      <c r="X181" s="7"/>
    </row>
    <row r="182" spans="1:24" ht="17.25" thickBot="1" x14ac:dyDescent="0.35">
      <c r="A182" t="s">
        <v>162</v>
      </c>
      <c r="B182" s="6">
        <v>2016</v>
      </c>
      <c r="C182" s="6" t="s">
        <v>97</v>
      </c>
      <c r="D182" s="10" t="s">
        <v>28</v>
      </c>
      <c r="E182" s="11">
        <v>28</v>
      </c>
      <c r="F182" s="11">
        <v>2</v>
      </c>
      <c r="G182" s="11">
        <v>0</v>
      </c>
      <c r="H182" s="11">
        <v>0</v>
      </c>
      <c r="I182" s="11">
        <v>5</v>
      </c>
      <c r="J182" s="11">
        <v>4</v>
      </c>
      <c r="K182" s="11">
        <v>21.1</v>
      </c>
      <c r="L182" s="12">
        <v>5.48</v>
      </c>
      <c r="M182" s="11">
        <v>2.5299999999999998</v>
      </c>
      <c r="N182" s="11">
        <v>1.27</v>
      </c>
      <c r="O182" s="11">
        <v>0.36499999999999999</v>
      </c>
      <c r="P182" s="13">
        <v>0.621</v>
      </c>
      <c r="Q182" s="13">
        <v>0.36499999999999999</v>
      </c>
      <c r="R182" s="13">
        <v>0.111</v>
      </c>
      <c r="S182" s="12">
        <v>91.3</v>
      </c>
      <c r="T182" s="12">
        <v>6.75</v>
      </c>
      <c r="U182" s="11">
        <v>6.11</v>
      </c>
      <c r="V182" s="11">
        <v>4.88</v>
      </c>
      <c r="W182" s="11">
        <v>5.16</v>
      </c>
      <c r="X182" s="11">
        <v>0.1</v>
      </c>
    </row>
    <row r="183" spans="1:24" ht="17.25" thickBot="1" x14ac:dyDescent="0.35">
      <c r="A183" t="s">
        <v>163</v>
      </c>
      <c r="B183" s="6">
        <v>2018</v>
      </c>
      <c r="C183" s="6" t="s">
        <v>57</v>
      </c>
      <c r="D183" s="5" t="s">
        <v>27</v>
      </c>
      <c r="E183" s="7">
        <v>28</v>
      </c>
      <c r="F183" s="7">
        <v>5</v>
      </c>
      <c r="G183" s="7">
        <v>11</v>
      </c>
      <c r="H183" s="7">
        <v>1</v>
      </c>
      <c r="I183" s="7">
        <v>26</v>
      </c>
      <c r="J183" s="7">
        <v>23</v>
      </c>
      <c r="K183" s="7">
        <v>148.19999999999999</v>
      </c>
      <c r="L183" s="8">
        <v>7.33</v>
      </c>
      <c r="M183" s="7">
        <v>2.78</v>
      </c>
      <c r="N183" s="7">
        <v>0.73</v>
      </c>
      <c r="O183" s="7">
        <v>0.32600000000000001</v>
      </c>
      <c r="P183" s="9">
        <v>0.65900000000000003</v>
      </c>
      <c r="Q183" s="9">
        <v>0.51800000000000002</v>
      </c>
      <c r="R183" s="9">
        <v>0.10100000000000001</v>
      </c>
      <c r="S183" s="8"/>
      <c r="T183" s="8">
        <v>4.0599999999999996</v>
      </c>
      <c r="U183" s="7"/>
      <c r="V183" s="7">
        <v>4.16</v>
      </c>
      <c r="W183" s="7">
        <v>4.1500000000000004</v>
      </c>
    </row>
    <row r="184" spans="1:24" ht="17.25" thickBot="1" x14ac:dyDescent="0.35">
      <c r="A184" t="s">
        <v>164</v>
      </c>
      <c r="B184" s="6">
        <v>2020</v>
      </c>
      <c r="C184" s="6" t="s">
        <v>120</v>
      </c>
      <c r="D184" s="10" t="s">
        <v>28</v>
      </c>
      <c r="E184" s="11">
        <v>32</v>
      </c>
      <c r="F184" s="11">
        <v>1</v>
      </c>
      <c r="G184" s="11">
        <v>1</v>
      </c>
      <c r="H184" s="11">
        <v>1</v>
      </c>
      <c r="I184" s="11">
        <v>16</v>
      </c>
      <c r="J184" s="11">
        <v>1</v>
      </c>
      <c r="K184" s="11">
        <v>26.1</v>
      </c>
      <c r="L184" s="12">
        <v>6.15</v>
      </c>
      <c r="M184" s="11">
        <v>3.76</v>
      </c>
      <c r="N184" s="11">
        <v>1.03</v>
      </c>
      <c r="O184" s="11">
        <v>0.34100000000000003</v>
      </c>
      <c r="P184" s="13">
        <v>0.58799999999999997</v>
      </c>
      <c r="Q184" s="13">
        <v>0.41099999999999998</v>
      </c>
      <c r="R184" s="13">
        <v>0.1</v>
      </c>
      <c r="S184" s="12">
        <v>90.6</v>
      </c>
      <c r="T184" s="12">
        <v>6.84</v>
      </c>
      <c r="U184" s="11">
        <v>4.7699999999999996</v>
      </c>
      <c r="V184" s="11">
        <v>4.67</v>
      </c>
      <c r="W184" s="11">
        <v>5.39</v>
      </c>
      <c r="X184" s="11">
        <v>0</v>
      </c>
    </row>
    <row r="185" spans="1:24" ht="17.25" thickBot="1" x14ac:dyDescent="0.35">
      <c r="A185" t="s">
        <v>164</v>
      </c>
      <c r="B185" s="6">
        <v>2020</v>
      </c>
      <c r="C185" s="6" t="s">
        <v>97</v>
      </c>
      <c r="D185" s="5" t="s">
        <v>27</v>
      </c>
      <c r="E185" s="7">
        <v>31</v>
      </c>
      <c r="F185" s="7">
        <v>5</v>
      </c>
      <c r="G185" s="7">
        <v>3</v>
      </c>
      <c r="H185" s="7">
        <v>0</v>
      </c>
      <c r="I185" s="7">
        <v>13</v>
      </c>
      <c r="J185" s="7">
        <v>12</v>
      </c>
      <c r="K185" s="7">
        <v>67.099999999999994</v>
      </c>
      <c r="L185" s="8">
        <v>9.36</v>
      </c>
      <c r="M185" s="7">
        <v>2.67</v>
      </c>
      <c r="N185" s="7">
        <v>1.2</v>
      </c>
      <c r="O185" s="7">
        <v>0.376</v>
      </c>
      <c r="P185" s="9">
        <v>0.66</v>
      </c>
      <c r="Q185" s="9">
        <v>0.38700000000000001</v>
      </c>
      <c r="R185" s="9">
        <v>0.11700000000000001</v>
      </c>
      <c r="S185" s="8"/>
      <c r="T185" s="8">
        <v>5.48</v>
      </c>
      <c r="U185" s="7"/>
      <c r="V185" s="7">
        <v>4.3099999999999996</v>
      </c>
      <c r="W185" s="7">
        <v>4.6500000000000004</v>
      </c>
    </row>
    <row r="186" spans="1:24" ht="17.25" thickBot="1" x14ac:dyDescent="0.35">
      <c r="A186" t="s">
        <v>74</v>
      </c>
      <c r="B186" s="6">
        <v>2010</v>
      </c>
      <c r="C186" s="6" t="s">
        <v>54</v>
      </c>
      <c r="D186" s="5" t="s">
        <v>27</v>
      </c>
      <c r="E186" s="7">
        <v>31</v>
      </c>
      <c r="F186" s="7">
        <v>1</v>
      </c>
      <c r="G186" s="7">
        <v>3</v>
      </c>
      <c r="H186" s="7">
        <v>0</v>
      </c>
      <c r="I186" s="7">
        <v>40</v>
      </c>
      <c r="J186" s="7">
        <v>0</v>
      </c>
      <c r="K186" s="7">
        <v>78</v>
      </c>
      <c r="L186" s="8">
        <v>9.92</v>
      </c>
      <c r="M186" s="7">
        <v>2.19</v>
      </c>
      <c r="N186" s="7">
        <v>0.23</v>
      </c>
      <c r="O186" s="7">
        <v>0.33500000000000002</v>
      </c>
      <c r="P186" s="9">
        <v>0.66500000000000004</v>
      </c>
      <c r="Q186" s="9">
        <v>0.316</v>
      </c>
      <c r="R186" s="9">
        <v>2.3E-2</v>
      </c>
      <c r="S186" s="8"/>
      <c r="T186" s="8">
        <v>3.46</v>
      </c>
      <c r="U186" s="7"/>
      <c r="V186" s="7">
        <v>2.15</v>
      </c>
      <c r="W186" s="7">
        <v>3.16</v>
      </c>
    </row>
    <row r="187" spans="1:24" ht="17.25" thickBot="1" x14ac:dyDescent="0.35">
      <c r="A187" t="s">
        <v>165</v>
      </c>
      <c r="B187" s="6">
        <v>2007</v>
      </c>
      <c r="C187" s="6" t="s">
        <v>39</v>
      </c>
      <c r="D187" s="5" t="s">
        <v>27</v>
      </c>
      <c r="E187" s="7">
        <v>28</v>
      </c>
      <c r="F187" s="7">
        <v>1</v>
      </c>
      <c r="G187" s="7">
        <v>2</v>
      </c>
      <c r="H187" s="7">
        <v>0</v>
      </c>
      <c r="I187" s="7">
        <v>4</v>
      </c>
      <c r="J187" s="7">
        <v>3</v>
      </c>
      <c r="K187" s="7">
        <v>17.100000000000001</v>
      </c>
      <c r="L187" s="8">
        <v>5.19</v>
      </c>
      <c r="M187" s="7">
        <v>2.6</v>
      </c>
      <c r="N187" s="7">
        <v>1.04</v>
      </c>
      <c r="O187" s="7">
        <v>0.26300000000000001</v>
      </c>
      <c r="P187" s="9">
        <v>0.69299999999999995</v>
      </c>
      <c r="Q187" s="7"/>
      <c r="R187" s="7"/>
      <c r="S187" s="8"/>
      <c r="T187" s="8">
        <v>4.1500000000000004</v>
      </c>
      <c r="U187" s="7"/>
      <c r="V187" s="7">
        <v>4.54</v>
      </c>
      <c r="W187" s="7">
        <v>4.08</v>
      </c>
    </row>
    <row r="188" spans="1:24" ht="17.25" thickBot="1" x14ac:dyDescent="0.35">
      <c r="A188" t="s">
        <v>166</v>
      </c>
      <c r="B188" s="6">
        <v>2011</v>
      </c>
      <c r="C188" s="6" t="s">
        <v>129</v>
      </c>
      <c r="D188" s="5" t="s">
        <v>27</v>
      </c>
      <c r="E188" s="7">
        <v>26</v>
      </c>
      <c r="F188" s="7">
        <v>3</v>
      </c>
      <c r="G188" s="7">
        <v>3</v>
      </c>
      <c r="H188" s="7">
        <v>2</v>
      </c>
      <c r="I188" s="7">
        <v>19</v>
      </c>
      <c r="J188" s="7">
        <v>4</v>
      </c>
      <c r="K188" s="7">
        <v>47.1</v>
      </c>
      <c r="L188" s="8">
        <v>6.27</v>
      </c>
      <c r="M188" s="7">
        <v>5.32</v>
      </c>
      <c r="N188" s="7">
        <v>1.52</v>
      </c>
      <c r="O188" s="7">
        <v>0.27900000000000003</v>
      </c>
      <c r="P188" s="9">
        <v>0.69299999999999995</v>
      </c>
      <c r="Q188" s="9">
        <v>0.55400000000000005</v>
      </c>
      <c r="R188" s="9">
        <v>0.182</v>
      </c>
      <c r="S188" s="8"/>
      <c r="T188" s="8">
        <v>5.7</v>
      </c>
      <c r="U188" s="7"/>
      <c r="V188" s="7">
        <v>6.49</v>
      </c>
      <c r="W188" s="7">
        <v>5.5</v>
      </c>
    </row>
    <row r="189" spans="1:24" ht="17.25" thickBot="1" x14ac:dyDescent="0.35">
      <c r="A189" t="s">
        <v>167</v>
      </c>
      <c r="B189" s="6">
        <v>2011</v>
      </c>
      <c r="C189" s="6" t="s">
        <v>43</v>
      </c>
      <c r="D189" s="5" t="s">
        <v>27</v>
      </c>
      <c r="E189" s="7">
        <v>31</v>
      </c>
      <c r="F189" s="7">
        <v>1</v>
      </c>
      <c r="G189" s="7">
        <v>2</v>
      </c>
      <c r="H189" s="7">
        <v>0</v>
      </c>
      <c r="I189" s="7">
        <v>5</v>
      </c>
      <c r="J189" s="7">
        <v>5</v>
      </c>
      <c r="K189" s="7">
        <v>22</v>
      </c>
      <c r="L189" s="8">
        <v>4.91</v>
      </c>
      <c r="M189" s="7">
        <v>3.68</v>
      </c>
      <c r="N189" s="7">
        <v>1.23</v>
      </c>
      <c r="O189" s="7">
        <v>0.33800000000000002</v>
      </c>
      <c r="P189" s="9">
        <v>0.70699999999999996</v>
      </c>
      <c r="Q189" s="9">
        <v>0.49399999999999999</v>
      </c>
      <c r="R189" s="9">
        <v>0.10299999999999999</v>
      </c>
      <c r="S189" s="8"/>
      <c r="T189" s="8">
        <v>6.14</v>
      </c>
      <c r="U189" s="7"/>
      <c r="V189" s="7">
        <v>6.24</v>
      </c>
      <c r="W189" s="7">
        <v>6.18</v>
      </c>
      <c r="X189" s="7"/>
    </row>
    <row r="190" spans="1:24" ht="17.25" thickBot="1" x14ac:dyDescent="0.35">
      <c r="A190" t="s">
        <v>167</v>
      </c>
      <c r="B190" s="6">
        <v>2011</v>
      </c>
      <c r="C190" s="6" t="s">
        <v>54</v>
      </c>
      <c r="D190" s="5" t="s">
        <v>27</v>
      </c>
      <c r="E190" s="7">
        <v>31</v>
      </c>
      <c r="F190" s="7">
        <v>1</v>
      </c>
      <c r="G190" s="7">
        <v>2</v>
      </c>
      <c r="H190" s="7">
        <v>0</v>
      </c>
      <c r="I190" s="7">
        <v>4</v>
      </c>
      <c r="J190" s="7">
        <v>4</v>
      </c>
      <c r="K190" s="7">
        <v>23</v>
      </c>
      <c r="L190" s="8">
        <v>6.26</v>
      </c>
      <c r="M190" s="7">
        <v>2.35</v>
      </c>
      <c r="N190" s="7">
        <v>1.17</v>
      </c>
      <c r="O190" s="7">
        <v>0.24299999999999999</v>
      </c>
      <c r="P190" s="9">
        <v>0.75600000000000001</v>
      </c>
      <c r="Q190" s="9">
        <v>0.41699999999999998</v>
      </c>
      <c r="R190" s="9">
        <v>9.7000000000000003E-2</v>
      </c>
      <c r="S190" s="8"/>
      <c r="T190" s="8">
        <v>3.91</v>
      </c>
      <c r="U190" s="7"/>
      <c r="V190" s="7">
        <v>4.58</v>
      </c>
      <c r="W190" s="7">
        <v>4.46</v>
      </c>
      <c r="X190" s="7"/>
    </row>
    <row r="191" spans="1:24" ht="17.25" thickBot="1" x14ac:dyDescent="0.35">
      <c r="A191" t="s">
        <v>167</v>
      </c>
      <c r="B191" s="6">
        <v>2011</v>
      </c>
      <c r="C191" s="6" t="s">
        <v>203</v>
      </c>
      <c r="D191" s="5" t="s">
        <v>64</v>
      </c>
      <c r="E191" s="7">
        <v>31</v>
      </c>
      <c r="F191" s="7">
        <f>SUM(F189,F190)</f>
        <v>2</v>
      </c>
      <c r="G191" s="7">
        <f t="shared" ref="G191:K191" si="10">SUM(G189,G190)</f>
        <v>4</v>
      </c>
      <c r="H191" s="7">
        <f t="shared" si="10"/>
        <v>0</v>
      </c>
      <c r="I191" s="7">
        <f t="shared" si="10"/>
        <v>9</v>
      </c>
      <c r="J191" s="7">
        <f t="shared" si="10"/>
        <v>9</v>
      </c>
      <c r="K191" s="7">
        <f t="shared" si="10"/>
        <v>45</v>
      </c>
      <c r="L191" s="8">
        <f>AVERAGE(L190,L189)</f>
        <v>5.585</v>
      </c>
      <c r="M191" s="8">
        <f t="shared" ref="M191:W191" si="11">AVERAGE(M190,M189)</f>
        <v>3.0150000000000001</v>
      </c>
      <c r="N191" s="8">
        <f t="shared" si="11"/>
        <v>1.2</v>
      </c>
      <c r="O191" s="8">
        <f t="shared" si="11"/>
        <v>0.29049999999999998</v>
      </c>
      <c r="P191" s="8">
        <f t="shared" si="11"/>
        <v>0.73150000000000004</v>
      </c>
      <c r="Q191" s="8">
        <f t="shared" si="11"/>
        <v>0.45550000000000002</v>
      </c>
      <c r="R191" s="8">
        <f t="shared" si="11"/>
        <v>0.1</v>
      </c>
      <c r="S191" s="8"/>
      <c r="T191" s="8">
        <f t="shared" si="11"/>
        <v>5.0250000000000004</v>
      </c>
      <c r="U191" s="8"/>
      <c r="V191" s="8">
        <f t="shared" si="11"/>
        <v>5.41</v>
      </c>
      <c r="W191" s="8">
        <f t="shared" si="11"/>
        <v>5.32</v>
      </c>
      <c r="X191" s="7"/>
    </row>
    <row r="192" spans="1:24" ht="17.25" thickBot="1" x14ac:dyDescent="0.35">
      <c r="A192" t="s">
        <v>167</v>
      </c>
      <c r="B192" s="6">
        <v>2011</v>
      </c>
      <c r="C192" s="6" t="s">
        <v>25</v>
      </c>
      <c r="D192" s="10" t="s">
        <v>28</v>
      </c>
      <c r="E192" s="11">
        <v>31</v>
      </c>
      <c r="F192" s="11">
        <v>0</v>
      </c>
      <c r="G192" s="11">
        <v>1</v>
      </c>
      <c r="H192" s="11">
        <v>0</v>
      </c>
      <c r="I192" s="11">
        <v>17</v>
      </c>
      <c r="J192" s="11">
        <v>3</v>
      </c>
      <c r="K192" s="11">
        <v>37.1</v>
      </c>
      <c r="L192" s="12">
        <v>5.54</v>
      </c>
      <c r="M192" s="11">
        <v>2.17</v>
      </c>
      <c r="N192" s="11">
        <v>1.45</v>
      </c>
      <c r="O192" s="11">
        <v>0.32800000000000001</v>
      </c>
      <c r="P192" s="13">
        <v>0.63200000000000001</v>
      </c>
      <c r="Q192" s="13">
        <v>0.46100000000000002</v>
      </c>
      <c r="R192" s="13">
        <v>0.14000000000000001</v>
      </c>
      <c r="S192" s="12">
        <v>88.6</v>
      </c>
      <c r="T192" s="12">
        <v>5.79</v>
      </c>
      <c r="U192" s="11"/>
      <c r="V192" s="11">
        <v>4.8499999999999996</v>
      </c>
      <c r="W192" s="11">
        <v>4.2</v>
      </c>
      <c r="X192" s="11">
        <v>-0.1</v>
      </c>
    </row>
    <row r="193" spans="1:24" ht="17.25" thickBot="1" x14ac:dyDescent="0.35">
      <c r="A193" t="s">
        <v>168</v>
      </c>
      <c r="B193" s="6">
        <v>2012</v>
      </c>
      <c r="C193" s="6" t="s">
        <v>72</v>
      </c>
      <c r="D193" s="5" t="s">
        <v>27</v>
      </c>
      <c r="E193" s="7">
        <v>28</v>
      </c>
      <c r="F193" s="7">
        <v>11</v>
      </c>
      <c r="G193" s="7">
        <v>5</v>
      </c>
      <c r="H193" s="7">
        <v>0</v>
      </c>
      <c r="I193" s="7">
        <v>20</v>
      </c>
      <c r="J193" s="7">
        <v>20</v>
      </c>
      <c r="K193" s="7">
        <v>123</v>
      </c>
      <c r="L193" s="8">
        <v>7.9</v>
      </c>
      <c r="M193" s="7">
        <v>1.98</v>
      </c>
      <c r="N193" s="7">
        <v>1.17</v>
      </c>
      <c r="O193" s="7">
        <v>0.28199999999999997</v>
      </c>
      <c r="P193" s="9">
        <v>0.72499999999999998</v>
      </c>
      <c r="Q193" s="9">
        <v>0.33400000000000002</v>
      </c>
      <c r="R193" s="9">
        <v>0.1</v>
      </c>
      <c r="S193" s="8"/>
      <c r="T193" s="8">
        <v>3.44</v>
      </c>
      <c r="U193" s="7"/>
      <c r="V193" s="7">
        <v>3.8</v>
      </c>
      <c r="W193" s="7">
        <v>3.51</v>
      </c>
      <c r="X193" s="7"/>
    </row>
    <row r="194" spans="1:24" ht="17.25" thickBot="1" x14ac:dyDescent="0.35">
      <c r="A194" t="s">
        <v>168</v>
      </c>
      <c r="B194" s="6">
        <v>2012</v>
      </c>
      <c r="C194" s="6" t="s">
        <v>72</v>
      </c>
      <c r="D194" s="10" t="s">
        <v>28</v>
      </c>
      <c r="E194" s="11">
        <v>28</v>
      </c>
      <c r="F194" s="11">
        <v>1</v>
      </c>
      <c r="G194" s="11">
        <v>1</v>
      </c>
      <c r="H194" s="11">
        <v>0</v>
      </c>
      <c r="I194" s="11">
        <v>17</v>
      </c>
      <c r="J194" s="11">
        <v>2</v>
      </c>
      <c r="K194" s="11">
        <v>34.1</v>
      </c>
      <c r="L194" s="12">
        <v>4.72</v>
      </c>
      <c r="M194" s="11">
        <v>3.41</v>
      </c>
      <c r="N194" s="11">
        <v>0.52</v>
      </c>
      <c r="O194" s="11">
        <v>0.28899999999999998</v>
      </c>
      <c r="P194" s="13">
        <v>0.73</v>
      </c>
      <c r="Q194" s="13">
        <v>0.41399999999999998</v>
      </c>
      <c r="R194" s="13">
        <v>5.0999999999999997E-2</v>
      </c>
      <c r="S194" s="12">
        <v>90.6</v>
      </c>
      <c r="T194" s="12">
        <v>3.67</v>
      </c>
      <c r="U194" s="11"/>
      <c r="V194" s="11">
        <v>3.94</v>
      </c>
      <c r="W194" s="11">
        <v>4.8499999999999996</v>
      </c>
      <c r="X194" s="11">
        <v>0.4</v>
      </c>
    </row>
    <row r="195" spans="1:24" ht="17.25" thickBot="1" x14ac:dyDescent="0.35">
      <c r="A195" t="s">
        <v>169</v>
      </c>
      <c r="B195" s="6">
        <v>2012</v>
      </c>
      <c r="C195" s="6" t="s">
        <v>50</v>
      </c>
      <c r="D195" s="5" t="s">
        <v>27</v>
      </c>
      <c r="E195" s="7">
        <v>27</v>
      </c>
      <c r="F195" s="7">
        <v>6</v>
      </c>
      <c r="G195" s="7">
        <v>2</v>
      </c>
      <c r="H195" s="7">
        <v>0</v>
      </c>
      <c r="I195" s="7">
        <v>17</v>
      </c>
      <c r="J195" s="7">
        <v>9</v>
      </c>
      <c r="K195" s="7">
        <v>54</v>
      </c>
      <c r="L195" s="8">
        <v>7.17</v>
      </c>
      <c r="M195" s="7">
        <v>2.17</v>
      </c>
      <c r="N195" s="7">
        <v>0.83</v>
      </c>
      <c r="O195" s="7">
        <v>0.28199999999999997</v>
      </c>
      <c r="P195" s="9">
        <v>0.84499999999999997</v>
      </c>
      <c r="Q195" s="9">
        <v>0.41399999999999998</v>
      </c>
      <c r="R195" s="9">
        <v>8.2000000000000003E-2</v>
      </c>
      <c r="S195" s="8"/>
      <c r="T195" s="8">
        <v>2.67</v>
      </c>
      <c r="U195" s="7"/>
      <c r="V195" s="7">
        <v>3.55</v>
      </c>
      <c r="W195" s="7">
        <v>3.56</v>
      </c>
    </row>
    <row r="196" spans="1:24" ht="17.25" thickBot="1" x14ac:dyDescent="0.35">
      <c r="A196" t="s">
        <v>170</v>
      </c>
      <c r="B196" s="6">
        <v>2013</v>
      </c>
      <c r="C196" s="6" t="s">
        <v>57</v>
      </c>
      <c r="D196" s="5" t="s">
        <v>27</v>
      </c>
      <c r="E196" s="7">
        <v>27</v>
      </c>
      <c r="F196" s="7">
        <v>10</v>
      </c>
      <c r="G196" s="7">
        <v>5</v>
      </c>
      <c r="H196" s="7">
        <v>0</v>
      </c>
      <c r="I196" s="7">
        <v>29</v>
      </c>
      <c r="J196" s="7">
        <v>23</v>
      </c>
      <c r="K196" s="7">
        <v>131</v>
      </c>
      <c r="L196" s="8">
        <v>8.59</v>
      </c>
      <c r="M196" s="7">
        <v>3.71</v>
      </c>
      <c r="N196" s="7">
        <v>1.37</v>
      </c>
      <c r="O196" s="7">
        <v>0.32700000000000001</v>
      </c>
      <c r="P196" s="9">
        <v>0.73699999999999999</v>
      </c>
      <c r="Q196" s="9">
        <v>0.32700000000000001</v>
      </c>
      <c r="R196" s="9">
        <v>0.104</v>
      </c>
      <c r="S196" s="8"/>
      <c r="T196" s="8">
        <v>4.5999999999999996</v>
      </c>
      <c r="U196" s="7"/>
      <c r="V196" s="7">
        <v>4.97</v>
      </c>
      <c r="W196" s="7">
        <v>4.63</v>
      </c>
    </row>
    <row r="197" spans="1:24" ht="17.25" thickBot="1" x14ac:dyDescent="0.35">
      <c r="A197" t="s">
        <v>171</v>
      </c>
      <c r="B197" s="6">
        <v>2013</v>
      </c>
      <c r="C197" s="6" t="s">
        <v>25</v>
      </c>
      <c r="D197" s="5" t="s">
        <v>27</v>
      </c>
      <c r="E197" s="7">
        <v>30</v>
      </c>
      <c r="F197" s="7">
        <v>1</v>
      </c>
      <c r="G197" s="7">
        <v>1</v>
      </c>
      <c r="H197" s="7">
        <v>0</v>
      </c>
      <c r="I197" s="7">
        <v>7</v>
      </c>
      <c r="J197" s="7">
        <v>6</v>
      </c>
      <c r="K197" s="7">
        <v>35.200000000000003</v>
      </c>
      <c r="L197" s="8">
        <v>6.56</v>
      </c>
      <c r="M197" s="7">
        <v>2.52</v>
      </c>
      <c r="N197" s="7">
        <v>0.25</v>
      </c>
      <c r="O197" s="7">
        <v>0.255</v>
      </c>
      <c r="P197" s="9">
        <v>0.82</v>
      </c>
      <c r="Q197" s="9">
        <v>0.51500000000000001</v>
      </c>
      <c r="R197" s="9">
        <v>2.9000000000000001E-2</v>
      </c>
      <c r="S197" s="8"/>
      <c r="T197" s="8">
        <v>1.77</v>
      </c>
      <c r="U197" s="7"/>
      <c r="V197" s="7">
        <v>3.4</v>
      </c>
      <c r="W197" s="7">
        <v>4.13</v>
      </c>
      <c r="X197" s="7"/>
    </row>
    <row r="198" spans="1:24" ht="17.25" thickBot="1" x14ac:dyDescent="0.35">
      <c r="A198" t="s">
        <v>171</v>
      </c>
      <c r="B198" s="6">
        <v>2013</v>
      </c>
      <c r="C198" s="6" t="s">
        <v>25</v>
      </c>
      <c r="D198" s="10" t="s">
        <v>28</v>
      </c>
      <c r="E198" s="11">
        <v>30</v>
      </c>
      <c r="F198" s="11">
        <v>1</v>
      </c>
      <c r="G198" s="11">
        <v>3</v>
      </c>
      <c r="H198" s="11">
        <v>0</v>
      </c>
      <c r="I198" s="11">
        <v>22</v>
      </c>
      <c r="J198" s="11">
        <v>3</v>
      </c>
      <c r="K198" s="11">
        <v>47.2</v>
      </c>
      <c r="L198" s="12">
        <v>3.97</v>
      </c>
      <c r="M198" s="11">
        <v>2.83</v>
      </c>
      <c r="N198" s="11">
        <v>0.94</v>
      </c>
      <c r="O198" s="11">
        <v>0.32100000000000001</v>
      </c>
      <c r="P198" s="13">
        <v>0.746</v>
      </c>
      <c r="Q198" s="13">
        <v>0.47299999999999998</v>
      </c>
      <c r="R198" s="13">
        <v>0.114</v>
      </c>
      <c r="S198" s="12"/>
      <c r="T198" s="12">
        <v>4.1500000000000004</v>
      </c>
      <c r="U198" s="11"/>
      <c r="V198" s="11">
        <v>4.54</v>
      </c>
      <c r="W198" s="11">
        <v>4.43</v>
      </c>
      <c r="X198" s="11">
        <v>0</v>
      </c>
    </row>
    <row r="199" spans="1:24" ht="17.25" thickBot="1" x14ac:dyDescent="0.35">
      <c r="A199" t="s">
        <v>172</v>
      </c>
      <c r="B199" s="6">
        <v>2014</v>
      </c>
      <c r="C199" s="6" t="s">
        <v>79</v>
      </c>
      <c r="D199" s="5" t="s">
        <v>27</v>
      </c>
      <c r="E199" s="7">
        <v>25</v>
      </c>
      <c r="F199" s="7">
        <v>9</v>
      </c>
      <c r="G199" s="7">
        <v>4</v>
      </c>
      <c r="H199" s="7">
        <v>0</v>
      </c>
      <c r="I199" s="7">
        <v>28</v>
      </c>
      <c r="J199" s="7">
        <v>15</v>
      </c>
      <c r="K199" s="7">
        <v>114</v>
      </c>
      <c r="L199" s="8">
        <v>8.5299999999999994</v>
      </c>
      <c r="M199" s="7">
        <v>2.92</v>
      </c>
      <c r="N199" s="7">
        <v>0.79</v>
      </c>
      <c r="O199" s="7">
        <v>0.29799999999999999</v>
      </c>
      <c r="P199" s="9">
        <v>0.81599999999999995</v>
      </c>
      <c r="Q199" s="9">
        <v>0.47899999999999998</v>
      </c>
      <c r="R199" s="9">
        <v>9.0999999999999998E-2</v>
      </c>
      <c r="S199" s="8"/>
      <c r="T199" s="8">
        <v>2.76</v>
      </c>
      <c r="U199" s="7"/>
      <c r="V199" s="7">
        <v>3.74</v>
      </c>
      <c r="W199" s="7">
        <v>3.57</v>
      </c>
    </row>
    <row r="200" spans="1:24" ht="17.25" thickBot="1" x14ac:dyDescent="0.35">
      <c r="A200" t="s">
        <v>173</v>
      </c>
      <c r="B200" s="6">
        <v>2015</v>
      </c>
      <c r="C200" s="6" t="s">
        <v>69</v>
      </c>
      <c r="D200" s="5" t="s">
        <v>27</v>
      </c>
      <c r="E200" s="7">
        <v>26</v>
      </c>
      <c r="F200" s="7">
        <v>0</v>
      </c>
      <c r="G200" s="7">
        <v>5</v>
      </c>
      <c r="H200" s="7">
        <v>1</v>
      </c>
      <c r="I200" s="7">
        <v>12</v>
      </c>
      <c r="J200" s="7">
        <v>5</v>
      </c>
      <c r="K200" s="7">
        <v>28</v>
      </c>
      <c r="L200" s="8">
        <v>9.32</v>
      </c>
      <c r="M200" s="7">
        <v>3.21</v>
      </c>
      <c r="N200" s="7">
        <v>0.64</v>
      </c>
      <c r="O200" s="7">
        <v>0.44800000000000001</v>
      </c>
      <c r="P200" s="9">
        <v>0.53600000000000003</v>
      </c>
      <c r="Q200" s="9">
        <v>0.40400000000000003</v>
      </c>
      <c r="R200" s="9">
        <v>6.9000000000000006E-2</v>
      </c>
      <c r="S200" s="8"/>
      <c r="T200" s="8">
        <v>7.71</v>
      </c>
      <c r="U200" s="7"/>
      <c r="V200" s="7">
        <v>3.53</v>
      </c>
      <c r="W200" s="7">
        <v>3.75</v>
      </c>
    </row>
    <row r="201" spans="1:24" ht="17.25" thickBot="1" x14ac:dyDescent="0.35">
      <c r="A201" t="s">
        <v>174</v>
      </c>
      <c r="B201" s="6">
        <v>2016</v>
      </c>
      <c r="C201" s="6" t="s">
        <v>103</v>
      </c>
      <c r="D201" s="5" t="s">
        <v>27</v>
      </c>
      <c r="E201" s="7">
        <v>29</v>
      </c>
      <c r="F201" s="7">
        <v>9</v>
      </c>
      <c r="G201" s="7">
        <v>15</v>
      </c>
      <c r="H201" s="7">
        <v>0</v>
      </c>
      <c r="I201" s="7">
        <v>28</v>
      </c>
      <c r="J201" s="7">
        <v>28</v>
      </c>
      <c r="K201" s="7">
        <v>166</v>
      </c>
      <c r="L201" s="8">
        <v>5.42</v>
      </c>
      <c r="M201" s="7">
        <v>1.73</v>
      </c>
      <c r="N201" s="7">
        <v>0.6</v>
      </c>
      <c r="O201" s="7">
        <v>0.32900000000000001</v>
      </c>
      <c r="P201" s="9">
        <v>0.64</v>
      </c>
      <c r="Q201" s="9">
        <v>0.497</v>
      </c>
      <c r="R201" s="9">
        <v>7.4999999999999997E-2</v>
      </c>
      <c r="S201" s="8"/>
      <c r="T201" s="8">
        <v>4.5</v>
      </c>
      <c r="U201" s="7"/>
      <c r="V201" s="7">
        <v>3.49</v>
      </c>
      <c r="W201" s="7">
        <v>3.57</v>
      </c>
      <c r="X201" s="7"/>
    </row>
    <row r="202" spans="1:24" ht="17.25" thickBot="1" x14ac:dyDescent="0.35">
      <c r="A202" t="s">
        <v>174</v>
      </c>
      <c r="B202" s="6">
        <v>2016</v>
      </c>
      <c r="C202" s="6" t="s">
        <v>103</v>
      </c>
      <c r="D202" s="10" t="s">
        <v>28</v>
      </c>
      <c r="E202" s="11">
        <v>29</v>
      </c>
      <c r="F202" s="11">
        <v>0</v>
      </c>
      <c r="G202" s="11">
        <v>0</v>
      </c>
      <c r="H202" s="11">
        <v>0</v>
      </c>
      <c r="I202" s="11">
        <v>1</v>
      </c>
      <c r="J202" s="11">
        <v>0</v>
      </c>
      <c r="K202" s="11">
        <v>1</v>
      </c>
      <c r="L202" s="12">
        <v>0</v>
      </c>
      <c r="M202" s="11">
        <v>18</v>
      </c>
      <c r="N202" s="11">
        <v>0</v>
      </c>
      <c r="O202" s="11">
        <v>0.4</v>
      </c>
      <c r="P202" s="13">
        <v>0.25</v>
      </c>
      <c r="Q202" s="13">
        <v>0.4</v>
      </c>
      <c r="R202" s="13">
        <v>0</v>
      </c>
      <c r="S202" s="12">
        <v>89.1</v>
      </c>
      <c r="T202" s="12">
        <v>27</v>
      </c>
      <c r="U202" s="11">
        <v>6.07</v>
      </c>
      <c r="V202" s="11">
        <v>9.15</v>
      </c>
      <c r="W202" s="11">
        <v>12.48</v>
      </c>
      <c r="X202" s="11">
        <v>0</v>
      </c>
    </row>
    <row r="203" spans="1:24" ht="17.25" thickBot="1" x14ac:dyDescent="0.35">
      <c r="A203" t="s">
        <v>175</v>
      </c>
      <c r="B203" s="6">
        <v>2017</v>
      </c>
      <c r="C203" s="6" t="s">
        <v>50</v>
      </c>
      <c r="D203" s="5" t="s">
        <v>27</v>
      </c>
      <c r="E203" s="7">
        <v>27</v>
      </c>
      <c r="F203" s="7">
        <v>3</v>
      </c>
      <c r="G203" s="7">
        <v>5</v>
      </c>
      <c r="H203" s="7">
        <v>1</v>
      </c>
      <c r="I203" s="7">
        <v>39</v>
      </c>
      <c r="J203" s="7">
        <v>0</v>
      </c>
      <c r="K203" s="7">
        <v>55.1</v>
      </c>
      <c r="L203" s="8">
        <v>10.57</v>
      </c>
      <c r="M203" s="7">
        <v>2.44</v>
      </c>
      <c r="N203" s="7">
        <v>0.65</v>
      </c>
      <c r="O203" s="7">
        <v>0.32600000000000001</v>
      </c>
      <c r="P203" s="9">
        <v>0.71699999999999997</v>
      </c>
      <c r="Q203" s="9">
        <v>0.54100000000000004</v>
      </c>
      <c r="R203" s="9">
        <v>8.6999999999999994E-2</v>
      </c>
      <c r="S203" s="8"/>
      <c r="T203" s="8">
        <v>3.74</v>
      </c>
      <c r="U203" s="7"/>
      <c r="V203" s="7">
        <v>2.8</v>
      </c>
      <c r="W203" s="7">
        <v>2.88</v>
      </c>
      <c r="X203" s="7"/>
    </row>
    <row r="204" spans="1:24" ht="17.25" thickBot="1" x14ac:dyDescent="0.35">
      <c r="A204" t="s">
        <v>175</v>
      </c>
      <c r="B204" s="6">
        <v>2017</v>
      </c>
      <c r="C204" s="6" t="s">
        <v>50</v>
      </c>
      <c r="D204" s="10" t="s">
        <v>28</v>
      </c>
      <c r="E204" s="11">
        <v>27</v>
      </c>
      <c r="F204" s="11">
        <v>1</v>
      </c>
      <c r="G204" s="11">
        <v>0</v>
      </c>
      <c r="H204" s="11">
        <v>0</v>
      </c>
      <c r="I204" s="11">
        <v>8</v>
      </c>
      <c r="J204" s="11">
        <v>0</v>
      </c>
      <c r="K204" s="11">
        <v>12.1</v>
      </c>
      <c r="L204" s="12">
        <v>7.3</v>
      </c>
      <c r="M204" s="11">
        <v>0.73</v>
      </c>
      <c r="N204" s="11">
        <v>3.65</v>
      </c>
      <c r="O204" s="11">
        <v>0.28899999999999998</v>
      </c>
      <c r="P204" s="13">
        <v>0.5</v>
      </c>
      <c r="Q204" s="13">
        <v>0.41899999999999998</v>
      </c>
      <c r="R204" s="13">
        <v>0.29399999999999998</v>
      </c>
      <c r="S204" s="12">
        <v>96.2</v>
      </c>
      <c r="T204" s="12">
        <v>8.76</v>
      </c>
      <c r="U204" s="11">
        <v>5.71</v>
      </c>
      <c r="V204" s="11">
        <v>7.05</v>
      </c>
      <c r="W204" s="11">
        <v>4.2300000000000004</v>
      </c>
      <c r="X204" s="11">
        <v>-0.3</v>
      </c>
    </row>
    <row r="205" spans="1:24" ht="17.25" thickBot="1" x14ac:dyDescent="0.35">
      <c r="A205" t="s">
        <v>176</v>
      </c>
      <c r="B205" s="6">
        <v>2019</v>
      </c>
      <c r="C205" s="6" t="s">
        <v>79</v>
      </c>
      <c r="D205" s="5" t="s">
        <v>27</v>
      </c>
      <c r="E205" s="7">
        <v>25</v>
      </c>
      <c r="F205" s="7">
        <v>10</v>
      </c>
      <c r="G205" s="7">
        <v>5</v>
      </c>
      <c r="H205" s="7">
        <v>0</v>
      </c>
      <c r="I205" s="7">
        <v>24</v>
      </c>
      <c r="J205" s="7">
        <v>4</v>
      </c>
      <c r="K205" s="7">
        <v>104.2</v>
      </c>
      <c r="L205" s="8">
        <v>8.25</v>
      </c>
      <c r="M205" s="7">
        <v>3.96</v>
      </c>
      <c r="N205" s="7">
        <v>1.55</v>
      </c>
      <c r="O205" s="7">
        <v>0.28100000000000003</v>
      </c>
      <c r="P205" s="9">
        <v>0.81100000000000005</v>
      </c>
      <c r="Q205" s="9">
        <v>0.48799999999999999</v>
      </c>
      <c r="R205" s="9">
        <v>0.188</v>
      </c>
      <c r="S205" s="8"/>
      <c r="T205" s="8">
        <v>4.13</v>
      </c>
      <c r="U205" s="7"/>
      <c r="V205" s="7">
        <v>5.6</v>
      </c>
      <c r="W205" s="7">
        <v>5.04</v>
      </c>
      <c r="X205" s="7"/>
    </row>
    <row r="206" spans="1:24" ht="17.25" thickBot="1" x14ac:dyDescent="0.35">
      <c r="A206" t="s">
        <v>176</v>
      </c>
      <c r="B206" s="6">
        <v>2019</v>
      </c>
      <c r="C206" s="6" t="s">
        <v>79</v>
      </c>
      <c r="D206" s="10" t="s">
        <v>28</v>
      </c>
      <c r="E206" s="11">
        <v>25</v>
      </c>
      <c r="F206" s="11">
        <v>0</v>
      </c>
      <c r="G206" s="11">
        <v>0</v>
      </c>
      <c r="H206" s="11">
        <v>0</v>
      </c>
      <c r="I206" s="11">
        <v>2</v>
      </c>
      <c r="J206" s="11">
        <v>0</v>
      </c>
      <c r="K206" s="11">
        <v>2.1</v>
      </c>
      <c r="L206" s="12">
        <v>0</v>
      </c>
      <c r="M206" s="11">
        <v>7.71</v>
      </c>
      <c r="N206" s="11">
        <v>3.86</v>
      </c>
      <c r="O206" s="11">
        <v>0.3</v>
      </c>
      <c r="P206" s="13">
        <v>0.435</v>
      </c>
      <c r="Q206" s="13">
        <v>0.45500000000000002</v>
      </c>
      <c r="R206" s="13">
        <v>0.5</v>
      </c>
      <c r="S206" s="12">
        <v>95.4</v>
      </c>
      <c r="T206" s="12">
        <v>15.43</v>
      </c>
      <c r="U206" s="11">
        <v>10.75</v>
      </c>
      <c r="V206" s="11">
        <v>11.36</v>
      </c>
      <c r="W206" s="11">
        <v>7.49</v>
      </c>
      <c r="X206" s="11">
        <v>-0.1</v>
      </c>
    </row>
    <row r="207" spans="1:24" ht="17.25" thickBot="1" x14ac:dyDescent="0.35">
      <c r="A207" t="s">
        <v>177</v>
      </c>
      <c r="B207" s="6">
        <v>2019</v>
      </c>
      <c r="C207" s="6" t="s">
        <v>103</v>
      </c>
      <c r="D207" s="5" t="s">
        <v>27</v>
      </c>
      <c r="E207" s="7">
        <v>27</v>
      </c>
      <c r="F207" s="7">
        <v>0</v>
      </c>
      <c r="G207" s="7">
        <v>1</v>
      </c>
      <c r="H207" s="7">
        <v>0</v>
      </c>
      <c r="I207" s="7">
        <v>1</v>
      </c>
      <c r="J207" s="7">
        <v>1</v>
      </c>
      <c r="K207" s="7">
        <v>2</v>
      </c>
      <c r="L207" s="8">
        <v>4.5</v>
      </c>
      <c r="M207" s="7">
        <v>9</v>
      </c>
      <c r="N207" s="7">
        <v>9</v>
      </c>
      <c r="O207" s="7">
        <v>0.44400000000000001</v>
      </c>
      <c r="P207" s="9">
        <v>0.57699999999999996</v>
      </c>
      <c r="Q207" s="9">
        <v>0.27300000000000002</v>
      </c>
      <c r="R207" s="9">
        <v>0.4</v>
      </c>
      <c r="S207" s="8"/>
      <c r="T207" s="8">
        <v>22.5</v>
      </c>
      <c r="U207" s="7"/>
      <c r="V207" s="7">
        <v>18.62</v>
      </c>
      <c r="W207" s="7">
        <v>10.18</v>
      </c>
      <c r="X207" s="7"/>
    </row>
    <row r="208" spans="1:24" ht="17.25" thickBot="1" x14ac:dyDescent="0.35">
      <c r="A208" t="s">
        <v>177</v>
      </c>
      <c r="B208" s="6">
        <v>2019</v>
      </c>
      <c r="C208" s="10" t="s">
        <v>33</v>
      </c>
      <c r="D208" s="10" t="s">
        <v>28</v>
      </c>
      <c r="E208" s="11">
        <v>27</v>
      </c>
      <c r="F208" s="11">
        <v>4</v>
      </c>
      <c r="G208" s="11">
        <v>2</v>
      </c>
      <c r="H208" s="11">
        <v>1</v>
      </c>
      <c r="I208" s="11">
        <v>25</v>
      </c>
      <c r="J208" s="11">
        <v>4</v>
      </c>
      <c r="K208" s="11">
        <v>55.2</v>
      </c>
      <c r="L208" s="12">
        <v>7.44</v>
      </c>
      <c r="M208" s="11">
        <v>4.04</v>
      </c>
      <c r="N208" s="11">
        <v>1.78</v>
      </c>
      <c r="O208" s="11">
        <v>0.379</v>
      </c>
      <c r="P208" s="13">
        <v>0.66200000000000003</v>
      </c>
      <c r="Q208" s="13">
        <v>0.41199999999999998</v>
      </c>
      <c r="R208" s="13">
        <v>0.16200000000000001</v>
      </c>
      <c r="S208" s="12">
        <v>92</v>
      </c>
      <c r="T208" s="12">
        <v>7.28</v>
      </c>
      <c r="U208" s="11">
        <v>5.71</v>
      </c>
      <c r="V208" s="11">
        <v>5.48</v>
      </c>
      <c r="W208" s="11">
        <v>5.34</v>
      </c>
      <c r="X208" s="11">
        <v>-0.2</v>
      </c>
    </row>
    <row r="209" spans="1:24" ht="17.25" thickBot="1" x14ac:dyDescent="0.35">
      <c r="A209" t="s">
        <v>178</v>
      </c>
      <c r="B209" s="6">
        <v>2020</v>
      </c>
      <c r="C209" s="6" t="s">
        <v>103</v>
      </c>
      <c r="D209" s="5" t="s">
        <v>27</v>
      </c>
      <c r="E209" s="7">
        <v>28</v>
      </c>
      <c r="F209" s="7">
        <v>0</v>
      </c>
      <c r="G209" s="7">
        <v>0</v>
      </c>
      <c r="H209" s="7">
        <v>0</v>
      </c>
      <c r="I209" s="7">
        <v>5</v>
      </c>
      <c r="J209" s="7">
        <v>5</v>
      </c>
      <c r="K209" s="7">
        <v>29</v>
      </c>
      <c r="L209" s="8">
        <v>9</v>
      </c>
      <c r="M209" s="7">
        <v>1.24</v>
      </c>
      <c r="N209" s="7">
        <v>1.24</v>
      </c>
      <c r="O209" s="7">
        <v>0.24299999999999999</v>
      </c>
      <c r="P209" s="9">
        <v>0.98</v>
      </c>
      <c r="Q209" s="9">
        <v>0.45900000000000002</v>
      </c>
      <c r="R209" s="9">
        <v>0.14299999999999999</v>
      </c>
      <c r="S209" s="8"/>
      <c r="T209" s="8">
        <v>1.86</v>
      </c>
      <c r="U209" s="7"/>
      <c r="V209" s="7">
        <v>3.64</v>
      </c>
      <c r="W209" s="7">
        <v>2.96</v>
      </c>
    </row>
    <row r="210" spans="1:24" ht="17.25" thickBot="1" x14ac:dyDescent="0.35">
      <c r="A210" t="s">
        <v>178</v>
      </c>
      <c r="B210" s="6">
        <v>2020</v>
      </c>
      <c r="C210" s="6" t="s">
        <v>103</v>
      </c>
      <c r="D210" s="10" t="s">
        <v>28</v>
      </c>
      <c r="E210" s="11">
        <v>30</v>
      </c>
      <c r="F210" s="11">
        <v>0</v>
      </c>
      <c r="G210" s="11">
        <v>1</v>
      </c>
      <c r="H210" s="11">
        <v>0</v>
      </c>
      <c r="I210" s="11">
        <v>4</v>
      </c>
      <c r="J210" s="11">
        <v>0</v>
      </c>
      <c r="K210" s="11">
        <v>3</v>
      </c>
      <c r="L210" s="12">
        <v>3</v>
      </c>
      <c r="M210" s="11">
        <v>15</v>
      </c>
      <c r="N210" s="11">
        <v>0</v>
      </c>
      <c r="O210" s="11">
        <v>0.27300000000000002</v>
      </c>
      <c r="P210" s="13">
        <v>0.625</v>
      </c>
      <c r="Q210" s="13">
        <v>9.0999999999999998E-2</v>
      </c>
      <c r="R210" s="13">
        <v>0</v>
      </c>
      <c r="S210" s="12"/>
      <c r="T210" s="12">
        <v>9</v>
      </c>
      <c r="U210" s="11">
        <v>9.14</v>
      </c>
      <c r="V210" s="11">
        <v>7.52</v>
      </c>
      <c r="W210" s="11">
        <v>11.38</v>
      </c>
      <c r="X210" s="11">
        <v>-0.1</v>
      </c>
    </row>
    <row r="211" spans="1:24" ht="17.25" thickBot="1" x14ac:dyDescent="0.35">
      <c r="A211" t="s">
        <v>179</v>
      </c>
      <c r="B211" s="6">
        <v>2020</v>
      </c>
      <c r="C211" s="6" t="s">
        <v>84</v>
      </c>
      <c r="D211" s="10" t="s">
        <v>28</v>
      </c>
      <c r="E211" s="11">
        <v>28</v>
      </c>
      <c r="F211" s="11">
        <v>0</v>
      </c>
      <c r="G211" s="11">
        <v>0</v>
      </c>
      <c r="H211" s="11">
        <v>0</v>
      </c>
      <c r="I211" s="11">
        <v>2</v>
      </c>
      <c r="J211" s="11">
        <v>0</v>
      </c>
      <c r="K211" s="11">
        <v>3.1</v>
      </c>
      <c r="L211" s="12">
        <v>13.5</v>
      </c>
      <c r="M211" s="11">
        <v>2.7</v>
      </c>
      <c r="N211" s="11">
        <v>0</v>
      </c>
      <c r="O211" s="11">
        <v>0.58299999999999996</v>
      </c>
      <c r="P211" s="13">
        <v>0.75</v>
      </c>
      <c r="Q211" s="13">
        <v>0.16700000000000001</v>
      </c>
      <c r="R211" s="13">
        <v>0</v>
      </c>
      <c r="S211" s="12">
        <v>93.3</v>
      </c>
      <c r="T211" s="12">
        <v>5.4</v>
      </c>
      <c r="U211" s="11">
        <v>3.28</v>
      </c>
      <c r="V211" s="11">
        <v>1.0900000000000001</v>
      </c>
      <c r="W211" s="11">
        <v>4.5599999999999996</v>
      </c>
      <c r="X211" s="11">
        <v>0.1</v>
      </c>
    </row>
    <row r="212" spans="1:24" ht="17.25" thickBot="1" x14ac:dyDescent="0.35">
      <c r="A212" t="s">
        <v>179</v>
      </c>
      <c r="B212" s="6">
        <v>2020</v>
      </c>
      <c r="C212" s="6" t="s">
        <v>56</v>
      </c>
      <c r="D212" s="5" t="s">
        <v>27</v>
      </c>
      <c r="E212" s="7">
        <v>26</v>
      </c>
      <c r="F212" s="7">
        <v>5</v>
      </c>
      <c r="G212" s="7">
        <v>6</v>
      </c>
      <c r="H212" s="7">
        <v>0</v>
      </c>
      <c r="I212" s="7">
        <v>12</v>
      </c>
      <c r="J212" s="7">
        <v>12</v>
      </c>
      <c r="K212" s="7">
        <v>61.2</v>
      </c>
      <c r="L212" s="8">
        <v>8.0299999999999994</v>
      </c>
      <c r="M212" s="7">
        <v>2.34</v>
      </c>
      <c r="N212" s="7">
        <v>0.73</v>
      </c>
      <c r="O212" s="7">
        <v>0.32800000000000001</v>
      </c>
      <c r="P212" s="9">
        <v>0.66200000000000003</v>
      </c>
      <c r="Q212" s="9">
        <v>0.40300000000000002</v>
      </c>
      <c r="R212" s="9">
        <v>7.0999999999999994E-2</v>
      </c>
      <c r="S212" s="8"/>
      <c r="T212" s="8">
        <v>4.67</v>
      </c>
      <c r="U212" s="7"/>
      <c r="V212" s="7">
        <v>3.43</v>
      </c>
      <c r="W212" s="7">
        <v>3.68</v>
      </c>
    </row>
    <row r="213" spans="1:24" ht="17.25" thickBot="1" x14ac:dyDescent="0.35">
      <c r="A213" t="s">
        <v>180</v>
      </c>
      <c r="B213" s="6">
        <v>2020</v>
      </c>
      <c r="C213" s="6" t="s">
        <v>103</v>
      </c>
      <c r="D213" s="10" t="s">
        <v>28</v>
      </c>
      <c r="E213" s="11">
        <v>30</v>
      </c>
      <c r="F213" s="11">
        <v>1</v>
      </c>
      <c r="G213" s="11">
        <v>3</v>
      </c>
      <c r="H213" s="11">
        <v>0</v>
      </c>
      <c r="I213" s="11">
        <v>21</v>
      </c>
      <c r="J213" s="11">
        <v>0</v>
      </c>
      <c r="K213" s="11">
        <v>16.100000000000001</v>
      </c>
      <c r="L213" s="12">
        <v>8.27</v>
      </c>
      <c r="M213" s="11">
        <v>4.96</v>
      </c>
      <c r="N213" s="11">
        <v>1.1000000000000001</v>
      </c>
      <c r="O213" s="11">
        <v>0.44800000000000001</v>
      </c>
      <c r="P213" s="13">
        <v>0.54</v>
      </c>
      <c r="Q213" s="13">
        <v>0.34499999999999997</v>
      </c>
      <c r="R213" s="13">
        <v>0.1</v>
      </c>
      <c r="S213" s="12">
        <v>95.1</v>
      </c>
      <c r="T213" s="12">
        <v>9.92</v>
      </c>
      <c r="U213" s="11">
        <v>6.09</v>
      </c>
      <c r="V213" s="11">
        <v>4.78</v>
      </c>
      <c r="W213" s="11">
        <v>5.55</v>
      </c>
      <c r="X213" s="11">
        <v>0</v>
      </c>
    </row>
    <row r="214" spans="1:24" ht="17.25" thickBot="1" x14ac:dyDescent="0.35">
      <c r="A214" t="s">
        <v>180</v>
      </c>
      <c r="B214" s="6">
        <v>2020</v>
      </c>
      <c r="C214" s="6" t="s">
        <v>114</v>
      </c>
      <c r="D214" s="5" t="s">
        <v>27</v>
      </c>
      <c r="E214" s="7">
        <v>27</v>
      </c>
      <c r="F214" s="7">
        <v>10</v>
      </c>
      <c r="G214" s="7">
        <v>8</v>
      </c>
      <c r="H214" s="7">
        <v>0</v>
      </c>
      <c r="I214" s="7">
        <v>25</v>
      </c>
      <c r="J214" s="7">
        <v>25</v>
      </c>
      <c r="K214" s="7">
        <v>134.1</v>
      </c>
      <c r="L214" s="8">
        <v>11.93</v>
      </c>
      <c r="M214" s="7">
        <v>2.34</v>
      </c>
      <c r="N214" s="7">
        <v>0.74</v>
      </c>
      <c r="O214" s="7">
        <v>0.315</v>
      </c>
      <c r="P214" s="9">
        <v>0.73199999999999998</v>
      </c>
      <c r="Q214" s="9">
        <v>0.38300000000000001</v>
      </c>
      <c r="R214" s="9">
        <v>0.08</v>
      </c>
      <c r="S214" s="8"/>
      <c r="T214" s="8">
        <v>3.42</v>
      </c>
      <c r="U214" s="7"/>
      <c r="V214" s="7">
        <v>2.98</v>
      </c>
      <c r="W214" s="7">
        <v>3.32</v>
      </c>
    </row>
    <row r="215" spans="1:24" ht="17.25" thickBot="1" x14ac:dyDescent="0.35">
      <c r="A215" t="s">
        <v>181</v>
      </c>
      <c r="B215" s="6">
        <v>2012</v>
      </c>
      <c r="C215" s="6" t="s">
        <v>139</v>
      </c>
      <c r="D215" s="5" t="s">
        <v>27</v>
      </c>
      <c r="E215" s="7">
        <v>26</v>
      </c>
      <c r="F215" s="7">
        <v>11</v>
      </c>
      <c r="G215" s="7">
        <v>5</v>
      </c>
      <c r="H215" s="7">
        <v>0</v>
      </c>
      <c r="I215" s="7">
        <v>28</v>
      </c>
      <c r="J215" s="7">
        <v>26</v>
      </c>
      <c r="K215" s="7">
        <v>170.1</v>
      </c>
      <c r="L215" s="8">
        <v>6.18</v>
      </c>
      <c r="M215" s="7">
        <v>1.53</v>
      </c>
      <c r="N215" s="7">
        <v>0.95</v>
      </c>
      <c r="O215" s="7">
        <v>0.28999999999999998</v>
      </c>
      <c r="P215" s="9">
        <v>0.70399999999999996</v>
      </c>
      <c r="Q215" s="9">
        <v>0.52700000000000002</v>
      </c>
      <c r="R215" s="9">
        <v>0.112</v>
      </c>
      <c r="S215" s="8"/>
      <c r="T215" s="8">
        <v>3.65</v>
      </c>
      <c r="U215" s="7"/>
      <c r="V215" s="7">
        <v>3.78</v>
      </c>
      <c r="W215" s="7">
        <v>3.42</v>
      </c>
    </row>
    <row r="216" spans="1:24" ht="17.25" thickBot="1" x14ac:dyDescent="0.35">
      <c r="A216" t="s">
        <v>182</v>
      </c>
      <c r="B216" s="6">
        <v>2012</v>
      </c>
      <c r="C216" s="6" t="s">
        <v>69</v>
      </c>
      <c r="D216" s="5" t="s">
        <v>27</v>
      </c>
      <c r="E216" s="7">
        <v>29</v>
      </c>
      <c r="F216" s="7">
        <v>12</v>
      </c>
      <c r="G216" s="7">
        <v>6</v>
      </c>
      <c r="H216" s="7">
        <v>0</v>
      </c>
      <c r="I216" s="7">
        <v>26</v>
      </c>
      <c r="J216" s="7">
        <v>25</v>
      </c>
      <c r="K216" s="7">
        <v>150.1</v>
      </c>
      <c r="L216" s="8">
        <v>6.17</v>
      </c>
      <c r="M216" s="7">
        <v>2.57</v>
      </c>
      <c r="N216" s="7">
        <v>0.72</v>
      </c>
      <c r="O216" s="7">
        <v>0.29899999999999999</v>
      </c>
      <c r="P216" s="9">
        <v>0.70799999999999996</v>
      </c>
      <c r="Q216" s="9">
        <v>0.41799999999999998</v>
      </c>
      <c r="R216" s="9">
        <v>7.6999999999999999E-2</v>
      </c>
      <c r="S216" s="8"/>
      <c r="T216" s="8">
        <v>4.01</v>
      </c>
      <c r="U216" s="7"/>
      <c r="V216" s="7">
        <v>4.33</v>
      </c>
      <c r="W216" s="7">
        <v>4.5199999999999996</v>
      </c>
      <c r="X216" s="7"/>
    </row>
    <row r="217" spans="1:24" ht="17.25" thickBot="1" x14ac:dyDescent="0.35">
      <c r="A217" t="s">
        <v>182</v>
      </c>
      <c r="B217" s="6">
        <v>2012</v>
      </c>
      <c r="C217" s="6" t="s">
        <v>69</v>
      </c>
      <c r="D217" s="10" t="s">
        <v>28</v>
      </c>
      <c r="E217" s="11">
        <v>29</v>
      </c>
      <c r="F217" s="11">
        <v>0</v>
      </c>
      <c r="G217" s="11">
        <v>1</v>
      </c>
      <c r="H217" s="11">
        <v>0</v>
      </c>
      <c r="I217" s="11">
        <v>4</v>
      </c>
      <c r="J217" s="11">
        <v>1</v>
      </c>
      <c r="K217" s="11">
        <v>9.1999999999999993</v>
      </c>
      <c r="L217" s="12">
        <v>7.45</v>
      </c>
      <c r="M217" s="11">
        <v>1.86</v>
      </c>
      <c r="N217" s="11">
        <v>1.86</v>
      </c>
      <c r="O217" s="11">
        <v>0.375</v>
      </c>
      <c r="P217" s="13">
        <v>0.77500000000000002</v>
      </c>
      <c r="Q217" s="13">
        <v>0.39400000000000002</v>
      </c>
      <c r="R217" s="13">
        <v>0.25</v>
      </c>
      <c r="S217" s="12">
        <v>88.5</v>
      </c>
      <c r="T217" s="12">
        <v>5.59</v>
      </c>
      <c r="U217" s="11"/>
      <c r="V217" s="11">
        <v>5.0599999999999996</v>
      </c>
      <c r="W217" s="11">
        <v>3.59</v>
      </c>
      <c r="X217" s="11">
        <v>0</v>
      </c>
    </row>
    <row r="218" spans="1:24" ht="17.25" thickBot="1" x14ac:dyDescent="0.35">
      <c r="A218" t="s">
        <v>183</v>
      </c>
      <c r="B218" s="6">
        <v>2012</v>
      </c>
      <c r="C218" s="6" t="s">
        <v>56</v>
      </c>
      <c r="D218" s="5" t="s">
        <v>27</v>
      </c>
      <c r="E218" s="7">
        <v>24</v>
      </c>
      <c r="F218" s="7">
        <v>7</v>
      </c>
      <c r="G218" s="7">
        <v>11</v>
      </c>
      <c r="H218" s="7">
        <v>0</v>
      </c>
      <c r="I218" s="7">
        <v>24</v>
      </c>
      <c r="J218" s="7">
        <v>24</v>
      </c>
      <c r="K218" s="7">
        <v>149.19999999999999</v>
      </c>
      <c r="L218" s="8">
        <v>7.7</v>
      </c>
      <c r="M218" s="7">
        <v>1.68</v>
      </c>
      <c r="N218" s="7">
        <v>0.78</v>
      </c>
      <c r="O218" s="7">
        <v>0.25800000000000001</v>
      </c>
      <c r="P218" s="9">
        <v>0.67800000000000005</v>
      </c>
      <c r="Q218" s="9">
        <v>0.38500000000000001</v>
      </c>
      <c r="R218" s="9">
        <v>7.5999999999999998E-2</v>
      </c>
      <c r="S218" s="8"/>
      <c r="T218" s="8">
        <v>2.77</v>
      </c>
      <c r="U218" s="7"/>
      <c r="V218" s="7">
        <v>3.14</v>
      </c>
      <c r="W218" s="7">
        <v>3.24</v>
      </c>
      <c r="X218" s="7"/>
    </row>
    <row r="219" spans="1:24" ht="17.25" thickBot="1" x14ac:dyDescent="0.35">
      <c r="A219" t="s">
        <v>183</v>
      </c>
      <c r="B219" s="6">
        <v>2012</v>
      </c>
      <c r="C219" s="6" t="s">
        <v>56</v>
      </c>
      <c r="D219" s="10" t="s">
        <v>28</v>
      </c>
      <c r="E219" s="11">
        <v>24</v>
      </c>
      <c r="F219" s="11">
        <v>0</v>
      </c>
      <c r="G219" s="11">
        <v>3</v>
      </c>
      <c r="H219" s="11">
        <v>0</v>
      </c>
      <c r="I219" s="11">
        <v>3</v>
      </c>
      <c r="J219" s="11">
        <v>3</v>
      </c>
      <c r="K219" s="11">
        <v>11</v>
      </c>
      <c r="L219" s="12">
        <v>5.73</v>
      </c>
      <c r="M219" s="11">
        <v>2.4500000000000002</v>
      </c>
      <c r="N219" s="11">
        <v>3.27</v>
      </c>
      <c r="O219" s="11">
        <v>0.41499999999999998</v>
      </c>
      <c r="P219" s="13">
        <v>0.70699999999999996</v>
      </c>
      <c r="Q219" s="13">
        <v>0.38600000000000001</v>
      </c>
      <c r="R219" s="13">
        <v>0.21099999999999999</v>
      </c>
      <c r="S219" s="12">
        <v>88.1</v>
      </c>
      <c r="T219" s="12">
        <v>8.18</v>
      </c>
      <c r="U219" s="11"/>
      <c r="V219" s="11">
        <v>7.37</v>
      </c>
      <c r="W219" s="11">
        <v>5.18</v>
      </c>
      <c r="X219" s="11">
        <v>-0.2</v>
      </c>
    </row>
    <row r="220" spans="1:24" ht="17.25" thickBot="1" x14ac:dyDescent="0.35">
      <c r="A220" t="s">
        <v>184</v>
      </c>
      <c r="B220" s="6">
        <v>2013</v>
      </c>
      <c r="C220" s="6" t="s">
        <v>103</v>
      </c>
      <c r="D220" s="5" t="s">
        <v>27</v>
      </c>
      <c r="E220" s="7">
        <v>28</v>
      </c>
      <c r="F220" s="7">
        <v>8</v>
      </c>
      <c r="G220" s="7">
        <v>5</v>
      </c>
      <c r="H220" s="7">
        <v>0</v>
      </c>
      <c r="I220" s="7">
        <v>18</v>
      </c>
      <c r="J220" s="7">
        <v>15</v>
      </c>
      <c r="K220" s="7">
        <v>100</v>
      </c>
      <c r="L220" s="8">
        <v>7.92</v>
      </c>
      <c r="M220" s="7">
        <v>1.89</v>
      </c>
      <c r="N220" s="7">
        <v>0.45</v>
      </c>
      <c r="O220" s="7">
        <v>0.30099999999999999</v>
      </c>
      <c r="P220" s="9">
        <v>0.73299999999999998</v>
      </c>
      <c r="Q220" s="9">
        <v>0.443</v>
      </c>
      <c r="R220" s="9">
        <v>5.6000000000000001E-2</v>
      </c>
      <c r="S220" s="8"/>
      <c r="T220" s="8">
        <v>2.61</v>
      </c>
      <c r="U220" s="7"/>
      <c r="V220" s="7">
        <v>2.72</v>
      </c>
      <c r="W220" s="7">
        <v>3.02</v>
      </c>
      <c r="X220" s="7"/>
    </row>
    <row r="221" spans="1:24" ht="17.25" thickBot="1" x14ac:dyDescent="0.35">
      <c r="A221" t="s">
        <v>184</v>
      </c>
      <c r="B221" s="6">
        <v>2013</v>
      </c>
      <c r="C221" s="10" t="s">
        <v>33</v>
      </c>
      <c r="D221" s="10" t="s">
        <v>28</v>
      </c>
      <c r="E221" s="11">
        <v>28</v>
      </c>
      <c r="F221" s="11">
        <v>0</v>
      </c>
      <c r="G221" s="11">
        <v>1</v>
      </c>
      <c r="H221" s="11">
        <v>0</v>
      </c>
      <c r="I221" s="11">
        <v>8</v>
      </c>
      <c r="J221" s="11">
        <v>0</v>
      </c>
      <c r="K221" s="11">
        <v>15</v>
      </c>
      <c r="L221" s="12">
        <v>6</v>
      </c>
      <c r="M221" s="11">
        <v>4.8</v>
      </c>
      <c r="N221" s="11">
        <v>1.2</v>
      </c>
      <c r="O221" s="11">
        <v>0.24399999999999999</v>
      </c>
      <c r="P221" s="13">
        <v>0.872</v>
      </c>
      <c r="Q221" s="13">
        <v>0.53500000000000003</v>
      </c>
      <c r="R221" s="13">
        <v>0.182</v>
      </c>
      <c r="S221" s="12">
        <v>91.3</v>
      </c>
      <c r="T221" s="12">
        <v>2.4</v>
      </c>
      <c r="U221" s="11"/>
      <c r="V221" s="11">
        <v>5.05</v>
      </c>
      <c r="W221" s="11">
        <v>4.32</v>
      </c>
      <c r="X221" s="11">
        <v>-0.2</v>
      </c>
    </row>
    <row r="222" spans="1:24" ht="17.25" thickBot="1" x14ac:dyDescent="0.35">
      <c r="A222" t="s">
        <v>185</v>
      </c>
      <c r="B222" s="15">
        <v>2014</v>
      </c>
      <c r="C222" s="15" t="s">
        <v>31</v>
      </c>
      <c r="D222" s="19" t="s">
        <v>27</v>
      </c>
      <c r="E222" s="20">
        <v>27</v>
      </c>
      <c r="F222" s="20">
        <v>7</v>
      </c>
      <c r="G222" s="20">
        <v>4</v>
      </c>
      <c r="H222" s="20">
        <v>0</v>
      </c>
      <c r="I222" s="20">
        <v>20</v>
      </c>
      <c r="J222" s="20">
        <v>14</v>
      </c>
      <c r="K222" s="20">
        <v>106</v>
      </c>
      <c r="L222" s="21">
        <v>5.01</v>
      </c>
      <c r="M222" s="20">
        <v>2.89</v>
      </c>
      <c r="N222" s="20">
        <v>0.51</v>
      </c>
      <c r="O222" s="20">
        <v>0.34300000000000003</v>
      </c>
      <c r="P222" s="22">
        <v>0.68</v>
      </c>
      <c r="Q222" s="22">
        <v>0.54900000000000004</v>
      </c>
      <c r="R222" s="22">
        <v>6.3E-2</v>
      </c>
      <c r="S222" s="21"/>
      <c r="T222" s="21">
        <v>4.58</v>
      </c>
      <c r="U222" s="20"/>
      <c r="V222" s="20">
        <v>4.08</v>
      </c>
      <c r="W222" s="20">
        <v>4.25</v>
      </c>
    </row>
    <row r="223" spans="1:24" ht="17.25" thickBot="1" x14ac:dyDescent="0.35">
      <c r="A223" t="s">
        <v>186</v>
      </c>
      <c r="B223" s="6">
        <v>2016</v>
      </c>
      <c r="C223" s="6" t="s">
        <v>72</v>
      </c>
      <c r="D223" s="10" t="s">
        <v>28</v>
      </c>
      <c r="E223" s="11">
        <v>31</v>
      </c>
      <c r="F223" s="11">
        <v>2</v>
      </c>
      <c r="G223" s="11">
        <v>1</v>
      </c>
      <c r="H223" s="11">
        <v>0</v>
      </c>
      <c r="I223" s="11">
        <v>53</v>
      </c>
      <c r="J223" s="11">
        <v>0</v>
      </c>
      <c r="K223" s="11">
        <v>43.1</v>
      </c>
      <c r="L223" s="12">
        <v>7.48</v>
      </c>
      <c r="M223" s="11">
        <v>4.57</v>
      </c>
      <c r="N223" s="11">
        <v>1.45</v>
      </c>
      <c r="O223" s="11">
        <v>0.26600000000000001</v>
      </c>
      <c r="P223" s="13">
        <v>0.80500000000000005</v>
      </c>
      <c r="Q223" s="13">
        <v>0.51100000000000001</v>
      </c>
      <c r="R223" s="13">
        <v>0.14899999999999999</v>
      </c>
      <c r="S223" s="12">
        <v>91.8</v>
      </c>
      <c r="T223" s="12">
        <v>3.12</v>
      </c>
      <c r="U223" s="11">
        <v>4.71</v>
      </c>
      <c r="V223" s="11">
        <v>5.1100000000000003</v>
      </c>
      <c r="W223" s="11">
        <v>4.8099999999999996</v>
      </c>
      <c r="X223" s="11">
        <v>-0.3</v>
      </c>
    </row>
    <row r="224" spans="1:24" ht="17.25" thickBot="1" x14ac:dyDescent="0.35">
      <c r="A224" t="s">
        <v>186</v>
      </c>
      <c r="B224" s="6">
        <v>2016</v>
      </c>
      <c r="C224" s="6" t="s">
        <v>72</v>
      </c>
      <c r="D224" s="5" t="s">
        <v>27</v>
      </c>
      <c r="E224" s="7">
        <v>30</v>
      </c>
      <c r="F224" s="7">
        <v>0</v>
      </c>
      <c r="G224" s="7">
        <v>2</v>
      </c>
      <c r="H224" s="7">
        <v>2</v>
      </c>
      <c r="I224" s="7">
        <v>23</v>
      </c>
      <c r="J224" s="7">
        <v>0</v>
      </c>
      <c r="K224" s="7">
        <v>31.2</v>
      </c>
      <c r="L224" s="8">
        <v>8.81</v>
      </c>
      <c r="M224" s="7">
        <v>2.56</v>
      </c>
      <c r="N224" s="7">
        <v>0.85</v>
      </c>
      <c r="O224" s="7">
        <v>0.26200000000000001</v>
      </c>
      <c r="P224" s="9">
        <v>0.90600000000000003</v>
      </c>
      <c r="Q224" s="9">
        <v>0.53800000000000003</v>
      </c>
      <c r="R224" s="9">
        <v>0.111</v>
      </c>
      <c r="S224" s="8"/>
      <c r="T224" s="8">
        <v>1.99</v>
      </c>
      <c r="U224" s="7"/>
      <c r="V224" s="7">
        <v>3.28</v>
      </c>
      <c r="W224" s="7">
        <v>2.8</v>
      </c>
    </row>
    <row r="225" spans="1:24" ht="17.25" thickBot="1" x14ac:dyDescent="0.35">
      <c r="A225" t="s">
        <v>187</v>
      </c>
      <c r="B225" s="6">
        <v>2017</v>
      </c>
      <c r="C225" s="6" t="s">
        <v>81</v>
      </c>
      <c r="D225" s="5" t="s">
        <v>27</v>
      </c>
      <c r="E225" s="7">
        <v>25</v>
      </c>
      <c r="F225" s="7">
        <v>6</v>
      </c>
      <c r="G225" s="7">
        <v>2</v>
      </c>
      <c r="H225" s="7">
        <v>1</v>
      </c>
      <c r="I225" s="7">
        <v>47</v>
      </c>
      <c r="J225" s="7">
        <v>0</v>
      </c>
      <c r="K225" s="7">
        <v>57</v>
      </c>
      <c r="L225" s="8">
        <v>7.58</v>
      </c>
      <c r="M225" s="7">
        <v>1.89</v>
      </c>
      <c r="N225" s="7">
        <v>0.95</v>
      </c>
      <c r="O225" s="7">
        <v>0.3</v>
      </c>
      <c r="P225" s="9">
        <v>0.85799999999999998</v>
      </c>
      <c r="Q225" s="9">
        <v>0.47299999999999998</v>
      </c>
      <c r="R225" s="9">
        <v>0.10199999999999999</v>
      </c>
      <c r="S225" s="8"/>
      <c r="T225" s="8">
        <v>2.0499999999999998</v>
      </c>
      <c r="U225" s="7"/>
      <c r="V225" s="7">
        <v>4.04</v>
      </c>
      <c r="W225" s="7">
        <v>4.08</v>
      </c>
      <c r="X225" s="7"/>
    </row>
    <row r="226" spans="1:24" ht="17.25" thickBot="1" x14ac:dyDescent="0.35">
      <c r="A226" t="s">
        <v>187</v>
      </c>
      <c r="B226" s="6">
        <v>2017</v>
      </c>
      <c r="C226" s="6" t="s">
        <v>81</v>
      </c>
      <c r="D226" s="10" t="s">
        <v>28</v>
      </c>
      <c r="E226" s="11">
        <v>25</v>
      </c>
      <c r="F226" s="11">
        <v>0</v>
      </c>
      <c r="G226" s="11">
        <v>0</v>
      </c>
      <c r="H226" s="11">
        <v>0</v>
      </c>
      <c r="I226" s="11">
        <v>8</v>
      </c>
      <c r="J226" s="11">
        <v>0</v>
      </c>
      <c r="K226" s="11">
        <v>1.1000000000000001</v>
      </c>
      <c r="L226" s="12">
        <v>13.5</v>
      </c>
      <c r="M226" s="11">
        <v>0</v>
      </c>
      <c r="N226" s="11">
        <v>6.75</v>
      </c>
      <c r="O226" s="11">
        <v>0.66700000000000004</v>
      </c>
      <c r="P226" s="13">
        <v>0.83299999999999996</v>
      </c>
      <c r="Q226" s="13">
        <v>0.42899999999999999</v>
      </c>
      <c r="R226" s="13">
        <v>0.5</v>
      </c>
      <c r="S226" s="12">
        <v>94.3</v>
      </c>
      <c r="T226" s="12">
        <v>13.5</v>
      </c>
      <c r="U226" s="11">
        <v>7.15</v>
      </c>
      <c r="V226" s="11">
        <v>9.91</v>
      </c>
      <c r="W226" s="11">
        <v>2.83</v>
      </c>
      <c r="X226" s="11">
        <v>0</v>
      </c>
    </row>
    <row r="227" spans="1:24" ht="17.25" thickBot="1" x14ac:dyDescent="0.35">
      <c r="A227" t="s">
        <v>188</v>
      </c>
      <c r="B227" s="6">
        <v>2017</v>
      </c>
      <c r="C227" s="6" t="s">
        <v>61</v>
      </c>
      <c r="D227" s="5" t="s">
        <v>27</v>
      </c>
      <c r="E227" s="7">
        <v>27</v>
      </c>
      <c r="F227" s="7">
        <v>2</v>
      </c>
      <c r="G227" s="7">
        <v>6</v>
      </c>
      <c r="H227" s="7">
        <v>5</v>
      </c>
      <c r="I227" s="7">
        <v>40</v>
      </c>
      <c r="J227" s="7">
        <v>2</v>
      </c>
      <c r="K227" s="7">
        <v>60</v>
      </c>
      <c r="L227" s="8">
        <v>7.35</v>
      </c>
      <c r="M227" s="7">
        <v>3.3</v>
      </c>
      <c r="N227" s="7">
        <v>1.35</v>
      </c>
      <c r="O227" s="7">
        <v>0.26600000000000001</v>
      </c>
      <c r="P227" s="9">
        <v>0.60499999999999998</v>
      </c>
      <c r="Q227" s="9">
        <v>0.35199999999999998</v>
      </c>
      <c r="R227" s="9">
        <v>0.13200000000000001</v>
      </c>
      <c r="S227" s="8"/>
      <c r="T227" s="8">
        <v>5.0999999999999996</v>
      </c>
      <c r="U227" s="7"/>
      <c r="V227" s="7">
        <v>4.95</v>
      </c>
      <c r="W227" s="7">
        <v>4.3899999999999997</v>
      </c>
      <c r="X227" s="7"/>
    </row>
    <row r="228" spans="1:24" ht="17.25" thickBot="1" x14ac:dyDescent="0.35">
      <c r="A228" t="s">
        <v>188</v>
      </c>
      <c r="B228" s="6">
        <v>2017</v>
      </c>
      <c r="C228" s="6" t="s">
        <v>61</v>
      </c>
      <c r="D228" s="10" t="s">
        <v>28</v>
      </c>
      <c r="E228" s="11">
        <v>27</v>
      </c>
      <c r="F228" s="11">
        <v>2</v>
      </c>
      <c r="G228" s="11">
        <v>0</v>
      </c>
      <c r="H228" s="11">
        <v>0</v>
      </c>
      <c r="I228" s="11">
        <v>4</v>
      </c>
      <c r="J228" s="11">
        <v>0</v>
      </c>
      <c r="K228" s="11">
        <v>10.199999999999999</v>
      </c>
      <c r="L228" s="12">
        <v>7.59</v>
      </c>
      <c r="M228" s="11">
        <v>2.5299999999999998</v>
      </c>
      <c r="N228" s="11">
        <v>2.5299999999999998</v>
      </c>
      <c r="O228" s="11">
        <v>0.26700000000000002</v>
      </c>
      <c r="P228" s="13">
        <v>0.84699999999999998</v>
      </c>
      <c r="Q228" s="13">
        <v>0.36699999999999999</v>
      </c>
      <c r="R228" s="13">
        <v>0.2</v>
      </c>
      <c r="S228" s="12">
        <v>91</v>
      </c>
      <c r="T228" s="12">
        <v>4.22</v>
      </c>
      <c r="U228" s="11">
        <v>6.25</v>
      </c>
      <c r="V228" s="11">
        <v>6.53</v>
      </c>
      <c r="W228" s="11">
        <v>5.38</v>
      </c>
      <c r="X228" s="11">
        <v>-0.2</v>
      </c>
    </row>
    <row r="229" spans="1:24" ht="17.25" thickBot="1" x14ac:dyDescent="0.35">
      <c r="A229" t="s">
        <v>189</v>
      </c>
      <c r="B229" s="6">
        <v>2017</v>
      </c>
      <c r="C229" s="6" t="s">
        <v>117</v>
      </c>
      <c r="D229" s="5" t="s">
        <v>27</v>
      </c>
      <c r="E229" s="7">
        <v>29</v>
      </c>
      <c r="F229" s="7">
        <v>0</v>
      </c>
      <c r="G229" s="7">
        <v>1</v>
      </c>
      <c r="H229" s="7">
        <v>0</v>
      </c>
      <c r="I229" s="7">
        <v>1</v>
      </c>
      <c r="J229" s="7">
        <v>1</v>
      </c>
      <c r="K229" s="7">
        <v>3</v>
      </c>
      <c r="L229" s="8">
        <v>12</v>
      </c>
      <c r="M229" s="7">
        <v>6</v>
      </c>
      <c r="N229" s="7">
        <v>6</v>
      </c>
      <c r="O229" s="7">
        <v>0.44400000000000001</v>
      </c>
      <c r="P229" s="9">
        <v>0.38500000000000001</v>
      </c>
      <c r="Q229" s="9">
        <v>0.54500000000000004</v>
      </c>
      <c r="R229" s="9">
        <v>0.5</v>
      </c>
      <c r="S229" s="8"/>
      <c r="T229" s="8">
        <v>18</v>
      </c>
      <c r="U229" s="7"/>
      <c r="V229" s="7">
        <v>11.72</v>
      </c>
      <c r="W229" s="7">
        <v>4.88</v>
      </c>
    </row>
    <row r="230" spans="1:24" ht="17.25" thickBot="1" x14ac:dyDescent="0.35">
      <c r="A230" t="s">
        <v>190</v>
      </c>
      <c r="B230" s="6">
        <v>2018</v>
      </c>
      <c r="C230" s="6" t="s">
        <v>120</v>
      </c>
      <c r="D230" s="5" t="s">
        <v>27</v>
      </c>
      <c r="E230" s="7">
        <v>29</v>
      </c>
      <c r="F230" s="7">
        <v>0</v>
      </c>
      <c r="G230" s="7">
        <v>0</v>
      </c>
      <c r="H230" s="7">
        <v>0</v>
      </c>
      <c r="I230" s="7">
        <v>14</v>
      </c>
      <c r="J230" s="7">
        <v>0</v>
      </c>
      <c r="K230" s="7">
        <v>25</v>
      </c>
      <c r="L230" s="8">
        <v>7.56</v>
      </c>
      <c r="M230" s="7">
        <v>2.16</v>
      </c>
      <c r="N230" s="7">
        <v>0</v>
      </c>
      <c r="O230" s="7">
        <v>0.36</v>
      </c>
      <c r="P230" s="9">
        <v>0.70599999999999996</v>
      </c>
      <c r="Q230" s="9">
        <v>0.58899999999999997</v>
      </c>
      <c r="R230" s="9">
        <v>0</v>
      </c>
      <c r="S230" s="8"/>
      <c r="T230" s="8">
        <v>2.52</v>
      </c>
      <c r="U230" s="7"/>
      <c r="V230" s="7">
        <v>2.91</v>
      </c>
      <c r="W230" s="7">
        <v>3.95</v>
      </c>
      <c r="X230" s="7"/>
    </row>
    <row r="231" spans="1:24" ht="17.25" thickBot="1" x14ac:dyDescent="0.35">
      <c r="A231" t="s">
        <v>190</v>
      </c>
      <c r="B231" s="6">
        <v>2018</v>
      </c>
      <c r="C231" s="6" t="s">
        <v>120</v>
      </c>
      <c r="D231" s="10" t="s">
        <v>28</v>
      </c>
      <c r="E231" s="11">
        <v>29</v>
      </c>
      <c r="F231" s="11">
        <v>4</v>
      </c>
      <c r="G231" s="11">
        <v>2</v>
      </c>
      <c r="H231" s="11">
        <v>0</v>
      </c>
      <c r="I231" s="11">
        <v>32</v>
      </c>
      <c r="J231" s="11">
        <v>0</v>
      </c>
      <c r="K231" s="11">
        <v>35.1</v>
      </c>
      <c r="L231" s="12">
        <v>6.88</v>
      </c>
      <c r="M231" s="11">
        <v>3.31</v>
      </c>
      <c r="N231" s="11">
        <v>0.51</v>
      </c>
      <c r="O231" s="11">
        <v>0.29599999999999999</v>
      </c>
      <c r="P231" s="13">
        <v>0.622</v>
      </c>
      <c r="Q231" s="13">
        <v>0.48099999999999998</v>
      </c>
      <c r="R231" s="13">
        <v>5.6000000000000001E-2</v>
      </c>
      <c r="S231" s="12">
        <v>93.9</v>
      </c>
      <c r="T231" s="12">
        <v>4.33</v>
      </c>
      <c r="U231" s="11">
        <v>3.62</v>
      </c>
      <c r="V231" s="11">
        <v>3.81</v>
      </c>
      <c r="W231" s="11">
        <v>4.76</v>
      </c>
      <c r="X231" s="11">
        <v>0.1</v>
      </c>
    </row>
    <row r="232" spans="1:24" ht="17.25" thickBot="1" x14ac:dyDescent="0.35">
      <c r="A232" t="s">
        <v>191</v>
      </c>
      <c r="B232" s="6">
        <v>2018</v>
      </c>
      <c r="C232" s="6" t="s">
        <v>43</v>
      </c>
      <c r="D232" s="5" t="s">
        <v>27</v>
      </c>
      <c r="E232" s="7">
        <v>27</v>
      </c>
      <c r="F232" s="7">
        <v>0</v>
      </c>
      <c r="G232" s="7">
        <v>3</v>
      </c>
      <c r="H232" s="7">
        <v>0</v>
      </c>
      <c r="I232" s="7">
        <v>5</v>
      </c>
      <c r="J232" s="7">
        <v>5</v>
      </c>
      <c r="K232" s="7">
        <v>13.1</v>
      </c>
      <c r="L232" s="8">
        <v>6.08</v>
      </c>
      <c r="M232" s="7">
        <v>3.38</v>
      </c>
      <c r="N232" s="7">
        <v>2.7</v>
      </c>
      <c r="O232" s="7">
        <v>0.378</v>
      </c>
      <c r="P232" s="9">
        <v>0.67</v>
      </c>
      <c r="Q232" s="9">
        <v>0.57399999999999995</v>
      </c>
      <c r="R232" s="9">
        <v>0.4</v>
      </c>
      <c r="S232" s="8"/>
      <c r="T232" s="8">
        <v>8.1</v>
      </c>
      <c r="U232" s="7"/>
      <c r="V232" s="7">
        <v>7.87</v>
      </c>
      <c r="W232" s="7">
        <v>4.95</v>
      </c>
      <c r="X232" s="7"/>
    </row>
    <row r="233" spans="1:24" ht="17.25" thickBot="1" x14ac:dyDescent="0.35">
      <c r="A233" t="s">
        <v>191</v>
      </c>
      <c r="B233" s="6">
        <v>2018</v>
      </c>
      <c r="C233" s="10" t="s">
        <v>33</v>
      </c>
      <c r="D233" s="10" t="s">
        <v>28</v>
      </c>
      <c r="E233" s="11">
        <v>27</v>
      </c>
      <c r="F233" s="11">
        <v>2</v>
      </c>
      <c r="G233" s="11">
        <v>3</v>
      </c>
      <c r="H233" s="11">
        <v>2</v>
      </c>
      <c r="I233" s="11">
        <v>30</v>
      </c>
      <c r="J233" s="11">
        <v>0</v>
      </c>
      <c r="K233" s="11">
        <v>49.2</v>
      </c>
      <c r="L233" s="12">
        <v>5.26</v>
      </c>
      <c r="M233" s="11">
        <v>3.44</v>
      </c>
      <c r="N233" s="11">
        <v>1.99</v>
      </c>
      <c r="O233" s="11">
        <v>0.28699999999999998</v>
      </c>
      <c r="P233" s="13">
        <v>0.71199999999999997</v>
      </c>
      <c r="Q233" s="13">
        <v>0.51700000000000002</v>
      </c>
      <c r="R233" s="13">
        <v>0.20799999999999999</v>
      </c>
      <c r="S233" s="12">
        <v>93.7</v>
      </c>
      <c r="T233" s="12">
        <v>5.62</v>
      </c>
      <c r="U233" s="11">
        <v>4.92</v>
      </c>
      <c r="V233" s="11">
        <v>6.14</v>
      </c>
      <c r="W233" s="11">
        <v>5.0199999999999996</v>
      </c>
      <c r="X233" s="11">
        <v>-0.8</v>
      </c>
    </row>
    <row r="234" spans="1:24" ht="17.25" thickBot="1" x14ac:dyDescent="0.35">
      <c r="A234" t="s">
        <v>192</v>
      </c>
      <c r="B234" s="6">
        <v>2019</v>
      </c>
      <c r="C234" s="6" t="s">
        <v>47</v>
      </c>
      <c r="D234" s="5" t="s">
        <v>27</v>
      </c>
      <c r="E234" s="7">
        <v>29</v>
      </c>
      <c r="F234" s="7">
        <v>2</v>
      </c>
      <c r="G234" s="7">
        <v>5</v>
      </c>
      <c r="H234" s="7">
        <v>0</v>
      </c>
      <c r="I234" s="7">
        <v>15</v>
      </c>
      <c r="J234" s="7">
        <v>12</v>
      </c>
      <c r="K234" s="7">
        <v>58</v>
      </c>
      <c r="L234" s="8">
        <v>8.69</v>
      </c>
      <c r="M234" s="7">
        <v>2.64</v>
      </c>
      <c r="N234" s="7">
        <v>0.62</v>
      </c>
      <c r="O234" s="7">
        <v>0.33100000000000002</v>
      </c>
      <c r="P234" s="9">
        <v>0.60499999999999998</v>
      </c>
      <c r="Q234" s="9">
        <v>0.32400000000000001</v>
      </c>
      <c r="R234" s="9">
        <v>0.06</v>
      </c>
      <c r="S234" s="8"/>
      <c r="T234" s="8">
        <v>5.28</v>
      </c>
      <c r="U234" s="7"/>
      <c r="V234" s="7">
        <v>3.74</v>
      </c>
      <c r="W234" s="7">
        <v>5.25</v>
      </c>
      <c r="X234" s="7"/>
    </row>
    <row r="235" spans="1:24" ht="17.25" thickBot="1" x14ac:dyDescent="0.35">
      <c r="A235" t="s">
        <v>192</v>
      </c>
      <c r="B235" s="6">
        <v>2019</v>
      </c>
      <c r="C235" s="10" t="s">
        <v>33</v>
      </c>
      <c r="D235" s="10" t="s">
        <v>28</v>
      </c>
      <c r="E235" s="11">
        <v>29</v>
      </c>
      <c r="F235" s="11">
        <v>0</v>
      </c>
      <c r="G235" s="11">
        <v>1</v>
      </c>
      <c r="H235" s="11">
        <v>1</v>
      </c>
      <c r="I235" s="11">
        <v>19</v>
      </c>
      <c r="J235" s="11">
        <v>0</v>
      </c>
      <c r="K235" s="11">
        <v>29.1</v>
      </c>
      <c r="L235" s="12">
        <v>9.1999999999999993</v>
      </c>
      <c r="M235" s="11">
        <v>3.68</v>
      </c>
      <c r="N235" s="11">
        <v>1.84</v>
      </c>
      <c r="O235" s="11">
        <v>0.39200000000000002</v>
      </c>
      <c r="P235" s="13">
        <v>0.56499999999999995</v>
      </c>
      <c r="Q235" s="13">
        <v>0.38800000000000001</v>
      </c>
      <c r="R235" s="13">
        <v>0.16700000000000001</v>
      </c>
      <c r="S235" s="12">
        <v>93.4</v>
      </c>
      <c r="T235" s="12">
        <v>7.98</v>
      </c>
      <c r="U235" s="11">
        <v>6.09</v>
      </c>
      <c r="V235" s="11">
        <v>5.26</v>
      </c>
      <c r="W235" s="11">
        <v>5.04</v>
      </c>
      <c r="X235" s="11">
        <v>-0.1</v>
      </c>
    </row>
    <row r="236" spans="1:24" ht="17.25" thickBot="1" x14ac:dyDescent="0.35">
      <c r="A236" t="s">
        <v>193</v>
      </c>
      <c r="B236" s="6">
        <v>2019</v>
      </c>
      <c r="C236" s="6" t="s">
        <v>31</v>
      </c>
      <c r="D236" s="5" t="s">
        <v>27</v>
      </c>
      <c r="E236" s="7">
        <v>26</v>
      </c>
      <c r="F236" s="7">
        <v>2</v>
      </c>
      <c r="G236" s="7">
        <v>3</v>
      </c>
      <c r="H236" s="7">
        <v>4</v>
      </c>
      <c r="I236" s="7">
        <v>27</v>
      </c>
      <c r="J236" s="7">
        <v>0</v>
      </c>
      <c r="K236" s="7">
        <v>56.2</v>
      </c>
      <c r="L236" s="8">
        <v>8.58</v>
      </c>
      <c r="M236" s="7">
        <v>3.34</v>
      </c>
      <c r="N236" s="7">
        <v>0.16</v>
      </c>
      <c r="O236" s="7">
        <v>0.35599999999999998</v>
      </c>
      <c r="P236" s="9">
        <v>0.72299999999999998</v>
      </c>
      <c r="Q236" s="9">
        <v>0.56799999999999995</v>
      </c>
      <c r="R236" s="9">
        <v>0.03</v>
      </c>
      <c r="S236" s="8"/>
      <c r="T236" s="8">
        <v>2.86</v>
      </c>
      <c r="U236" s="7"/>
      <c r="V236" s="7">
        <v>3.27</v>
      </c>
      <c r="W236" s="7">
        <v>4.0999999999999996</v>
      </c>
      <c r="X236" s="7"/>
    </row>
    <row r="237" spans="1:24" ht="17.25" thickBot="1" x14ac:dyDescent="0.35">
      <c r="A237" t="s">
        <v>193</v>
      </c>
      <c r="B237" s="15">
        <v>2019</v>
      </c>
      <c r="C237" s="14" t="s">
        <v>33</v>
      </c>
      <c r="D237" s="14" t="s">
        <v>28</v>
      </c>
      <c r="E237" s="17">
        <v>26</v>
      </c>
      <c r="F237" s="17">
        <v>1</v>
      </c>
      <c r="G237" s="17">
        <v>2</v>
      </c>
      <c r="H237" s="17">
        <v>0</v>
      </c>
      <c r="I237" s="17">
        <v>32</v>
      </c>
      <c r="J237" s="17">
        <v>0</v>
      </c>
      <c r="K237" s="17">
        <v>34.200000000000003</v>
      </c>
      <c r="L237" s="18">
        <v>6.75</v>
      </c>
      <c r="M237" s="17">
        <v>7.53</v>
      </c>
      <c r="N237" s="17">
        <v>1.56</v>
      </c>
      <c r="O237" s="17">
        <v>0.27700000000000002</v>
      </c>
      <c r="P237" s="16">
        <v>0.71399999999999997</v>
      </c>
      <c r="Q237" s="16">
        <v>0.46400000000000002</v>
      </c>
      <c r="R237" s="16">
        <v>0.214</v>
      </c>
      <c r="S237" s="18">
        <v>94.2</v>
      </c>
      <c r="T237" s="18">
        <v>5.45</v>
      </c>
      <c r="U237" s="17">
        <v>7.67</v>
      </c>
      <c r="V237" s="17">
        <v>6.65</v>
      </c>
      <c r="W237" s="17">
        <v>6</v>
      </c>
      <c r="X237" s="17">
        <v>-0.7</v>
      </c>
    </row>
    <row r="238" spans="1:24" ht="17.25" thickBot="1" x14ac:dyDescent="0.35">
      <c r="A238" t="s">
        <v>194</v>
      </c>
      <c r="B238" s="6">
        <v>2014</v>
      </c>
      <c r="C238" s="6" t="s">
        <v>50</v>
      </c>
      <c r="D238" s="5" t="s">
        <v>27</v>
      </c>
      <c r="E238" s="7">
        <v>27</v>
      </c>
      <c r="F238" s="7">
        <v>1</v>
      </c>
      <c r="G238" s="7">
        <v>2</v>
      </c>
      <c r="H238" s="7">
        <v>1</v>
      </c>
      <c r="I238" s="7">
        <v>10</v>
      </c>
      <c r="J238" s="7">
        <v>2</v>
      </c>
      <c r="K238" s="7">
        <v>21.2</v>
      </c>
      <c r="L238" s="8">
        <v>7.48</v>
      </c>
      <c r="M238" s="7">
        <v>4.1500000000000004</v>
      </c>
      <c r="N238" s="7">
        <v>1.66</v>
      </c>
      <c r="O238" s="7">
        <v>0.34899999999999998</v>
      </c>
      <c r="P238" s="9">
        <v>0.57699999999999996</v>
      </c>
      <c r="Q238" s="9">
        <v>0.50700000000000001</v>
      </c>
      <c r="R238" s="9">
        <v>0.17399999999999999</v>
      </c>
      <c r="S238" s="8"/>
      <c r="T238" s="8">
        <v>8.7200000000000006</v>
      </c>
      <c r="U238" s="7"/>
      <c r="V238" s="7">
        <v>6.17</v>
      </c>
      <c r="W238" s="7">
        <v>4.84</v>
      </c>
      <c r="X238" s="7"/>
    </row>
    <row r="239" spans="1:24" ht="17.25" thickBot="1" x14ac:dyDescent="0.35">
      <c r="A239" t="s">
        <v>194</v>
      </c>
      <c r="B239" s="6">
        <v>2014</v>
      </c>
      <c r="C239" s="6" t="s">
        <v>25</v>
      </c>
      <c r="D239" s="10" t="s">
        <v>28</v>
      </c>
      <c r="E239" s="11">
        <v>27</v>
      </c>
      <c r="F239" s="11">
        <v>0</v>
      </c>
      <c r="G239" s="11">
        <v>1</v>
      </c>
      <c r="H239" s="11">
        <v>0</v>
      </c>
      <c r="I239" s="11">
        <v>1</v>
      </c>
      <c r="J239" s="11">
        <v>1</v>
      </c>
      <c r="K239" s="11">
        <v>4</v>
      </c>
      <c r="L239" s="12">
        <v>4.5</v>
      </c>
      <c r="M239" s="11">
        <v>4.5</v>
      </c>
      <c r="N239" s="11">
        <v>2.25</v>
      </c>
      <c r="O239" s="11">
        <v>0.35699999999999998</v>
      </c>
      <c r="P239" s="13">
        <v>0.78900000000000003</v>
      </c>
      <c r="Q239" s="13">
        <v>0.33300000000000002</v>
      </c>
      <c r="R239" s="13">
        <v>0.16700000000000001</v>
      </c>
      <c r="S239" s="12">
        <v>89</v>
      </c>
      <c r="T239" s="12">
        <v>6.75</v>
      </c>
      <c r="U239" s="11"/>
      <c r="V239" s="11">
        <v>7.63</v>
      </c>
      <c r="W239" s="11">
        <v>6.24</v>
      </c>
      <c r="X239" s="11">
        <v>-0.1</v>
      </c>
    </row>
    <row r="240" spans="1:24" ht="17.25" thickBot="1" x14ac:dyDescent="0.35">
      <c r="A240" t="s">
        <v>195</v>
      </c>
      <c r="B240" s="6">
        <v>2012</v>
      </c>
      <c r="C240" s="6" t="s">
        <v>111</v>
      </c>
      <c r="D240" s="5" t="s">
        <v>27</v>
      </c>
      <c r="E240" s="7">
        <v>29</v>
      </c>
      <c r="F240" s="7">
        <v>0</v>
      </c>
      <c r="G240" s="7">
        <v>0</v>
      </c>
      <c r="H240" s="7">
        <v>0</v>
      </c>
      <c r="I240" s="7">
        <v>4</v>
      </c>
      <c r="J240" s="7">
        <v>0</v>
      </c>
      <c r="K240" s="7">
        <v>3.1</v>
      </c>
      <c r="L240" s="8">
        <v>8.1</v>
      </c>
      <c r="M240" s="7">
        <v>8.1</v>
      </c>
      <c r="N240" s="7">
        <v>0</v>
      </c>
      <c r="O240" s="7">
        <v>0.41699999999999998</v>
      </c>
      <c r="P240" s="9">
        <v>0.875</v>
      </c>
      <c r="Q240" s="9">
        <v>0.63600000000000001</v>
      </c>
      <c r="R240" s="9">
        <v>0</v>
      </c>
      <c r="S240" s="8"/>
      <c r="T240" s="8">
        <v>2.7</v>
      </c>
      <c r="U240" s="7"/>
      <c r="V240" s="7">
        <v>4.4400000000000004</v>
      </c>
      <c r="W240" s="7">
        <v>5.98</v>
      </c>
      <c r="X240" s="7"/>
    </row>
    <row r="241" spans="1:24" ht="17.25" thickBot="1" x14ac:dyDescent="0.35">
      <c r="A241" t="s">
        <v>196</v>
      </c>
      <c r="B241" s="6">
        <v>2015</v>
      </c>
      <c r="C241" s="6" t="s">
        <v>31</v>
      </c>
      <c r="D241" s="5" t="s">
        <v>27</v>
      </c>
      <c r="E241" s="7">
        <v>26</v>
      </c>
      <c r="F241" s="7">
        <v>5</v>
      </c>
      <c r="G241" s="7">
        <v>4</v>
      </c>
      <c r="H241" s="7">
        <v>0</v>
      </c>
      <c r="I241" s="7">
        <v>17</v>
      </c>
      <c r="J241" s="7">
        <v>14</v>
      </c>
      <c r="K241" s="7">
        <v>81.2</v>
      </c>
      <c r="L241" s="8">
        <v>5.29</v>
      </c>
      <c r="M241" s="7">
        <v>2.87</v>
      </c>
      <c r="N241" s="7">
        <v>0.44</v>
      </c>
      <c r="O241" s="7">
        <v>0.27600000000000002</v>
      </c>
      <c r="P241" s="9">
        <v>0.71099999999999997</v>
      </c>
      <c r="Q241" s="9">
        <v>0.41299999999999998</v>
      </c>
      <c r="R241" s="9">
        <v>4.2999999999999997E-2</v>
      </c>
      <c r="S241" s="8"/>
      <c r="T241" s="8">
        <v>3.31</v>
      </c>
      <c r="U241" s="7"/>
      <c r="V241" s="7">
        <v>3.68</v>
      </c>
      <c r="W241" s="7">
        <v>4.05</v>
      </c>
      <c r="X241" s="7"/>
    </row>
    <row r="242" spans="1:24" ht="17.25" thickBot="1" x14ac:dyDescent="0.35">
      <c r="A242" t="s">
        <v>196</v>
      </c>
      <c r="B242" s="6">
        <v>2015</v>
      </c>
      <c r="C242" s="6" t="s">
        <v>31</v>
      </c>
      <c r="D242" s="10" t="s">
        <v>28</v>
      </c>
      <c r="E242" s="11">
        <v>26</v>
      </c>
      <c r="F242" s="11">
        <v>0</v>
      </c>
      <c r="G242" s="11">
        <v>1</v>
      </c>
      <c r="H242" s="11">
        <v>0</v>
      </c>
      <c r="I242" s="11">
        <v>16</v>
      </c>
      <c r="J242" s="11">
        <v>0</v>
      </c>
      <c r="K242" s="11">
        <v>25.2</v>
      </c>
      <c r="L242" s="12">
        <v>4.91</v>
      </c>
      <c r="M242" s="11">
        <v>4.91</v>
      </c>
      <c r="N242" s="11">
        <v>1.05</v>
      </c>
      <c r="O242" s="11">
        <v>0.314</v>
      </c>
      <c r="P242" s="13">
        <v>0.57799999999999996</v>
      </c>
      <c r="Q242" s="13">
        <v>0.36799999999999999</v>
      </c>
      <c r="R242" s="13">
        <v>7.9000000000000001E-2</v>
      </c>
      <c r="S242" s="12">
        <v>91.9</v>
      </c>
      <c r="T242" s="12">
        <v>7.36</v>
      </c>
      <c r="U242" s="11">
        <v>4.6500000000000004</v>
      </c>
      <c r="V242" s="11">
        <v>5.2</v>
      </c>
      <c r="W242" s="11">
        <v>5.86</v>
      </c>
      <c r="X242" s="11">
        <v>-0.3</v>
      </c>
    </row>
    <row r="243" spans="1:24" ht="17.25" thickBot="1" x14ac:dyDescent="0.35">
      <c r="A243" t="s">
        <v>197</v>
      </c>
      <c r="B243" s="6">
        <v>2015</v>
      </c>
      <c r="C243" s="6" t="s">
        <v>111</v>
      </c>
      <c r="D243" s="5" t="s">
        <v>27</v>
      </c>
      <c r="E243" s="7">
        <v>30</v>
      </c>
      <c r="F243" s="7">
        <v>13</v>
      </c>
      <c r="G243" s="7">
        <v>6</v>
      </c>
      <c r="H243" s="7">
        <v>0</v>
      </c>
      <c r="I243" s="7">
        <v>23</v>
      </c>
      <c r="J243" s="7">
        <v>23</v>
      </c>
      <c r="K243" s="7">
        <v>142.19999999999999</v>
      </c>
      <c r="L243" s="8">
        <v>9.15</v>
      </c>
      <c r="M243" s="7">
        <v>2.9</v>
      </c>
      <c r="N243" s="7">
        <v>0.69</v>
      </c>
      <c r="O243" s="7">
        <v>0.317</v>
      </c>
      <c r="P243" s="9">
        <v>0.77800000000000002</v>
      </c>
      <c r="Q243" s="9">
        <v>0.50800000000000001</v>
      </c>
      <c r="R243" s="9">
        <v>0.107</v>
      </c>
      <c r="S243" s="8"/>
      <c r="T243" s="8">
        <v>3.03</v>
      </c>
      <c r="U243" s="7"/>
      <c r="V243" s="7">
        <v>3.58</v>
      </c>
      <c r="W243" s="7">
        <v>3.4</v>
      </c>
    </row>
    <row r="244" spans="1:24" ht="17.25" thickBot="1" x14ac:dyDescent="0.35">
      <c r="A244" t="s">
        <v>198</v>
      </c>
      <c r="B244" s="6">
        <v>2015</v>
      </c>
      <c r="C244" s="6" t="s">
        <v>129</v>
      </c>
      <c r="D244" s="5" t="s">
        <v>27</v>
      </c>
      <c r="E244" s="7">
        <v>31</v>
      </c>
      <c r="F244" s="7">
        <v>6</v>
      </c>
      <c r="G244" s="7">
        <v>3</v>
      </c>
      <c r="H244" s="7">
        <v>0</v>
      </c>
      <c r="I244" s="7">
        <v>16</v>
      </c>
      <c r="J244" s="7">
        <v>14</v>
      </c>
      <c r="K244" s="7">
        <v>78.2</v>
      </c>
      <c r="L244" s="8">
        <v>7.89</v>
      </c>
      <c r="M244" s="7">
        <v>2.29</v>
      </c>
      <c r="N244" s="7">
        <v>1.37</v>
      </c>
      <c r="O244" s="7">
        <v>0.309</v>
      </c>
      <c r="P244" s="9">
        <v>0.72299999999999998</v>
      </c>
      <c r="Q244" s="9">
        <v>0.30199999999999999</v>
      </c>
      <c r="R244" s="9">
        <v>9.8000000000000004E-2</v>
      </c>
      <c r="S244" s="8"/>
      <c r="T244" s="8">
        <v>4.6900000000000004</v>
      </c>
      <c r="U244" s="7"/>
      <c r="V244" s="7">
        <v>4.63</v>
      </c>
      <c r="W244" s="7">
        <v>4.37</v>
      </c>
      <c r="X244" s="7"/>
    </row>
    <row r="245" spans="1:24" ht="17.25" thickBot="1" x14ac:dyDescent="0.35">
      <c r="A245" t="s">
        <v>198</v>
      </c>
      <c r="B245" s="6">
        <v>2015</v>
      </c>
      <c r="C245" s="6" t="s">
        <v>129</v>
      </c>
      <c r="D245" s="10" t="s">
        <v>28</v>
      </c>
      <c r="E245" s="11">
        <v>31</v>
      </c>
      <c r="F245" s="11">
        <v>0</v>
      </c>
      <c r="G245" s="11">
        <v>2</v>
      </c>
      <c r="H245" s="11">
        <v>0</v>
      </c>
      <c r="I245" s="11">
        <v>7</v>
      </c>
      <c r="J245" s="11">
        <v>1</v>
      </c>
      <c r="K245" s="11">
        <v>19.100000000000001</v>
      </c>
      <c r="L245" s="12">
        <v>6.05</v>
      </c>
      <c r="M245" s="11">
        <v>1.4</v>
      </c>
      <c r="N245" s="11">
        <v>0.93</v>
      </c>
      <c r="O245" s="11">
        <v>0.32800000000000001</v>
      </c>
      <c r="P245" s="13">
        <v>0.77600000000000002</v>
      </c>
      <c r="Q245" s="13">
        <v>0.35899999999999999</v>
      </c>
      <c r="R245" s="13">
        <v>7.3999999999999996E-2</v>
      </c>
      <c r="S245" s="12">
        <v>89.6</v>
      </c>
      <c r="T245" s="12">
        <v>3.26</v>
      </c>
      <c r="U245" s="11">
        <v>4.46</v>
      </c>
      <c r="V245" s="11">
        <v>3.6</v>
      </c>
      <c r="W245" s="11">
        <v>4.32</v>
      </c>
      <c r="X245" s="11">
        <v>0.2</v>
      </c>
    </row>
    <row r="246" spans="1:24" ht="17.25" thickBot="1" x14ac:dyDescent="0.35">
      <c r="A246" t="s">
        <v>199</v>
      </c>
      <c r="B246" s="6">
        <v>2016</v>
      </c>
      <c r="C246" s="6" t="s">
        <v>56</v>
      </c>
      <c r="D246" s="5" t="s">
        <v>27</v>
      </c>
      <c r="E246" s="7">
        <v>26</v>
      </c>
      <c r="F246" s="7">
        <v>3</v>
      </c>
      <c r="G246" s="7">
        <v>1</v>
      </c>
      <c r="H246" s="7">
        <v>0</v>
      </c>
      <c r="I246" s="7">
        <v>5</v>
      </c>
      <c r="J246" s="7">
        <v>5</v>
      </c>
      <c r="K246" s="7">
        <v>29.2</v>
      </c>
      <c r="L246" s="8">
        <v>6.37</v>
      </c>
      <c r="M246" s="7">
        <v>1.52</v>
      </c>
      <c r="N246" s="7">
        <v>0.3</v>
      </c>
      <c r="O246" s="7">
        <v>0.30399999999999999</v>
      </c>
      <c r="P246" s="9">
        <v>0.71399999999999997</v>
      </c>
      <c r="Q246" s="9">
        <v>0.60899999999999999</v>
      </c>
      <c r="R246" s="9">
        <v>6.3E-2</v>
      </c>
      <c r="S246" s="8"/>
      <c r="T246" s="8">
        <v>3.03</v>
      </c>
      <c r="U246" s="7"/>
      <c r="V246" s="7">
        <v>2.8</v>
      </c>
      <c r="W246" s="7">
        <v>2.93</v>
      </c>
      <c r="X246" s="7"/>
    </row>
    <row r="247" spans="1:24" ht="17.25" thickBot="1" x14ac:dyDescent="0.35">
      <c r="A247" t="s">
        <v>199</v>
      </c>
      <c r="B247" s="6">
        <v>2016</v>
      </c>
      <c r="C247" s="6" t="s">
        <v>47</v>
      </c>
      <c r="D247" s="10" t="s">
        <v>28</v>
      </c>
      <c r="E247" s="11">
        <v>26</v>
      </c>
      <c r="F247" s="11">
        <v>2</v>
      </c>
      <c r="G247" s="11">
        <v>0</v>
      </c>
      <c r="H247" s="11">
        <v>0</v>
      </c>
      <c r="I247" s="11">
        <v>4</v>
      </c>
      <c r="J247" s="11">
        <v>0</v>
      </c>
      <c r="K247" s="11">
        <v>5.0999999999999996</v>
      </c>
      <c r="L247" s="12">
        <v>3.38</v>
      </c>
      <c r="M247" s="11">
        <v>3.38</v>
      </c>
      <c r="N247" s="11">
        <v>1.69</v>
      </c>
      <c r="O247" s="11">
        <v>0.27300000000000002</v>
      </c>
      <c r="P247" s="13">
        <v>0.58099999999999996</v>
      </c>
      <c r="Q247" s="13">
        <v>0.78300000000000003</v>
      </c>
      <c r="R247" s="13">
        <v>0.33300000000000002</v>
      </c>
      <c r="S247" s="12">
        <v>94.4</v>
      </c>
      <c r="T247" s="12">
        <v>8.44</v>
      </c>
      <c r="U247" s="11">
        <v>6.89</v>
      </c>
      <c r="V247" s="11">
        <v>6.52</v>
      </c>
      <c r="W247" s="11">
        <v>5.0199999999999996</v>
      </c>
      <c r="X247" s="11">
        <v>-0.1</v>
      </c>
    </row>
    <row r="248" spans="1:24" ht="17.25" thickBot="1" x14ac:dyDescent="0.35">
      <c r="A248" t="s">
        <v>200</v>
      </c>
      <c r="B248" s="6">
        <v>2018</v>
      </c>
      <c r="C248" s="6" t="s">
        <v>97</v>
      </c>
      <c r="D248" s="5" t="s">
        <v>27</v>
      </c>
      <c r="E248" s="7">
        <v>27</v>
      </c>
      <c r="F248" s="7">
        <v>10</v>
      </c>
      <c r="G248" s="7">
        <v>7</v>
      </c>
      <c r="H248" s="7">
        <v>0</v>
      </c>
      <c r="I248" s="7">
        <v>23</v>
      </c>
      <c r="J248" s="7">
        <v>23</v>
      </c>
      <c r="K248" s="7">
        <v>135.1</v>
      </c>
      <c r="L248" s="8">
        <v>8.0500000000000007</v>
      </c>
      <c r="M248" s="7">
        <v>2.5299999999999998</v>
      </c>
      <c r="N248" s="7">
        <v>1.1299999999999999</v>
      </c>
      <c r="O248" s="7">
        <v>0.27100000000000002</v>
      </c>
      <c r="P248" s="9">
        <v>0.747</v>
      </c>
      <c r="Q248" s="9">
        <v>0.309</v>
      </c>
      <c r="R248" s="9">
        <v>9.4E-2</v>
      </c>
      <c r="S248" s="8"/>
      <c r="T248" s="8">
        <v>3.39</v>
      </c>
      <c r="U248" s="7"/>
      <c r="V248" s="7">
        <v>4.13</v>
      </c>
      <c r="W248" s="7">
        <v>4.04</v>
      </c>
      <c r="X248" s="7"/>
    </row>
    <row r="249" spans="1:24" ht="17.25" thickBot="1" x14ac:dyDescent="0.35">
      <c r="A249" t="s">
        <v>200</v>
      </c>
      <c r="B249" s="6">
        <v>2018</v>
      </c>
      <c r="C249" s="6" t="s">
        <v>97</v>
      </c>
      <c r="D249" s="10" t="s">
        <v>28</v>
      </c>
      <c r="E249" s="11">
        <v>27</v>
      </c>
      <c r="F249" s="11">
        <v>0</v>
      </c>
      <c r="G249" s="11">
        <v>2</v>
      </c>
      <c r="H249" s="11">
        <v>0</v>
      </c>
      <c r="I249" s="11">
        <v>9</v>
      </c>
      <c r="J249" s="11">
        <v>1</v>
      </c>
      <c r="K249" s="11">
        <v>17</v>
      </c>
      <c r="L249" s="12">
        <v>10.59</v>
      </c>
      <c r="M249" s="11">
        <v>5.82</v>
      </c>
      <c r="N249" s="11">
        <v>1.59</v>
      </c>
      <c r="O249" s="11">
        <v>0.37</v>
      </c>
      <c r="P249" s="13">
        <v>0.68200000000000005</v>
      </c>
      <c r="Q249" s="13">
        <v>0.5</v>
      </c>
      <c r="R249" s="13">
        <v>0.2</v>
      </c>
      <c r="S249" s="12">
        <v>90.8</v>
      </c>
      <c r="T249" s="12">
        <v>7.41</v>
      </c>
      <c r="U249" s="11">
        <v>6</v>
      </c>
      <c r="V249" s="11">
        <v>5.75</v>
      </c>
      <c r="W249" s="11">
        <v>4.91</v>
      </c>
      <c r="X249" s="11">
        <v>-0.2</v>
      </c>
    </row>
    <row r="250" spans="1:24" ht="17.25" thickBot="1" x14ac:dyDescent="0.35">
      <c r="A250" t="s">
        <v>201</v>
      </c>
      <c r="B250" s="15">
        <v>2018</v>
      </c>
      <c r="C250" s="15" t="s">
        <v>57</v>
      </c>
      <c r="D250" s="19" t="s">
        <v>27</v>
      </c>
      <c r="E250" s="20">
        <v>25</v>
      </c>
      <c r="F250" s="20">
        <v>5</v>
      </c>
      <c r="G250" s="20">
        <v>7</v>
      </c>
      <c r="H250" s="20">
        <v>5</v>
      </c>
      <c r="I250" s="20">
        <v>32</v>
      </c>
      <c r="J250" s="20">
        <v>10</v>
      </c>
      <c r="K250" s="20">
        <v>83.1</v>
      </c>
      <c r="L250" s="21">
        <v>5.72</v>
      </c>
      <c r="M250" s="20">
        <v>1.51</v>
      </c>
      <c r="N250" s="20">
        <v>1.08</v>
      </c>
      <c r="O250" s="20">
        <v>0.31900000000000001</v>
      </c>
      <c r="P250" s="22">
        <v>0.623</v>
      </c>
      <c r="Q250" s="22">
        <v>0.38100000000000001</v>
      </c>
      <c r="R250" s="22">
        <v>0.106</v>
      </c>
      <c r="S250" s="21"/>
      <c r="T250" s="21">
        <v>5.29</v>
      </c>
      <c r="U250" s="20"/>
      <c r="V250" s="20">
        <v>4.75</v>
      </c>
      <c r="W250" s="20">
        <v>4.67</v>
      </c>
    </row>
    <row r="251" spans="1:24" ht="17.25" thickBot="1" x14ac:dyDescent="0.35">
      <c r="A251" t="s">
        <v>202</v>
      </c>
      <c r="B251" s="6">
        <v>2019</v>
      </c>
      <c r="C251" s="6" t="s">
        <v>139</v>
      </c>
      <c r="D251" s="5" t="s">
        <v>27</v>
      </c>
      <c r="E251" s="7">
        <v>32</v>
      </c>
      <c r="F251" s="7">
        <v>5</v>
      </c>
      <c r="G251" s="7">
        <v>4</v>
      </c>
      <c r="H251" s="7">
        <v>0</v>
      </c>
      <c r="I251" s="7">
        <v>16</v>
      </c>
      <c r="J251" s="7">
        <v>14</v>
      </c>
      <c r="K251" s="7">
        <v>83</v>
      </c>
      <c r="L251" s="8">
        <v>9.11</v>
      </c>
      <c r="M251" s="7">
        <v>3.04</v>
      </c>
      <c r="N251" s="7">
        <v>0.65</v>
      </c>
      <c r="O251" s="7">
        <v>0.33300000000000002</v>
      </c>
      <c r="P251" s="9">
        <v>0.79200000000000004</v>
      </c>
      <c r="Q251" s="9">
        <v>0.496</v>
      </c>
      <c r="R251" s="9">
        <v>0.1</v>
      </c>
      <c r="S251" s="8"/>
      <c r="T251" s="8">
        <v>3.25</v>
      </c>
      <c r="U251" s="7"/>
      <c r="V251" s="7">
        <v>3.77</v>
      </c>
      <c r="W251" s="7">
        <v>4.1500000000000004</v>
      </c>
      <c r="X251" s="7"/>
    </row>
    <row r="252" spans="1:24" ht="17.25" thickBot="1" x14ac:dyDescent="0.35">
      <c r="A252" t="s">
        <v>202</v>
      </c>
      <c r="B252" s="6">
        <v>2019</v>
      </c>
      <c r="C252" s="6" t="s">
        <v>139</v>
      </c>
      <c r="D252" s="10" t="s">
        <v>28</v>
      </c>
      <c r="E252" s="11">
        <v>32</v>
      </c>
      <c r="F252" s="11">
        <v>0</v>
      </c>
      <c r="G252" s="11">
        <v>2</v>
      </c>
      <c r="H252" s="11">
        <v>0</v>
      </c>
      <c r="I252" s="11">
        <v>3</v>
      </c>
      <c r="J252" s="11">
        <v>3</v>
      </c>
      <c r="K252" s="11">
        <v>13.1</v>
      </c>
      <c r="L252" s="12">
        <v>4.7300000000000004</v>
      </c>
      <c r="M252" s="11">
        <v>4.7300000000000004</v>
      </c>
      <c r="N252" s="11">
        <v>2.0299999999999998</v>
      </c>
      <c r="O252" s="11">
        <v>0.42</v>
      </c>
      <c r="P252" s="13">
        <v>0.64700000000000002</v>
      </c>
      <c r="Q252" s="13">
        <v>0.26400000000000001</v>
      </c>
      <c r="R252" s="13">
        <v>0.14299999999999999</v>
      </c>
      <c r="S252" s="12">
        <v>93</v>
      </c>
      <c r="T252" s="12">
        <v>9.4499999999999993</v>
      </c>
      <c r="U252" s="11">
        <v>9.69</v>
      </c>
      <c r="V252" s="11">
        <v>6.89</v>
      </c>
      <c r="W252" s="11">
        <v>7.1</v>
      </c>
      <c r="X252" s="11">
        <v>-0.1</v>
      </c>
    </row>
  </sheetData>
  <phoneticPr fontId="1" type="noConversion"/>
  <hyperlinks>
    <hyperlink ref="B2" r:id="rId1" display="https://www.fangraphs.com/leaders/minor-league?pos=all&amp;stats=pit&amp;lg=5%2C6%2C7&amp;qual=y&amp;type=0&amp;ind=0&amp;team=0&amp;rost=0&amp;age=0&amp;filter=&amp;player=&amp;startdate=&amp;enddate=&amp;season=2010&amp;seasonEnd=2010" xr:uid="{F223F556-6AF1-48B6-98A1-28DDB57FDD1F}"/>
    <hyperlink ref="C2" r:id="rId2" display="https://www.fangraphs.com/leaders/minor-league?pos=all&amp;stats=pit&amp;lg=5%2C6%2C7&amp;qual=0&amp;type=0&amp;ind=0&amp;team=41&amp;rost=0&amp;age=0&amp;filter=&amp;player=&amp;startdate=&amp;enddate=&amp;season=2010&amp;seasonEnd=2010" xr:uid="{D0E85C2E-0E04-44A8-B3A7-82599E279D23}"/>
    <hyperlink ref="B3" r:id="rId3" display="https://www.fangraphs.com/leaders/minor-league?pos=all&amp;stats=pit&amp;lg=2%2C4&amp;qual=y&amp;type=0&amp;ind=0&amp;team=0&amp;rost=0&amp;age=0&amp;filter=&amp;player=&amp;startdate=&amp;enddate=&amp;season=2010&amp;seasonEnd=2010" xr:uid="{04CEAF88-136D-4AE7-81F5-57D05328E47C}"/>
    <hyperlink ref="C3" r:id="rId4" display="https://www.fangraphs.com/leaders/minor-league?pos=all&amp;stats=pit&amp;lg=2%2C4&amp;qual=0&amp;type=0&amp;ind=0&amp;team=13&amp;rost=0&amp;age=0&amp;filter=&amp;player=&amp;startdate=&amp;enddate=&amp;season=2010&amp;seasonEnd=2010" xr:uid="{62EF6512-D93B-40C0-B2E2-B541892D3362}"/>
    <hyperlink ref="B4" r:id="rId5" display="https://www.fangraphs.com/leaders.aspx?pos=all&amp;stats=pit&amp;lg=all&amp;qual=y&amp;type=8&amp;month=0&amp;ind=0&amp;team=0&amp;rost=0&amp;age=0&amp;filter=&amp;player=&amp;startdate=&amp;enddate=&amp;season=2010&amp;season1=2010" xr:uid="{2288E267-1DB7-44C0-9073-E604726B7200}"/>
    <hyperlink ref="C4" r:id="rId6" display="https://www.fangraphs.com/leaders.aspx?pos=all&amp;stats=pit&amp;lg=all&amp;qual=0&amp;type=8&amp;month=0&amp;ind=0&amp;team=13&amp;rost=0&amp;age=0&amp;filter=&amp;player=&amp;startdate=&amp;enddate=&amp;season=2010&amp;season1=2010" xr:uid="{7B52C833-3D95-4B43-A188-8EC6B0FDDBE5}"/>
    <hyperlink ref="B5" r:id="rId7" display="https://www.fangraphs.com/leaders/minor-league?pos=all&amp;stats=pit&amp;lg=2%2C4&amp;qual=y&amp;type=0&amp;ind=0&amp;team=0&amp;rost=0&amp;age=0&amp;filter=&amp;player=&amp;startdate=&amp;enddate=&amp;season=2010&amp;seasonEnd=2010" xr:uid="{0001F875-8079-4FF3-AF3C-332C32B9937E}"/>
    <hyperlink ref="C5" r:id="rId8" display="https://www.fangraphs.com/leaders/minor-league?pos=all&amp;stats=pit&amp;lg=2%2C4&amp;qual=0&amp;type=0&amp;ind=0&amp;team=27&amp;rost=0&amp;age=0&amp;filter=&amp;player=&amp;startdate=&amp;enddate=&amp;season=2010&amp;seasonEnd=2010" xr:uid="{F60C826A-61BF-4D22-9562-A0B727FB8F67}"/>
    <hyperlink ref="B6" r:id="rId9" display="https://www.fangraphs.com/leaders.aspx?pos=all&amp;stats=pit&amp;lg=all&amp;qual=y&amp;type=8&amp;month=0&amp;ind=0&amp;team=0&amp;rost=0&amp;age=0&amp;filter=&amp;player=&amp;startdate=&amp;enddate=&amp;season=2010&amp;season1=2010" xr:uid="{7A5199C0-8630-4426-B768-9A45497E53E1}"/>
    <hyperlink ref="C6" r:id="rId10" display="https://www.fangraphs.com/leaders.aspx?pos=all&amp;stats=pit&amp;lg=all&amp;qual=0&amp;type=8&amp;month=0&amp;ind=0&amp;team=25&amp;rost=0&amp;age=0&amp;filter=&amp;player=&amp;startdate=&amp;enddate=&amp;season=2010&amp;season1=2010" xr:uid="{082662B5-8727-4F51-A5FC-3C6FD5853DA9}"/>
    <hyperlink ref="B12" r:id="rId11" display="https://www.fangraphs.com/leaders/minor-league?pos=all&amp;stats=pit&amp;lg=2%2C4&amp;qual=y&amp;type=0&amp;ind=0&amp;team=0&amp;rost=0&amp;age=0&amp;filter=&amp;player=&amp;startdate=&amp;enddate=&amp;season=2012&amp;seasonEnd=2012" xr:uid="{46D20007-A7EF-4F2A-8AE4-A1245FFA2554}"/>
    <hyperlink ref="C12" r:id="rId12" display="https://www.fangraphs.com/leaders/minor-league?pos=all&amp;stats=pit&amp;lg=2%2C4&amp;qual=0&amp;type=0&amp;ind=0&amp;team=27&amp;rost=0&amp;age=0&amp;filter=&amp;player=&amp;startdate=&amp;enddate=&amp;season=2012&amp;seasonEnd=2012" xr:uid="{B9BB3F66-6155-4ADC-9D85-507BA73E9E48}"/>
    <hyperlink ref="B13" r:id="rId13" display="https://www.fangraphs.com/leaders.aspx?pos=all&amp;stats=pit&amp;lg=all&amp;qual=y&amp;type=8&amp;month=0&amp;ind=0&amp;team=0&amp;rost=0&amp;age=0&amp;filter=&amp;player=&amp;startdate=&amp;enddate=&amp;season=2012&amp;season1=2012" xr:uid="{64FB240B-1ED4-454E-9B7D-4F4F150559DC}"/>
    <hyperlink ref="C13" r:id="rId14" display="https://www.fangraphs.com/leaders.aspx?pos=all&amp;stats=pit&amp;lg=all&amp;qual=0&amp;type=8&amp;month=0&amp;ind=0&amp;team=25&amp;rost=0&amp;age=0&amp;filter=&amp;player=&amp;startdate=&amp;enddate=&amp;season=2012&amp;season1=2012" xr:uid="{B5E64EB7-97EA-46BB-984F-885D5E108C1A}"/>
    <hyperlink ref="B11" r:id="rId15" display="https://www.fangraphs.com/leaders/minor-league?pos=all&amp;stats=pit&amp;lg=2%2C4&amp;qual=y&amp;type=0&amp;ind=0&amp;team=0&amp;rost=0&amp;age=0&amp;filter=&amp;player=&amp;startdate=&amp;enddate=&amp;season=2012&amp;seasonEnd=2012" xr:uid="{01C57BD2-B823-4976-B3A0-4F8D796AC98B}"/>
    <hyperlink ref="C11" r:id="rId16" display="https://www.fangraphs.com/leaders/minor-league?pos=all&amp;stats=pit&amp;lg=2%2C4&amp;qual=0&amp;type=0&amp;ind=0&amp;team=13&amp;rost=0&amp;age=0&amp;filter=&amp;player=&amp;startdate=&amp;enddate=&amp;season=2012&amp;seasonEnd=2012" xr:uid="{F8D03AA9-FAB2-4D30-9145-E64E2EEFFCFE}"/>
    <hyperlink ref="B7" r:id="rId17" display="https://www.fangraphs.com/leaders/minor-league?pos=all&amp;stats=pit&amp;lg=2%2C4&amp;qual=y&amp;type=0&amp;ind=0&amp;team=0&amp;rost=0&amp;age=0&amp;filter=&amp;player=&amp;startdate=&amp;enddate=&amp;season=2011&amp;seasonEnd=2011" xr:uid="{93EDFAD7-C3CC-489D-8592-46FDDA6B274A}"/>
    <hyperlink ref="C7" r:id="rId18" display="https://www.fangraphs.com/leaders/minor-league?pos=all&amp;stats=pit&amp;lg=2%2C4&amp;qual=0&amp;type=0&amp;ind=0&amp;team=29&amp;rost=0&amp;age=0&amp;filter=&amp;player=&amp;startdate=&amp;enddate=&amp;season=2011&amp;seasonEnd=2011" xr:uid="{1308CACE-755F-4A24-ACC3-87E3926E6F35}"/>
    <hyperlink ref="B8" r:id="rId19" display="https://www.fangraphs.com/leaders/minor-league?pos=all&amp;stats=pit&amp;lg=2%2C4&amp;qual=y&amp;type=0&amp;ind=0&amp;team=0&amp;rost=0&amp;age=0&amp;filter=&amp;player=&amp;startdate=&amp;enddate=&amp;season=2011&amp;seasonEnd=2011" xr:uid="{6A364599-C0C2-4F19-91AA-7E5611E8503B}"/>
    <hyperlink ref="C8" r:id="rId20" display="https://www.fangraphs.com/leaders/minor-league?pos=all&amp;stats=pit&amp;lg=2%2C4&amp;qual=0&amp;type=0&amp;ind=0&amp;team=4&amp;rost=0&amp;age=0&amp;filter=&amp;player=&amp;startdate=&amp;enddate=&amp;season=2011&amp;seasonEnd=2011" xr:uid="{7C79462F-9B3D-4D7A-B4E6-930E7E8F7269}"/>
    <hyperlink ref="B10" r:id="rId21" display="https://www.fangraphs.com/leaders.aspx?pos=all&amp;stats=pit&amp;lg=all&amp;qual=y&amp;type=8&amp;month=0&amp;ind=0&amp;team=0&amp;rost=0&amp;age=0&amp;filter=&amp;player=&amp;startdate=&amp;enddate=&amp;season=2011&amp;season1=2011" xr:uid="{DC9B4AFB-B93C-4718-9550-A129AC5167EE}"/>
    <hyperlink ref="B14" r:id="rId22" display="https://www.fangraphs.com/leaders/minor-league?pos=all&amp;stats=pit&amp;lg=2%2C4&amp;qual=y&amp;type=0&amp;ind=0&amp;team=0&amp;rost=0&amp;age=0&amp;filter=&amp;player=&amp;startdate=&amp;enddate=&amp;season=2013&amp;seasonEnd=2013" xr:uid="{88E9775C-C71E-4A3A-862F-38DC71E68A3B}"/>
    <hyperlink ref="C14" r:id="rId23" display="https://www.fangraphs.com/leaders/minor-league?pos=all&amp;stats=pit&amp;lg=2%2C4&amp;qual=0&amp;type=0&amp;ind=0&amp;team=3&amp;rost=0&amp;age=0&amp;filter=&amp;player=&amp;startdate=&amp;enddate=&amp;season=2013&amp;seasonEnd=2013" xr:uid="{BF850A7B-3D51-420C-8A98-10AA9626AFEF}"/>
    <hyperlink ref="B15" r:id="rId24" display="https://www.fangraphs.com/leaders.aspx?pos=all&amp;stats=pit&amp;lg=all&amp;qual=y&amp;type=8&amp;month=0&amp;ind=0&amp;team=0&amp;rost=0&amp;age=0&amp;filter=&amp;player=&amp;startdate=&amp;enddate=&amp;season=2013&amp;season1=2013" xr:uid="{B1475960-781C-48F8-ADBF-3E28E2164207}"/>
    <hyperlink ref="C15" r:id="rId25" display="https://www.fangraphs.com/leaders.aspx?pos=all&amp;stats=pit&amp;lg=all&amp;qual=0&amp;type=8&amp;month=0&amp;ind=0&amp;team=19&amp;rost=0&amp;age=0&amp;filter=&amp;player=&amp;startdate=&amp;enddate=&amp;season=2013&amp;season1=2013" xr:uid="{5CF9DFB9-6561-4428-BBA7-BF3233AB4FE4}"/>
    <hyperlink ref="B16" r:id="rId26" display="https://www.fangraphs.com/leaders/minor-league?pos=all&amp;stats=pit&amp;lg=2%2C4&amp;qual=y&amp;type=0&amp;ind=0&amp;team=0&amp;rost=0&amp;age=0&amp;filter=&amp;player=&amp;startdate=&amp;enddate=&amp;season=2013&amp;seasonEnd=2013" xr:uid="{1EA3A63D-8082-4A49-8C6B-98B32F07FF2A}"/>
    <hyperlink ref="C16" r:id="rId27" display="https://www.fangraphs.com/leaders/minor-league?pos=all&amp;stats=pit&amp;lg=2%2C4&amp;qual=0&amp;type=0&amp;ind=0&amp;team=22&amp;rost=0&amp;age=0&amp;filter=&amp;player=&amp;startdate=&amp;enddate=&amp;season=2013&amp;seasonEnd=2013" xr:uid="{ECC87E29-6BD7-4D66-855F-C2E47195402B}"/>
    <hyperlink ref="B17" r:id="rId28" display="https://www.fangraphs.com/leaders.aspx?pos=all&amp;stats=pit&amp;lg=all&amp;qual=y&amp;type=8&amp;month=0&amp;ind=0&amp;team=0&amp;rost=0&amp;age=0&amp;filter=&amp;player=&amp;startdate=&amp;enddate=&amp;season=2013&amp;season1=2013" xr:uid="{C8C72DA5-1D7F-4560-ACD4-9EEF9DEE1A3D}"/>
    <hyperlink ref="C17" r:id="rId29" display="https://www.fangraphs.com/leaders.aspx?pos=all&amp;stats=pit&amp;lg=all&amp;qual=0&amp;type=8&amp;month=0&amp;ind=0&amp;team=24&amp;rost=0&amp;age=0&amp;filter=&amp;player=&amp;startdate=&amp;enddate=&amp;season=2013&amp;season1=2013" xr:uid="{E70DA3F9-4958-4147-9B18-5BDD3527D6DB}"/>
    <hyperlink ref="B18" r:id="rId30" display="https://www.fangraphs.com/leaders.aspx?pos=all&amp;stats=pit&amp;lg=all&amp;qual=y&amp;type=8&amp;month=0&amp;ind=0&amp;team=0&amp;rost=0&amp;age=0&amp;filter=&amp;player=&amp;startdate=&amp;enddate=&amp;season=2014&amp;season1=2014" xr:uid="{D421E3C3-B26F-4EE1-B68C-05EFD970228D}"/>
    <hyperlink ref="C18" r:id="rId31" display="https://www.fangraphs.com/leaders.aspx?pos=all&amp;stats=pit&amp;lg=all&amp;qual=0&amp;type=8&amp;month=0&amp;ind=0&amp;team=8&amp;rost=0&amp;age=0&amp;filter=&amp;player=&amp;startdate=&amp;enddate=&amp;season=2014&amp;season1=2014" xr:uid="{C6040F88-19E9-4D5F-B0C3-1F1D07CED23D}"/>
    <hyperlink ref="B19" r:id="rId32" display="https://www.fangraphs.com/leaders/minor-league?pos=all&amp;stats=pit&amp;lg=2%2C4&amp;qual=y&amp;type=0&amp;ind=0&amp;team=0&amp;rost=0&amp;age=0&amp;filter=&amp;player=&amp;startdate=&amp;enddate=&amp;season=2013&amp;seasonEnd=2013" xr:uid="{7ED95E53-6F2E-4740-9F70-46BABF8CE5DC}"/>
    <hyperlink ref="C19" r:id="rId33" display="https://www.fangraphs.com/leaders/minor-league?pos=all&amp;stats=pit&amp;lg=2%2C4&amp;qual=0&amp;type=0&amp;ind=0&amp;team=10&amp;rost=0&amp;age=0&amp;filter=&amp;player=&amp;startdate=&amp;enddate=&amp;season=2013&amp;seasonEnd=2013" xr:uid="{3E499139-8CC1-4691-849F-45FF5A1710A6}"/>
    <hyperlink ref="B20" r:id="rId34" display="https://www.fangraphs.com/leaders.aspx?pos=all&amp;stats=pit&amp;lg=all&amp;qual=y&amp;type=8&amp;month=0&amp;ind=0&amp;team=0&amp;rost=0&amp;age=0&amp;filter=&amp;player=&amp;startdate=&amp;enddate=&amp;season=2013&amp;season1=2013" xr:uid="{9AFF14E5-A57F-47D1-8F7F-9EA4CD1BDCC6}"/>
    <hyperlink ref="C20" r:id="rId35" display="https://www.fangraphs.com/leaders.aspx?pos=all&amp;stats=pit&amp;lg=all&amp;qual=0&amp;type=8&amp;month=0&amp;ind=0&amp;team=17&amp;rost=0&amp;age=0&amp;filter=&amp;player=&amp;startdate=&amp;enddate=&amp;season=2013&amp;season1=2013" xr:uid="{C45419A6-63AC-4F42-A432-E90C902E3A8F}"/>
    <hyperlink ref="B21" r:id="rId36" display="https://www.fangraphs.com/leaders/minor-league?pos=all&amp;stats=pit&amp;lg=2%2C4&amp;qual=y&amp;type=0&amp;ind=0&amp;team=0&amp;rost=0&amp;age=0&amp;filter=&amp;player=&amp;startdate=&amp;enddate=&amp;season=2017&amp;seasonEnd=2017" xr:uid="{B039BB0E-67C3-419F-91B2-F21703AF8CED}"/>
    <hyperlink ref="C21" r:id="rId37" display="https://www.fangraphs.com/leaders/minor-league?pos=all&amp;stats=pit&amp;lg=2%2C4&amp;qual=0&amp;type=0&amp;ind=0&amp;team=10&amp;rost=0&amp;age=0&amp;filter=&amp;player=&amp;startdate=&amp;enddate=&amp;season=2017&amp;seasonEnd=2017" xr:uid="{E245F40B-5B77-4329-92C3-5F9EACF8BA4F}"/>
    <hyperlink ref="B22" r:id="rId38" display="https://www.fangraphs.com/leaders.aspx?pos=all&amp;stats=pit&amp;lg=all&amp;qual=y&amp;type=8&amp;month=0&amp;ind=0&amp;team=0&amp;rost=0&amp;age=0&amp;filter=&amp;player=&amp;startdate=&amp;enddate=&amp;season=2017&amp;season1=2017" xr:uid="{B8082F62-3D42-4C7F-9030-5E679738C4DE}"/>
    <hyperlink ref="C22" r:id="rId39" display="https://www.fangraphs.com/leaders.aspx?pos=all&amp;stats=pit&amp;lg=all&amp;qual=0&amp;type=8&amp;month=0&amp;ind=0&amp;team=17&amp;rost=0&amp;age=0&amp;filter=&amp;player=&amp;startdate=&amp;enddate=&amp;season=2017&amp;season1=2017" xr:uid="{11155303-F54C-427D-B3E7-533536FD951F}"/>
    <hyperlink ref="B23" r:id="rId40" display="https://www.fangraphs.com/leaders/minor-league?pos=all&amp;stats=pit&amp;lg=2%2C4&amp;qual=y&amp;type=0&amp;ind=0&amp;team=0&amp;rost=0&amp;age=0&amp;filter=&amp;player=&amp;startdate=&amp;enddate=&amp;season=2019&amp;seasonEnd=2019" xr:uid="{702111E7-27FB-40E5-B658-51A478E84EF5}"/>
    <hyperlink ref="C23" r:id="rId41" display="https://www.fangraphs.com/leaders/minor-league?pos=all&amp;stats=pit&amp;lg=2%2C4&amp;qual=0&amp;type=0&amp;ind=0&amp;team=27&amp;rost=0&amp;age=0&amp;filter=&amp;player=&amp;startdate=&amp;enddate=&amp;season=2019&amp;seasonEnd=2019" xr:uid="{7206AB20-E855-4879-9C9D-4BA07D9F8782}"/>
    <hyperlink ref="B24" r:id="rId42" display="https://www.fangraphs.com/leaders.aspx?pos=all&amp;stats=pit&amp;lg=all&amp;qual=y&amp;type=8&amp;month=0&amp;ind=0&amp;team=0&amp;rost=0&amp;age=0&amp;filter=&amp;player=&amp;startdate=&amp;enddate=&amp;season=2019&amp;season1=2019" xr:uid="{EFDD8BDA-FAB4-460E-ACBD-F5A7BEBA5E32}"/>
    <hyperlink ref="C24" r:id="rId43" display="https://www.fangraphs.com/leaders.aspx?pos=all&amp;stats=pit&amp;lg=all&amp;qual=0&amp;type=8&amp;month=0&amp;ind=0&amp;team=25&amp;rost=0&amp;age=0&amp;filter=&amp;player=&amp;startdate=&amp;enddate=&amp;season=2019&amp;season1=2019" xr:uid="{888A1AAA-D719-4EF5-B630-CF8CC7A89AA9}"/>
    <hyperlink ref="B25" r:id="rId44" display="https://www.fangraphs.com/leaders/minor-league?pos=all&amp;stats=pit&amp;lg=2%2C4&amp;qual=y&amp;type=0&amp;ind=0&amp;team=0&amp;rost=0&amp;age=0&amp;filter=&amp;player=&amp;startdate=&amp;enddate=&amp;season=2018&amp;seasonEnd=2018" xr:uid="{21DC778E-0467-4EA5-AA58-C9C9542C2B09}"/>
    <hyperlink ref="C25" r:id="rId45" display="https://www.fangraphs.com/leaders/minor-league?pos=all&amp;stats=pit&amp;lg=2%2C4&amp;qual=0&amp;type=0&amp;ind=0&amp;team=17&amp;rost=0&amp;age=0&amp;filter=&amp;player=&amp;startdate=&amp;enddate=&amp;season=2018&amp;seasonEnd=2018" xr:uid="{112E74F6-3170-4D39-A2E6-9EB9850F966C}"/>
    <hyperlink ref="B26" r:id="rId46" display="https://www.fangraphs.com/leaders.aspx?pos=all&amp;stats=pit&amp;lg=all&amp;qual=y&amp;type=8&amp;month=0&amp;ind=0&amp;team=0&amp;rost=0&amp;age=0&amp;filter=&amp;player=&amp;startdate=&amp;enddate=&amp;season=2018&amp;season1=2018" xr:uid="{4FE46614-A95E-4E1C-8D20-4A3710633F09}"/>
    <hyperlink ref="C26" r:id="rId47" display="https://www.fangraphs.com/leaders.aspx?pos=all&amp;stats=pit&amp;lg=all&amp;qual=0&amp;type=8&amp;month=0&amp;ind=0&amp;team=11&amp;rost=0&amp;age=0&amp;filter=&amp;player=&amp;startdate=&amp;enddate=&amp;season=2018&amp;season1=2018" xr:uid="{4CF7B4E4-6728-48F0-890C-79022508E39F}"/>
    <hyperlink ref="B27" r:id="rId48" display="https://www.fangraphs.com/leaders/minor-league?pos=all&amp;stats=pit&amp;lg=2%2C4&amp;qual=y&amp;type=0&amp;ind=0&amp;team=0&amp;rost=0&amp;age=0&amp;filter=&amp;player=&amp;startdate=&amp;enddate=&amp;season=2019&amp;seasonEnd=2019" xr:uid="{B24ABC4B-D9A6-4F20-986F-2F7F1BC6FD25}"/>
    <hyperlink ref="C27" r:id="rId49" display="https://www.fangraphs.com/leaders/minor-league?pos=all&amp;stats=pit&amp;lg=2%2C4&amp;qual=0&amp;type=0&amp;ind=0&amp;team=27&amp;rost=0&amp;age=0&amp;filter=&amp;player=&amp;startdate=&amp;enddate=&amp;season=2019&amp;seasonEnd=2019" xr:uid="{A30E1044-1FCE-4D9F-A3CE-DAAC02DDE9A5}"/>
    <hyperlink ref="B28" r:id="rId50" display="https://www.fangraphs.com/leaders.aspx?pos=all&amp;stats=pit&amp;lg=all&amp;qual=y&amp;type=8&amp;month=0&amp;ind=0&amp;team=0&amp;rost=0&amp;age=0&amp;filter=&amp;player=&amp;startdate=&amp;enddate=&amp;season=2020&amp;season1=2020" xr:uid="{3D3F7207-1F28-461A-B8BE-A0CFF494E200}"/>
    <hyperlink ref="B29" r:id="rId51" display="https://www.fangraphs.com/leaders/minor-league?pos=all&amp;stats=pit&amp;lg=2%2C4&amp;qual=y&amp;type=0&amp;ind=0&amp;team=0&amp;rost=0&amp;age=0&amp;filter=&amp;player=&amp;startdate=&amp;enddate=&amp;season=2009&amp;seasonEnd=2009" xr:uid="{76EF51B6-1526-4376-8F68-2BFC5AC5CB6A}"/>
    <hyperlink ref="C29" r:id="rId52" display="https://www.fangraphs.com/leaders/minor-league?pos=all&amp;stats=pit&amp;lg=2%2C4&amp;qual=0&amp;type=0&amp;ind=0&amp;team=12&amp;rost=0&amp;age=0&amp;filter=&amp;player=&amp;startdate=&amp;enddate=&amp;season=2009&amp;seasonEnd=2009" xr:uid="{CE40E654-EEA8-4974-8EE9-AAB290F840B5}"/>
    <hyperlink ref="B30" r:id="rId53" display="https://www.fangraphs.com/leaders.aspx?pos=all&amp;stats=pit&amp;lg=all&amp;qual=y&amp;type=8&amp;month=0&amp;ind=0&amp;team=0&amp;rost=0&amp;age=0&amp;filter=&amp;player=&amp;startdate=&amp;enddate=&amp;season=2009&amp;season1=2009" xr:uid="{39FB078D-DFAE-4D84-AFC9-58978392ADFA}"/>
    <hyperlink ref="C30" r:id="rId54" display="https://www.fangraphs.com/leaders.aspx?pos=all&amp;stats=pit&amp;lg=all&amp;qual=0&amp;type=8&amp;month=0&amp;ind=0&amp;team=27&amp;rost=0&amp;age=0&amp;filter=&amp;player=&amp;startdate=&amp;enddate=&amp;season=2009&amp;season1=2009" xr:uid="{5012275A-A6D5-4F62-B9E0-A4447B52BAC3}"/>
    <hyperlink ref="B31" r:id="rId55" display="https://www.fangraphs.com/leaders/minor-league?pos=all&amp;stats=pit&amp;lg=2%2C4&amp;qual=y&amp;type=0&amp;ind=0&amp;team=0&amp;rost=0&amp;age=0&amp;filter=&amp;player=&amp;startdate=&amp;enddate=&amp;season=2009&amp;seasonEnd=2009" xr:uid="{265EDBF9-7494-4356-A64E-67A509AC3FC2}"/>
    <hyperlink ref="C31" r:id="rId56" display="https://www.fangraphs.com/leaders/minor-league?pos=all&amp;stats=pit&amp;lg=2%2C4&amp;qual=0&amp;type=0&amp;ind=0&amp;team=13&amp;rost=0&amp;age=0&amp;filter=&amp;player=&amp;startdate=&amp;enddate=&amp;season=2009&amp;seasonEnd=2009" xr:uid="{5A2200DD-53CA-4938-8E70-4C38C2E57356}"/>
    <hyperlink ref="B32" r:id="rId57" display="https://www.fangraphs.com/leaders/minor-league?pos=all&amp;stats=pit&amp;lg=5%2C6%2C7&amp;qual=y&amp;type=0&amp;ind=0&amp;team=0&amp;rost=0&amp;age=0&amp;filter=&amp;player=&amp;startdate=&amp;enddate=&amp;season=2008&amp;seasonEnd=2008" xr:uid="{C0EEC4E8-B2DD-43AA-8650-47C7A8138B19}"/>
    <hyperlink ref="C32" r:id="rId58" display="https://www.fangraphs.com/leaders/minor-league?pos=all&amp;stats=pit&amp;lg=5%2C6%2C7&amp;qual=0&amp;type=0&amp;ind=0&amp;team=66&amp;rost=0&amp;age=0&amp;filter=&amp;player=&amp;startdate=&amp;enddate=&amp;season=2008&amp;seasonEnd=2008" xr:uid="{497A2F1C-8C26-44CD-BD9A-4B4AEE2C88DD}"/>
    <hyperlink ref="B33" r:id="rId59" display="https://www.fangraphs.com/leaders/minor-league?pos=all&amp;stats=pit&amp;lg=2%2C4&amp;qual=y&amp;type=0&amp;ind=0&amp;team=0&amp;rost=0&amp;age=0&amp;filter=&amp;player=&amp;startdate=&amp;enddate=&amp;season=2011&amp;seasonEnd=2011" xr:uid="{630FF07F-0C49-4C83-A0EF-2D115C837EDF}"/>
    <hyperlink ref="C33" r:id="rId60" display="https://www.fangraphs.com/leaders/minor-league?pos=all&amp;stats=pit&amp;lg=2%2C4&amp;qual=0&amp;type=0&amp;ind=0&amp;team=6&amp;rost=0&amp;age=0&amp;filter=&amp;player=&amp;startdate=&amp;enddate=&amp;season=2011&amp;seasonEnd=2011" xr:uid="{14F3D6DB-3127-455A-9263-367837877F72}"/>
    <hyperlink ref="B34" r:id="rId61" display="https://www.fangraphs.com/leaders/minor-league?pos=all&amp;stats=pit&amp;lg=2%2C4&amp;qual=y&amp;type=0&amp;ind=0&amp;team=0&amp;rost=0&amp;age=0&amp;filter=&amp;player=&amp;startdate=&amp;enddate=&amp;season=2014&amp;seasonEnd=2014" xr:uid="{A608891A-7204-41BA-9E88-2F30C3F6BF3D}"/>
    <hyperlink ref="C34" r:id="rId62" display="https://www.fangraphs.com/leaders/minor-league?pos=all&amp;stats=pit&amp;lg=2%2C4&amp;qual=0&amp;type=0&amp;ind=0&amp;team=19&amp;rost=0&amp;age=0&amp;filter=&amp;player=&amp;startdate=&amp;enddate=&amp;season=2014&amp;seasonEnd=2014" xr:uid="{FCDE1552-046E-4B60-9A7D-A2607A8DFCC4}"/>
    <hyperlink ref="B35" r:id="rId63" display="https://www.fangraphs.com/leaders.aspx?pos=all&amp;stats=pit&amp;lg=all&amp;qual=y&amp;type=8&amp;month=0&amp;ind=0&amp;team=0&amp;rost=0&amp;age=0&amp;filter=&amp;player=&amp;startdate=&amp;enddate=&amp;season=2014&amp;season1=2014" xr:uid="{884BB887-7869-4DF7-8F11-282DF3058407}"/>
    <hyperlink ref="C35" r:id="rId64" display="https://www.fangraphs.com/leaders.aspx?pos=all&amp;stats=pit&amp;lg=all&amp;qual=0&amp;type=8&amp;month=0&amp;ind=0&amp;team=10&amp;rost=0&amp;age=0&amp;filter=&amp;player=&amp;startdate=&amp;enddate=&amp;season=2014&amp;season1=2014" xr:uid="{7CA86F90-AD0B-47D9-A7AB-6259290B26DE}"/>
    <hyperlink ref="B36" r:id="rId65" display="https://www.fangraphs.com/leaders/minor-league?pos=all&amp;stats=pit&amp;lg=2%2C4&amp;qual=y&amp;type=0&amp;ind=0&amp;team=0&amp;rost=0&amp;age=0&amp;filter=&amp;player=&amp;startdate=&amp;enddate=&amp;season=2014&amp;seasonEnd=2014" xr:uid="{902A1658-CDCE-4874-9F4F-7EC2245D25C4}"/>
    <hyperlink ref="C36" r:id="rId66" display="https://www.fangraphs.com/leaders/minor-league?pos=all&amp;stats=pit&amp;lg=2%2C4&amp;qual=0&amp;type=0&amp;ind=0&amp;team=16&amp;rost=0&amp;age=0&amp;filter=&amp;player=&amp;startdate=&amp;enddate=&amp;season=2014&amp;seasonEnd=2014" xr:uid="{F8B8D190-9E84-43AC-AF5B-40B950CDEAE5}"/>
    <hyperlink ref="B37" r:id="rId67" display="https://www.fangraphs.com/leaders/minor-league?pos=all&amp;stats=pit&amp;lg=2%2C4&amp;qual=y&amp;type=0&amp;ind=0&amp;team=0&amp;rost=0&amp;age=0&amp;filter=&amp;player=&amp;startdate=&amp;enddate=&amp;season=2014&amp;seasonEnd=2014" xr:uid="{C98130B6-FF65-4672-B068-C9087F72A976}"/>
    <hyperlink ref="C37" r:id="rId68" display="https://www.fangraphs.com/leaders/minor-league?pos=all&amp;stats=pit&amp;lg=2%2C4&amp;qual=0&amp;type=0&amp;ind=0&amp;team=8&amp;rost=0&amp;age=0&amp;filter=&amp;player=&amp;startdate=&amp;enddate=&amp;season=2014&amp;seasonEnd=2014" xr:uid="{5D2FF0F0-4DE2-4244-8D46-97D8E3BF9FC0}"/>
    <hyperlink ref="B39" r:id="rId69" display="https://www.fangraphs.com/leaders/minor-league?pos=all&amp;stats=pit&amp;lg=2%2C4&amp;qual=y&amp;type=0&amp;ind=0&amp;team=0&amp;rost=0&amp;age=0&amp;filter=&amp;player=&amp;startdate=&amp;enddate=&amp;season=2016&amp;seasonEnd=2016" xr:uid="{EC977CA4-78F9-4C14-AE05-0CC7B209A61E}"/>
    <hyperlink ref="C39" r:id="rId70" display="https://www.fangraphs.com/leaders/minor-league?pos=all&amp;stats=pit&amp;lg=2%2C4&amp;qual=0&amp;type=0&amp;ind=0&amp;team=26&amp;rost=0&amp;age=0&amp;filter=&amp;player=&amp;startdate=&amp;enddate=&amp;season=2016&amp;seasonEnd=2016" xr:uid="{A2726B86-AE18-4428-A455-AF21D08D9247}"/>
    <hyperlink ref="B40" r:id="rId71" display="https://www.fangraphs.com/leaders/minor-league?pos=all&amp;stats=pit&amp;lg=2%2C4&amp;qual=y&amp;type=0&amp;ind=0&amp;team=0&amp;rost=0&amp;age=0&amp;filter=&amp;player=&amp;startdate=&amp;enddate=&amp;season=2017&amp;seasonEnd=2017" xr:uid="{0271BB5F-408B-4200-8E3C-0AFD59087B7C}"/>
    <hyperlink ref="C40" r:id="rId72" display="https://www.fangraphs.com/leaders/minor-league?pos=all&amp;stats=pit&amp;lg=2%2C4&amp;qual=0&amp;type=0&amp;ind=0&amp;team=19&amp;rost=0&amp;age=0&amp;filter=&amp;player=&amp;startdate=&amp;enddate=&amp;season=2017&amp;seasonEnd=2017" xr:uid="{7F180A07-1865-4FD1-A6A3-BD86A0D21C16}"/>
    <hyperlink ref="B41" r:id="rId73" display="https://www.fangraphs.com/leaders/minor-league?pos=all&amp;stats=pit&amp;lg=2%2C4&amp;qual=y&amp;type=0&amp;ind=0&amp;team=0&amp;rost=0&amp;age=0&amp;filter=&amp;player=&amp;startdate=&amp;enddate=&amp;season=2018&amp;seasonEnd=2018" xr:uid="{EDBD8ECE-D997-4E19-8F17-6CEFDEE9D8C0}"/>
    <hyperlink ref="C41" r:id="rId74" display="https://www.fangraphs.com/leaders/minor-league?pos=all&amp;stats=pit&amp;lg=2%2C4&amp;qual=0&amp;type=0&amp;ind=0&amp;team=7&amp;rost=0&amp;age=0&amp;filter=&amp;player=&amp;startdate=&amp;enddate=&amp;season=2018&amp;seasonEnd=2018" xr:uid="{DA72A980-EAB3-47B4-A68E-8B678104BA2D}"/>
    <hyperlink ref="B42" r:id="rId75" display="https://www.fangraphs.com/leaders.aspx?pos=all&amp;stats=pit&amp;lg=all&amp;qual=y&amp;type=8&amp;month=0&amp;ind=0&amp;team=0&amp;rost=0&amp;age=0&amp;filter=&amp;player=&amp;startdate=&amp;enddate=&amp;season=2018&amp;season1=2018" xr:uid="{328FEAD1-D4A0-48CE-9E3D-6A0BDA6B4536}"/>
    <hyperlink ref="C42" r:id="rId76" display="https://www.fangraphs.com/leaders.aspx?pos=all&amp;stats=pit&amp;lg=all&amp;qual=0&amp;type=8&amp;month=0&amp;ind=0&amp;team=26&amp;rost=0&amp;age=0&amp;filter=&amp;player=&amp;startdate=&amp;enddate=&amp;season=2018&amp;season1=2018" xr:uid="{C1A92C25-CA1A-4AAA-B448-96B78AC961D7}"/>
    <hyperlink ref="B43" r:id="rId77" display="https://www.fangraphs.com/leaders/minor-league?pos=all&amp;stats=pit&amp;lg=2%2C4&amp;qual=y&amp;type=0&amp;ind=0&amp;team=0&amp;rost=0&amp;age=0&amp;filter=&amp;player=&amp;startdate=&amp;enddate=&amp;season=2018&amp;seasonEnd=2018" xr:uid="{5D0DE729-8602-4C23-8C45-9A40F6FBDE52}"/>
    <hyperlink ref="C43" r:id="rId78" display="https://www.fangraphs.com/leaders/minor-league?pos=all&amp;stats=pit&amp;lg=2%2C4&amp;qual=0&amp;type=0&amp;ind=0&amp;team=14&amp;rost=0&amp;age=0&amp;filter=&amp;player=&amp;startdate=&amp;enddate=&amp;season=2018&amp;seasonEnd=2018" xr:uid="{972D5D6F-7D65-491E-AAB9-7BE4932718FA}"/>
    <hyperlink ref="B44" r:id="rId79" display="https://www.fangraphs.com/leaders/minor-league?pos=all&amp;stats=pit&amp;lg=2%2C4&amp;qual=y&amp;type=0&amp;ind=0&amp;team=0&amp;rost=0&amp;age=0&amp;filter=&amp;player=&amp;startdate=&amp;enddate=&amp;season=2019&amp;seasonEnd=2019" xr:uid="{276284F0-2080-48B6-B89D-036BACF2A872}"/>
    <hyperlink ref="C44" r:id="rId80" display="https://www.fangraphs.com/leaders/minor-league?pos=all&amp;stats=pit&amp;lg=2%2C4&amp;qual=0&amp;type=0&amp;ind=0&amp;team=7&amp;rost=0&amp;age=0&amp;filter=&amp;player=&amp;startdate=&amp;enddate=&amp;season=2019&amp;seasonEnd=2019" xr:uid="{B92ECFCD-E81A-4BD4-B8F6-ECBA8D746B4A}"/>
    <hyperlink ref="B45" r:id="rId81" display="https://www.fangraphs.com/leaders.aspx?pos=all&amp;stats=pit&amp;lg=all&amp;qual=y&amp;type=8&amp;month=0&amp;ind=0&amp;team=0&amp;rost=0&amp;age=0&amp;filter=&amp;player=&amp;startdate=&amp;enddate=&amp;season=2019&amp;season1=2019" xr:uid="{F675DB55-D4A3-4417-BD0A-90FD204720DC}"/>
    <hyperlink ref="C45" r:id="rId82" display="https://www.fangraphs.com/leaders.aspx?pos=all&amp;stats=pit&amp;lg=all&amp;qual=0&amp;type=8&amp;month=0&amp;ind=0&amp;team=2&amp;rost=0&amp;age=0&amp;filter=&amp;player=&amp;startdate=&amp;enddate=&amp;season=2019&amp;season1=2019" xr:uid="{F4EC4861-6D7D-4461-BB98-6E1293D8FFBF}"/>
    <hyperlink ref="B46" r:id="rId83" display="https://www.fangraphs.com/leaders.aspx?pos=all&amp;stats=pit&amp;lg=all&amp;qual=y&amp;type=8&amp;month=0&amp;ind=0&amp;team=0&amp;rost=0&amp;age=0&amp;filter=&amp;player=&amp;startdate=&amp;enddate=&amp;season=2019&amp;season1=2019" xr:uid="{CF939279-C3D9-4BFC-81E7-F5980A423853}"/>
    <hyperlink ref="C46" r:id="rId84" display="https://www.fangraphs.com/leaders.aspx?pos=all&amp;stats=pit&amp;lg=all&amp;qual=0&amp;type=8&amp;month=0&amp;ind=0&amp;team=13&amp;rost=0&amp;age=0&amp;filter=&amp;player=&amp;startdate=&amp;enddate=&amp;season=2019&amp;season1=2019" xr:uid="{EC44E733-4328-4653-B399-D3AA4059E8BD}"/>
    <hyperlink ref="B47" r:id="rId85" display="https://www.fangraphs.com/leaders/minor-league?pos=all&amp;stats=pit&amp;lg=2%2C4&amp;qual=y&amp;type=0&amp;ind=0&amp;team=0&amp;rost=0&amp;age=0&amp;filter=&amp;player=&amp;startdate=&amp;enddate=&amp;season=2018&amp;seasonEnd=2018" xr:uid="{D4E66222-05F6-47C5-99E8-3B15071312D3}"/>
    <hyperlink ref="C47" r:id="rId86" display="https://www.fangraphs.com/leaders/minor-league?pos=all&amp;stats=pit&amp;lg=2%2C4&amp;qual=0&amp;type=0&amp;ind=0&amp;team=13&amp;rost=0&amp;age=0&amp;filter=&amp;player=&amp;startdate=&amp;enddate=&amp;season=2018&amp;seasonEnd=2018" xr:uid="{7E2EF328-2644-42FF-BFDB-368A7A38567A}"/>
    <hyperlink ref="B48" r:id="rId87" display="https://www.fangraphs.com/leaders/minor-league?pos=all&amp;stats=pit&amp;lg=2%2C4&amp;qual=y&amp;type=0&amp;ind=0&amp;team=0&amp;rost=0&amp;age=0&amp;filter=&amp;player=&amp;startdate=&amp;enddate=&amp;season=2019&amp;seasonEnd=2019" xr:uid="{9C38E5E5-F0C9-4EC9-B449-13CD2F8700CC}"/>
    <hyperlink ref="C48" r:id="rId88" display="https://www.fangraphs.com/leaders/minor-league?pos=all&amp;stats=pit&amp;lg=2%2C4&amp;qual=0&amp;type=0&amp;ind=0&amp;team=9&amp;rost=0&amp;age=0&amp;filter=&amp;player=&amp;startdate=&amp;enddate=&amp;season=2019&amp;seasonEnd=2019" xr:uid="{004F94A0-307A-468E-A592-A607A43487E0}"/>
    <hyperlink ref="B49" r:id="rId89" display="https://www.fangraphs.com/leaders.aspx?pos=all&amp;stats=pit&amp;lg=all&amp;qual=y&amp;type=8&amp;month=0&amp;ind=0&amp;team=0&amp;rost=0&amp;age=0&amp;filter=&amp;player=&amp;startdate=&amp;enddate=&amp;season=2019&amp;season1=2019" xr:uid="{B9D47646-92C6-43AB-9BEC-37DDCF7EE4AA}"/>
    <hyperlink ref="C49" r:id="rId90" display="https://www.fangraphs.com/leaders.aspx?pos=all&amp;stats=pit&amp;lg=all&amp;qual=0&amp;type=8&amp;month=0&amp;ind=0&amp;team=30&amp;rost=0&amp;age=0&amp;filter=&amp;player=&amp;startdate=&amp;enddate=&amp;season=2019&amp;season1=2019" xr:uid="{0B48963E-5923-42F4-BA65-D00BED5CF62A}"/>
    <hyperlink ref="B50" r:id="rId91" display="https://www.fangraphs.com/leaders/minor-league?pos=all&amp;stats=pit&amp;lg=2%2C4&amp;qual=y&amp;type=0&amp;ind=0&amp;team=0&amp;rost=0&amp;age=0&amp;filter=&amp;player=&amp;startdate=&amp;enddate=&amp;season=2010&amp;seasonEnd=2010" xr:uid="{84E30FD0-3F54-4B29-8716-C2187E43F1DC}"/>
    <hyperlink ref="C50" r:id="rId92" display="https://www.fangraphs.com/leaders/minor-league?pos=all&amp;stats=pit&amp;lg=2%2C4&amp;qual=0&amp;type=0&amp;ind=0&amp;team=13&amp;rost=0&amp;age=0&amp;filter=&amp;player=&amp;startdate=&amp;enddate=&amp;season=2010&amp;seasonEnd=2010" xr:uid="{DB49C67A-1B69-47B3-A570-2C80DA66D040}"/>
    <hyperlink ref="B51" r:id="rId93" display="https://www.fangraphs.com/leaders.aspx?pos=all&amp;stats=pit&amp;lg=all&amp;qual=y&amp;type=8&amp;month=0&amp;ind=0&amp;team=0&amp;rost=0&amp;age=0&amp;filter=&amp;player=&amp;startdate=&amp;enddate=&amp;season=2010&amp;season1=2010" xr:uid="{F36ABD48-3102-4AF0-B86C-30D060B6469D}"/>
    <hyperlink ref="C51" r:id="rId94" display="https://www.fangraphs.com/leaders.aspx?pos=all&amp;stats=pit&amp;lg=all&amp;qual=0&amp;type=8&amp;month=0&amp;ind=0&amp;team=13&amp;rost=0&amp;age=0&amp;filter=&amp;player=&amp;startdate=&amp;enddate=&amp;season=2010&amp;season1=2010" xr:uid="{2029A3A4-823D-4493-8C30-28492DBDBE75}"/>
    <hyperlink ref="B52" r:id="rId95" display="https://www.fangraphs.com/leaders/minor-league?pos=all&amp;stats=pit&amp;lg=2%2C4&amp;qual=y&amp;type=0&amp;ind=0&amp;team=0&amp;rost=0&amp;age=0&amp;filter=&amp;player=&amp;startdate=&amp;enddate=&amp;season=2010&amp;seasonEnd=2010" xr:uid="{B8BF8EE8-B294-47D5-AA98-98C70CCE338E}"/>
    <hyperlink ref="C52" r:id="rId96" display="https://www.fangraphs.com/leaders/minor-league?pos=all&amp;stats=pit&amp;lg=2%2C4&amp;qual=0&amp;type=0&amp;ind=0&amp;team=20&amp;rost=0&amp;age=0&amp;filter=&amp;player=&amp;startdate=&amp;enddate=&amp;season=2010&amp;seasonEnd=2010" xr:uid="{9369A7FF-453F-406B-A6F7-CF7B1115BF4F}"/>
    <hyperlink ref="B53" r:id="rId97" display="https://www.fangraphs.com/leaders.aspx?pos=all&amp;stats=pit&amp;lg=all&amp;qual=y&amp;type=8&amp;month=0&amp;ind=0&amp;team=0&amp;rost=0&amp;age=0&amp;filter=&amp;player=&amp;startdate=&amp;enddate=&amp;season=2010&amp;season1=2010" xr:uid="{E4FAF29D-6283-4DC8-AF32-701D77E863AB}"/>
    <hyperlink ref="C53" r:id="rId98" display="https://www.fangraphs.com/leaders.aspx?pos=all&amp;stats=pit&amp;lg=all&amp;qual=0&amp;type=8&amp;month=0&amp;ind=0&amp;team=5&amp;rost=0&amp;age=0&amp;filter=&amp;player=&amp;startdate=&amp;enddate=&amp;season=2010&amp;season1=2010" xr:uid="{1CBDFB1D-D205-4095-BE30-EEB9A114F0BF}"/>
    <hyperlink ref="B54" r:id="rId99" display="https://www.fangraphs.com/leaders/minor-league?pos=all&amp;stats=pit&amp;lg=2%2C4&amp;qual=y&amp;type=0&amp;ind=0&amp;team=0&amp;rost=0&amp;age=0&amp;filter=&amp;player=&amp;startdate=&amp;enddate=&amp;season=2011&amp;seasonEnd=2011" xr:uid="{E1E54878-E11D-4DE4-BC8C-4B154C9B0663}"/>
    <hyperlink ref="C54" r:id="rId100" display="https://www.fangraphs.com/leaders/minor-league?pos=all&amp;stats=pit&amp;lg=2%2C4&amp;qual=0&amp;type=0&amp;ind=0&amp;team=20&amp;rost=0&amp;age=0&amp;filter=&amp;player=&amp;startdate=&amp;enddate=&amp;season=2011&amp;seasonEnd=2011" xr:uid="{9BBB4EAB-DBE7-4978-A71A-EF5B27CA9D55}"/>
    <hyperlink ref="B55" r:id="rId101" display="https://www.fangraphs.com/leaders.aspx?pos=all&amp;stats=pit&amp;lg=all&amp;qual=y&amp;type=8&amp;month=0&amp;ind=0&amp;team=0&amp;rost=0&amp;age=0&amp;filter=&amp;player=&amp;startdate=&amp;enddate=&amp;season=2011&amp;season1=2011" xr:uid="{8A5EABBC-BA32-4820-A422-D3BD27920F88}"/>
    <hyperlink ref="C55" r:id="rId102" display="https://www.fangraphs.com/leaders.aspx?pos=all&amp;stats=pit&amp;lg=all&amp;qual=0&amp;type=8&amp;month=0&amp;ind=0&amp;team=5&amp;rost=0&amp;age=0&amp;filter=&amp;player=&amp;startdate=&amp;enddate=&amp;season=2011&amp;season1=2011" xr:uid="{532E9123-34B6-4A1A-8CBD-C46FD9743341}"/>
    <hyperlink ref="B56" r:id="rId103" display="https://www.fangraphs.com/leaders/minor-league?pos=all&amp;stats=pit&amp;lg=2%2C4&amp;qual=y&amp;type=0&amp;ind=0&amp;team=0&amp;rost=0&amp;age=0&amp;filter=&amp;player=&amp;startdate=&amp;enddate=&amp;season=2012&amp;seasonEnd=2012" xr:uid="{F89BAE7A-6984-4FED-8CEA-AFEF42680668}"/>
    <hyperlink ref="C56" r:id="rId104" display="https://www.fangraphs.com/leaders/minor-league?pos=all&amp;stats=pit&amp;lg=2%2C4&amp;qual=0&amp;type=0&amp;ind=0&amp;team=12&amp;rost=0&amp;age=0&amp;filter=&amp;player=&amp;startdate=&amp;enddate=&amp;season=2012&amp;seasonEnd=2012" xr:uid="{E0546C0D-BD81-4991-8639-0D71F1880256}"/>
    <hyperlink ref="B57" r:id="rId105" display="https://www.fangraphs.com/leaders.aspx?pos=all&amp;stats=pit&amp;lg=all&amp;qual=y&amp;type=8&amp;month=0&amp;ind=0&amp;team=0&amp;rost=0&amp;age=0&amp;filter=&amp;player=&amp;startdate=&amp;enddate=&amp;season=2012&amp;season1=2012" xr:uid="{339EB500-99CB-4A31-A0CF-8FE1939B898F}"/>
    <hyperlink ref="C57" r:id="rId106" display="https://www.fangraphs.com/leaders.aspx?pos=all&amp;stats=pit&amp;lg=all&amp;qual=0&amp;type=8&amp;month=0&amp;ind=0&amp;team=27&amp;rost=0&amp;age=0&amp;filter=&amp;player=&amp;startdate=&amp;enddate=&amp;season=2012&amp;season1=2012" xr:uid="{6B618997-11BB-411F-8461-50B63B680618}"/>
    <hyperlink ref="B58" r:id="rId107" display="https://www.fangraphs.com/leaders/minor-league?pos=all&amp;stats=pit&amp;lg=2%2C4&amp;qual=y&amp;type=0&amp;ind=0&amp;team=0&amp;rost=0&amp;age=0&amp;filter=&amp;player=&amp;startdate=&amp;enddate=&amp;season=2012&amp;seasonEnd=2012" xr:uid="{954BD036-FB66-46A6-8AA1-054D366D221F}"/>
    <hyperlink ref="C58" r:id="rId108" display="https://www.fangraphs.com/leaders/minor-league?pos=all&amp;stats=pit&amp;lg=2%2C4&amp;qual=0&amp;type=0&amp;ind=0&amp;team=14&amp;rost=0&amp;age=0&amp;filter=&amp;player=&amp;startdate=&amp;enddate=&amp;season=2012&amp;seasonEnd=2012" xr:uid="{F32E5BC7-1CF2-4EE6-8A68-D4D87AE1C9A6}"/>
    <hyperlink ref="B59" r:id="rId109" display="https://www.fangraphs.com/leaders.aspx?pos=all&amp;stats=pit&amp;lg=all&amp;qual=y&amp;type=8&amp;month=0&amp;ind=0&amp;team=0&amp;rost=0&amp;age=0&amp;filter=&amp;player=&amp;startdate=&amp;enddate=&amp;season=2012&amp;season1=2012" xr:uid="{155942A2-2135-4367-94E5-D55BB6066CFD}"/>
    <hyperlink ref="C59" r:id="rId110" display="https://www.fangraphs.com/leaders.aspx?pos=all&amp;stats=pit&amp;lg=all&amp;qual=0&amp;type=8&amp;month=0&amp;ind=0&amp;team=21&amp;rost=0&amp;age=0&amp;filter=&amp;player=&amp;startdate=&amp;enddate=&amp;season=2012&amp;season1=2012" xr:uid="{7F3E3A9D-93C0-4B1E-8AA0-91D7BE463D0B}"/>
    <hyperlink ref="B60" r:id="rId111" display="https://www.fangraphs.com/leaders/minor-league?pos=all&amp;stats=pit&amp;lg=2%2C4&amp;qual=y&amp;type=0&amp;ind=0&amp;team=0&amp;rost=0&amp;age=0&amp;filter=&amp;player=&amp;startdate=&amp;enddate=&amp;season=2012&amp;seasonEnd=2012" xr:uid="{463D3B97-BF66-4305-BF27-0913F21CCA14}"/>
    <hyperlink ref="C60" r:id="rId112" display="https://www.fangraphs.com/leaders/minor-league?pos=all&amp;stats=pit&amp;lg=2%2C4&amp;qual=0&amp;type=0&amp;ind=0&amp;team=10&amp;rost=0&amp;age=0&amp;filter=&amp;player=&amp;startdate=&amp;enddate=&amp;season=2012&amp;seasonEnd=2012" xr:uid="{DA0D25AD-976F-404E-8CD9-A0110D062964}"/>
    <hyperlink ref="B61" r:id="rId113" display="https://www.fangraphs.com/leaders/minor-league?pos=all&amp;stats=pit&amp;lg=2%2C4&amp;qual=y&amp;type=0&amp;ind=0&amp;team=0&amp;rost=0&amp;age=0&amp;filter=&amp;player=&amp;startdate=&amp;enddate=&amp;season=2013&amp;seasonEnd=2013" xr:uid="{750784BD-EA21-4A26-B4D2-FA5E4898D04E}"/>
    <hyperlink ref="C61" r:id="rId114" display="https://www.fangraphs.com/leaders/minor-league?pos=all&amp;stats=pit&amp;lg=2%2C4&amp;qual=0&amp;type=0&amp;ind=0&amp;team=23&amp;rost=0&amp;age=0&amp;filter=&amp;player=&amp;startdate=&amp;enddate=&amp;season=2013&amp;seasonEnd=2013" xr:uid="{EECF4D02-8C78-4C3D-95AE-989BEDA0B81B}"/>
    <hyperlink ref="B62" r:id="rId115" display="https://www.fangraphs.com/leaders/minor-league?pos=all&amp;stats=pit&amp;lg=2%2C4&amp;qual=y&amp;type=0&amp;ind=0&amp;team=0&amp;rost=0&amp;age=0&amp;filter=&amp;player=&amp;startdate=&amp;enddate=&amp;season=2014&amp;seasonEnd=2014" xr:uid="{7CE78103-11B9-4359-A620-B295ACF0BED3}"/>
    <hyperlink ref="C62" r:id="rId116" display="https://www.fangraphs.com/leaders/minor-league?pos=all&amp;stats=pit&amp;lg=2%2C4&amp;qual=0&amp;type=0&amp;ind=0&amp;team=24&amp;rost=0&amp;age=0&amp;filter=&amp;player=&amp;startdate=&amp;enddate=&amp;season=2014&amp;seasonEnd=2014" xr:uid="{DE59503F-60F1-42C4-A509-8E8F7CC03F30}"/>
    <hyperlink ref="B63" r:id="rId117" display="https://www.fangraphs.com/leaders.aspx?pos=all&amp;stats=pit&amp;lg=all&amp;qual=y&amp;type=8&amp;month=0&amp;ind=0&amp;team=0&amp;rost=0&amp;age=0&amp;filter=&amp;player=&amp;startdate=&amp;enddate=&amp;season=2014&amp;season1=2014" xr:uid="{39FC1940-4355-4C72-B055-B28FBABE6ABE}"/>
    <hyperlink ref="C63" r:id="rId118" display="https://www.fangraphs.com/leaders.aspx?pos=all&amp;stats=pit&amp;lg=all&amp;qual=0&amp;type=8&amp;month=0&amp;ind=0&amp;team=23&amp;rost=0&amp;age=0&amp;filter=&amp;player=&amp;startdate=&amp;enddate=&amp;season=2014&amp;season1=2014" xr:uid="{5F55FF55-1DDC-4C61-9FAD-4F96EEB9DB53}"/>
    <hyperlink ref="B64" r:id="rId119" display="https://www.fangraphs.com/leaders/minor-league?pos=all&amp;stats=pit&amp;lg=2%2C4&amp;qual=y&amp;type=0&amp;ind=0&amp;team=0&amp;rost=0&amp;age=0&amp;filter=&amp;player=&amp;startdate=&amp;enddate=&amp;season=2014&amp;seasonEnd=2014" xr:uid="{AF74AACF-0427-47EA-ABCE-C981F41BA54E}"/>
    <hyperlink ref="C64" r:id="rId120" display="https://www.fangraphs.com/leaders/minor-league?pos=all&amp;stats=pit&amp;lg=2%2C4&amp;qual=0&amp;type=0&amp;ind=0&amp;team=20&amp;rost=0&amp;age=0&amp;filter=&amp;player=&amp;startdate=&amp;enddate=&amp;season=2014&amp;seasonEnd=2014" xr:uid="{F9D9CBCB-B4CE-4080-B8DA-22A0FDDA484F}"/>
    <hyperlink ref="B65" r:id="rId121" display="https://www.fangraphs.com/leaders/minor-league?pos=all&amp;stats=pit&amp;lg=2%2C4&amp;qual=y&amp;type=0&amp;ind=0&amp;team=0&amp;rost=0&amp;age=0&amp;filter=&amp;player=&amp;startdate=&amp;enddate=&amp;season=2015&amp;seasonEnd=2015" xr:uid="{133F8800-80A3-493D-8B2C-685A19A30348}"/>
    <hyperlink ref="C65" r:id="rId122" display="https://www.fangraphs.com/leaders/minor-league?pos=all&amp;stats=pit&amp;lg=2%2C4&amp;qual=0&amp;type=0&amp;ind=0&amp;team=18&amp;rost=0&amp;age=0&amp;filter=&amp;player=&amp;startdate=&amp;enddate=&amp;season=2015&amp;seasonEnd=2015" xr:uid="{33F074C5-2183-493C-BDE7-E2752B566518}"/>
    <hyperlink ref="B66" r:id="rId123" display="https://www.fangraphs.com/leaders.aspx?pos=all&amp;stats=pit&amp;lg=all&amp;qual=y&amp;type=8&amp;month=0&amp;ind=0&amp;team=0&amp;rost=0&amp;age=0&amp;filter=&amp;player=&amp;startdate=&amp;enddate=&amp;season=2015&amp;season1=2015" xr:uid="{70E0AE19-8999-43CC-B49D-1E18C65826C0}"/>
    <hyperlink ref="C66" r:id="rId124" display="https://www.fangraphs.com/leaders.aspx?pos=all&amp;stats=pit&amp;lg=all&amp;qual=0&amp;type=8&amp;month=0&amp;ind=0&amp;team=15&amp;rost=0&amp;age=0&amp;filter=&amp;player=&amp;startdate=&amp;enddate=&amp;season=2015&amp;season1=2015" xr:uid="{660AB969-4018-4C15-A94D-5FC5B396A75F}"/>
    <hyperlink ref="B67" r:id="rId125" display="https://www.fangraphs.com/leaders/minor-league?pos=all&amp;stats=pit&amp;lg=2%2C4&amp;qual=y&amp;type=0&amp;ind=0&amp;team=0&amp;rost=0&amp;age=0&amp;filter=&amp;player=&amp;startdate=&amp;enddate=&amp;season=2015&amp;seasonEnd=2015" xr:uid="{EBD6C59F-4B5D-4229-89BE-F23325925EE1}"/>
    <hyperlink ref="C67" r:id="rId126" display="https://www.fangraphs.com/leaders/minor-league?pos=all&amp;stats=pit&amp;lg=2%2C4&amp;qual=0&amp;type=0&amp;ind=0&amp;team=3&amp;rost=0&amp;age=0&amp;filter=&amp;player=&amp;startdate=&amp;enddate=&amp;season=2015&amp;seasonEnd=2015" xr:uid="{0600549C-6E84-4715-8177-DEEC1CBA24F6}"/>
    <hyperlink ref="B68" r:id="rId127" display="https://www.fangraphs.com/leaders.aspx?pos=all&amp;stats=pit&amp;lg=all&amp;qual=y&amp;type=8&amp;month=0&amp;ind=0&amp;team=0&amp;rost=0&amp;age=0&amp;filter=&amp;player=&amp;startdate=&amp;enddate=&amp;season=2015&amp;season1=2015" xr:uid="{E6550CFC-BD89-4903-94D8-B6FD77675153}"/>
    <hyperlink ref="C68" r:id="rId128" display="https://www.fangraphs.com/leaders.aspx?pos=all&amp;stats=pit&amp;lg=all&amp;qual=0&amp;type=8&amp;month=0&amp;ind=0&amp;team=19&amp;rost=0&amp;age=0&amp;filter=&amp;player=&amp;startdate=&amp;enddate=&amp;season=2015&amp;season1=2015" xr:uid="{6BD31C20-889F-493A-B4D2-B151351F72C5}"/>
    <hyperlink ref="B69" r:id="rId129" display="https://www.fangraphs.com/leaders/minor-league?pos=all&amp;stats=pit&amp;lg=2%2C4&amp;qual=y&amp;type=0&amp;ind=0&amp;team=0&amp;rost=0&amp;age=0&amp;filter=&amp;player=&amp;startdate=&amp;enddate=&amp;season=2015&amp;seasonEnd=2015" xr:uid="{3879C563-ADF5-4E5A-A2BB-DC653251459E}"/>
    <hyperlink ref="C69" r:id="rId130" display="https://www.fangraphs.com/leaders/minor-league?pos=all&amp;stats=pit&amp;lg=2%2C4&amp;qual=0&amp;type=0&amp;ind=0&amp;team=12&amp;rost=0&amp;age=0&amp;filter=&amp;player=&amp;startdate=&amp;enddate=&amp;season=2015&amp;seasonEnd=2015" xr:uid="{53227A16-2805-4E74-897C-A9F34AE2B8FF}"/>
    <hyperlink ref="B70" r:id="rId131" display="https://www.fangraphs.com/leaders.aspx?pos=all&amp;stats=pit&amp;lg=all&amp;qual=y&amp;type=8&amp;month=0&amp;ind=0&amp;team=0&amp;rost=0&amp;age=0&amp;filter=&amp;player=&amp;startdate=&amp;enddate=&amp;season=2015&amp;season1=2015" xr:uid="{3360E03D-F39E-4C03-B660-F6FBED803226}"/>
    <hyperlink ref="C70" r:id="rId132" display="https://www.fangraphs.com/leaders.aspx?pos=all&amp;stats=pit&amp;lg=all&amp;qual=0&amp;type=8&amp;month=0&amp;ind=0&amp;team=18&amp;rost=0&amp;age=0&amp;filter=&amp;player=&amp;startdate=&amp;enddate=&amp;season=2015&amp;season1=2015" xr:uid="{0B7B34EE-CA6F-4AC1-8376-51F359A6170B}"/>
    <hyperlink ref="B71" r:id="rId133" display="https://www.fangraphs.com/leaders/minor-league?pos=all&amp;stats=pit&amp;lg=2%2C4&amp;qual=y&amp;type=0&amp;ind=0&amp;team=0&amp;rost=0&amp;age=0&amp;filter=&amp;player=&amp;startdate=&amp;enddate=&amp;season=2015&amp;seasonEnd=2015" xr:uid="{A8BB87FD-88BB-4700-8152-77F18316F253}"/>
    <hyperlink ref="C71" r:id="rId134" display="https://www.fangraphs.com/leaders/minor-league?pos=all&amp;stats=pit&amp;lg=2%2C4&amp;qual=0&amp;type=0&amp;ind=0&amp;team=19&amp;rost=0&amp;age=0&amp;filter=&amp;player=&amp;startdate=&amp;enddate=&amp;season=2015&amp;seasonEnd=2015" xr:uid="{9807C795-B039-45AA-9EFC-5B031B58732C}"/>
    <hyperlink ref="B72" r:id="rId135" display="https://www.fangraphs.com/leaders.aspx?pos=all&amp;stats=pit&amp;lg=all&amp;qual=y&amp;type=8&amp;month=0&amp;ind=0&amp;team=0&amp;rost=0&amp;age=0&amp;filter=&amp;player=&amp;startdate=&amp;enddate=&amp;season=2015&amp;season1=2015" xr:uid="{F378A16A-38F1-4CC8-9A2F-09A3E317ACBB}"/>
    <hyperlink ref="C72" r:id="rId136" display="https://www.fangraphs.com/leaders.aspx?pos=all&amp;stats=pit&amp;lg=all&amp;qual=0&amp;type=8&amp;month=0&amp;ind=0&amp;team=10&amp;rost=0&amp;age=0&amp;filter=&amp;player=&amp;startdate=&amp;enddate=&amp;season=2015&amp;season1=2015" xr:uid="{6F1BB41D-8F8A-4209-AF9B-0ABEC032A3B5}"/>
    <hyperlink ref="B73" r:id="rId137" display="https://www.fangraphs.com/leaders/minor-league?pos=all&amp;stats=pit&amp;lg=2%2C4&amp;qual=y&amp;type=0&amp;ind=0&amp;team=0&amp;rost=0&amp;age=0&amp;filter=&amp;player=&amp;startdate=&amp;enddate=&amp;season=2015&amp;seasonEnd=2015" xr:uid="{EC489A57-A02C-4690-9453-512D3758BE60}"/>
    <hyperlink ref="C73" r:id="rId138" display="https://www.fangraphs.com/leaders/minor-league?pos=all&amp;stats=pit&amp;lg=2%2C4&amp;qual=0&amp;type=0&amp;ind=0&amp;team=150&amp;rost=0&amp;age=0&amp;filter=&amp;player=&amp;startdate=&amp;enddate=&amp;season=2015&amp;seasonEnd=2015" xr:uid="{2C9D9F23-49FF-465F-9C6D-CF5F177EEE85}"/>
    <hyperlink ref="B74" r:id="rId139" display="https://www.fangraphs.com/leaders/minor-league?pos=all&amp;stats=pit&amp;lg=2%2C4&amp;qual=y&amp;type=0&amp;ind=0&amp;team=0&amp;rost=0&amp;age=0&amp;filter=&amp;player=&amp;startdate=&amp;enddate=&amp;season=2016&amp;seasonEnd=2016" xr:uid="{48E43B37-CBD5-41CF-B4A9-F76F3E1C5E5B}"/>
    <hyperlink ref="C74" r:id="rId140" display="https://www.fangraphs.com/leaders/minor-league?pos=all&amp;stats=pit&amp;lg=2%2C4&amp;qual=0&amp;type=0&amp;ind=0&amp;team=13&amp;rost=0&amp;age=0&amp;filter=&amp;player=&amp;startdate=&amp;enddate=&amp;season=2016&amp;seasonEnd=2016" xr:uid="{1CED6871-209E-4039-B28D-4056F218A4D6}"/>
    <hyperlink ref="B75" r:id="rId141" display="https://www.fangraphs.com/leaders.aspx?pos=all&amp;stats=pit&amp;lg=all&amp;qual=y&amp;type=8&amp;month=0&amp;ind=0&amp;team=0&amp;rost=0&amp;age=0&amp;filter=&amp;player=&amp;startdate=&amp;enddate=&amp;season=2016&amp;season1=2016" xr:uid="{3BC166DA-FDB8-462D-A657-1158946461D0}"/>
    <hyperlink ref="B76" r:id="rId142" display="https://www.fangraphs.com/leaders/minor-league?pos=all&amp;stats=pit&amp;lg=2%2C4&amp;qual=y&amp;type=0&amp;ind=0&amp;team=0&amp;rost=0&amp;age=0&amp;filter=&amp;player=&amp;startdate=&amp;enddate=&amp;season=2017&amp;seasonEnd=2017" xr:uid="{04553878-BBDA-446B-9D70-7BD9F4B76BD1}"/>
    <hyperlink ref="C76" r:id="rId143" display="https://www.fangraphs.com/leaders/minor-league?pos=all&amp;stats=pit&amp;lg=2%2C4&amp;qual=0&amp;type=0&amp;ind=0&amp;team=25&amp;rost=0&amp;age=0&amp;filter=&amp;player=&amp;startdate=&amp;enddate=&amp;season=2017&amp;seasonEnd=2017" xr:uid="{700D9549-642B-4688-800C-58F3ACEFC08D}"/>
    <hyperlink ref="B77" r:id="rId144" display="https://www.fangraphs.com/leaders.aspx?pos=all&amp;stats=pit&amp;lg=all&amp;qual=y&amp;type=8&amp;month=0&amp;ind=0&amp;team=0&amp;rost=0&amp;age=0&amp;filter=&amp;player=&amp;startdate=&amp;enddate=&amp;season=2017&amp;season1=2017" xr:uid="{5E76D71E-0521-4D58-8D6D-077620E65C0E}"/>
    <hyperlink ref="C77" r:id="rId145" display="https://www.fangraphs.com/leaders.aspx?pos=all&amp;stats=pit&amp;lg=all&amp;qual=0&amp;type=8&amp;month=0&amp;ind=0&amp;team=18&amp;rost=0&amp;age=0&amp;filter=&amp;player=&amp;startdate=&amp;enddate=&amp;season=2017&amp;season1=2017" xr:uid="{FDDB1F13-5317-4DC9-93EB-D1A96DA76E19}"/>
    <hyperlink ref="B78" r:id="rId146" display="https://www.fangraphs.com/leaders/minor-league?pos=all&amp;stats=pit&amp;lg=2%2C4&amp;qual=y&amp;type=0&amp;ind=0&amp;team=0&amp;rost=0&amp;age=0&amp;filter=&amp;player=&amp;startdate=&amp;enddate=&amp;season=2017&amp;seasonEnd=2017" xr:uid="{EAE0CAFD-8800-4AEB-874D-4746B6256158}"/>
    <hyperlink ref="C78" r:id="rId147" display="https://www.fangraphs.com/leaders/minor-league?pos=all&amp;stats=pit&amp;lg=2%2C4&amp;qual=0&amp;type=0&amp;ind=0&amp;team=25&amp;rost=0&amp;age=0&amp;filter=&amp;player=&amp;startdate=&amp;enddate=&amp;season=2017&amp;seasonEnd=2017" xr:uid="{48ADEFE1-C4A8-4F17-B296-483F0D3D31FA}"/>
    <hyperlink ref="B79" r:id="rId148" display="https://www.fangraphs.com/leaders.aspx?pos=all&amp;stats=pit&amp;lg=all&amp;qual=y&amp;type=8&amp;month=0&amp;ind=0&amp;team=0&amp;rost=0&amp;age=0&amp;filter=&amp;player=&amp;startdate=&amp;enddate=&amp;season=2017&amp;season1=2017" xr:uid="{08697F0E-C232-439E-84D6-9EF7F5410013}"/>
    <hyperlink ref="C79" r:id="rId149" display="https://www.fangraphs.com/leaders.aspx?pos=all&amp;stats=pit&amp;lg=all&amp;qual=0&amp;type=8&amp;month=0&amp;ind=0&amp;team=18&amp;rost=0&amp;age=0&amp;filter=&amp;player=&amp;startdate=&amp;enddate=&amp;season=2017&amp;season1=2017" xr:uid="{26998B33-91B6-47EA-810B-19B8E9C78F7A}"/>
    <hyperlink ref="B80" r:id="rId150" display="https://www.fangraphs.com/leaders/minor-league?pos=all&amp;stats=pit&amp;lg=2%2C4&amp;qual=y&amp;type=0&amp;ind=0&amp;team=0&amp;rost=0&amp;age=0&amp;filter=&amp;player=&amp;startdate=&amp;enddate=&amp;season=2018&amp;seasonEnd=2018" xr:uid="{F47A4F5B-259E-4A52-9B01-F3C011EE4937}"/>
    <hyperlink ref="C80" r:id="rId151" display="https://www.fangraphs.com/leaders/minor-league?pos=all&amp;stats=pit&amp;lg=2%2C4&amp;qual=0&amp;type=0&amp;ind=0&amp;team=7&amp;rost=0&amp;age=0&amp;filter=&amp;player=&amp;startdate=&amp;enddate=&amp;season=2018&amp;seasonEnd=2018" xr:uid="{E247F80D-ACF1-4ACA-9354-7B75BC5760E5}"/>
    <hyperlink ref="B81" r:id="rId152" display="https://www.fangraphs.com/leaders.aspx?pos=all&amp;stats=pit&amp;lg=all&amp;qual=y&amp;type=8&amp;month=0&amp;ind=0&amp;team=0&amp;rost=0&amp;age=0&amp;filter=&amp;player=&amp;startdate=&amp;enddate=&amp;season=2018&amp;season1=2018" xr:uid="{1D88D05F-BF9B-4255-B2B3-EE3D73F575B6}"/>
    <hyperlink ref="B82" r:id="rId153" display="https://www.fangraphs.com/leaders/minor-league?pos=all&amp;stats=pit&amp;lg=2%2C4&amp;qual=y&amp;type=0&amp;ind=0&amp;team=0&amp;rost=0&amp;age=0&amp;filter=&amp;player=&amp;startdate=&amp;enddate=&amp;season=2018&amp;seasonEnd=2018" xr:uid="{B07BC3F4-412A-44C9-B549-66BDB9C06386}"/>
    <hyperlink ref="C82" r:id="rId154" display="https://www.fangraphs.com/leaders/minor-league?pos=all&amp;stats=pit&amp;lg=2%2C4&amp;qual=0&amp;type=0&amp;ind=0&amp;team=8&amp;rost=0&amp;age=0&amp;filter=&amp;player=&amp;startdate=&amp;enddate=&amp;season=2018&amp;seasonEnd=2018" xr:uid="{6989D1EB-4A28-48AC-B5CC-3CF4A151AAD2}"/>
    <hyperlink ref="B83" r:id="rId155" display="https://www.fangraphs.com/leaders.aspx?pos=all&amp;stats=pit&amp;lg=all&amp;qual=y&amp;type=8&amp;month=0&amp;ind=0&amp;team=0&amp;rost=0&amp;age=0&amp;filter=&amp;player=&amp;startdate=&amp;enddate=&amp;season=2018&amp;season1=2018" xr:uid="{00E8DCD9-28BE-4ED3-97F2-96D0735EFCEA}"/>
    <hyperlink ref="B84" r:id="rId156" display="https://www.fangraphs.com/leaders/minor-league?pos=all&amp;stats=pit&amp;lg=2%2C4&amp;qual=y&amp;type=0&amp;ind=0&amp;team=0&amp;rost=0&amp;age=0&amp;filter=&amp;player=&amp;startdate=&amp;enddate=&amp;season=2018&amp;seasonEnd=2018" xr:uid="{6798A6A2-0BFF-4860-9099-BB50677B8F3B}"/>
    <hyperlink ref="C84" r:id="rId157" display="https://www.fangraphs.com/leaders/minor-league?pos=all&amp;stats=pit&amp;lg=2%2C4&amp;qual=0&amp;type=0&amp;ind=0&amp;team=28&amp;rost=0&amp;age=0&amp;filter=&amp;player=&amp;startdate=&amp;enddate=&amp;season=2018&amp;seasonEnd=2018" xr:uid="{B409D632-B2F1-4421-A42A-B9E4F2229810}"/>
    <hyperlink ref="B85" r:id="rId158" display="https://www.fangraphs.com/leaders.aspx?pos=all&amp;stats=pit&amp;lg=all&amp;qual=y&amp;type=8&amp;month=0&amp;ind=0&amp;team=0&amp;rost=0&amp;age=0&amp;filter=&amp;player=&amp;startdate=&amp;enddate=&amp;season=2018&amp;season1=2018" xr:uid="{3378E554-0C10-43D6-989B-AFE2AF998FC5}"/>
    <hyperlink ref="C85" r:id="rId159" display="https://www.fangraphs.com/leaders.aspx?pos=all&amp;stats=pit&amp;lg=all&amp;qual=0&amp;type=8&amp;month=0&amp;ind=0&amp;team=3&amp;rost=0&amp;age=0&amp;filter=&amp;player=&amp;startdate=&amp;enddate=&amp;season=2018&amp;season1=2018" xr:uid="{3B92BB1A-FD92-43AF-9BC0-19EF366D84E3}"/>
    <hyperlink ref="B86" r:id="rId160" display="https://www.fangraphs.com/leaders/minor-league?pos=all&amp;stats=pit&amp;lg=2%2C4&amp;qual=y&amp;type=0&amp;ind=0&amp;team=0&amp;rost=0&amp;age=0&amp;filter=&amp;player=&amp;startdate=&amp;enddate=&amp;season=2016&amp;seasonEnd=2016" xr:uid="{CF5862BB-5C56-4DCA-A1EB-E56CED0FED78}"/>
    <hyperlink ref="C86" r:id="rId161" display="https://www.fangraphs.com/leaders/minor-league?pos=all&amp;stats=pit&amp;lg=2%2C4&amp;qual=0&amp;type=0&amp;ind=0&amp;team=7&amp;rost=0&amp;age=0&amp;filter=&amp;player=&amp;startdate=&amp;enddate=&amp;season=2016&amp;seasonEnd=2016" xr:uid="{540EE32C-41FB-499D-BE00-219E085CBA01}"/>
    <hyperlink ref="B87" r:id="rId162" display="https://www.fangraphs.com/leaders/minor-league?pos=all&amp;stats=pit&amp;lg=2%2C4&amp;qual=y&amp;type=0&amp;ind=0&amp;team=0&amp;rost=0&amp;age=0&amp;filter=&amp;player=&amp;startdate=&amp;enddate=&amp;season=2021&amp;seasonEnd=2021" xr:uid="{8505D208-6406-430F-A492-A19EA5A35B45}"/>
    <hyperlink ref="C87" r:id="rId163" display="https://www.fangraphs.com/leaders/minor-league?pos=all&amp;stats=pit&amp;lg=2%2C4&amp;qual=0&amp;type=0&amp;ind=0&amp;team=4&amp;rost=0&amp;age=0&amp;filter=&amp;player=&amp;startdate=&amp;enddate=&amp;season=2021&amp;seasonEnd=2021" xr:uid="{1778A4D4-7577-44C4-AC4A-FDA71EC3BFB7}"/>
    <hyperlink ref="B88" r:id="rId164" display="https://www.fangraphs.com/leaders/minor-league?pos=all&amp;stats=pit&amp;lg=2%2C4&amp;qual=y&amp;type=0&amp;ind=0&amp;team=0&amp;rost=0&amp;age=0&amp;filter=&amp;player=&amp;startdate=&amp;enddate=&amp;season=2010&amp;seasonEnd=2010" xr:uid="{377E7865-5F90-4CF7-A93A-0964E39ED544}"/>
    <hyperlink ref="C88" r:id="rId165" display="https://www.fangraphs.com/leaders/minor-league?pos=all&amp;stats=pit&amp;lg=2%2C4&amp;qual=0&amp;type=0&amp;ind=0&amp;team=9&amp;rost=0&amp;age=0&amp;filter=&amp;player=&amp;startdate=&amp;enddate=&amp;season=2010&amp;seasonEnd=2010" xr:uid="{496A3089-9DED-4D62-9E85-62C515105609}"/>
    <hyperlink ref="B89" r:id="rId166" display="https://www.fangraphs.com/leaders.aspx?pos=all&amp;stats=pit&amp;lg=all&amp;qual=y&amp;type=8&amp;month=0&amp;ind=0&amp;team=0&amp;rost=0&amp;age=0&amp;filter=&amp;player=&amp;startdate=&amp;enddate=&amp;season=2010&amp;season1=2010" xr:uid="{1E1B0C19-1029-45E3-AA12-228583D8925E}"/>
    <hyperlink ref="C89" r:id="rId167" display="https://www.fangraphs.com/leaders.aspx?pos=all&amp;stats=pit&amp;lg=all&amp;qual=0&amp;type=8&amp;month=0&amp;ind=0&amp;team=30&amp;rost=0&amp;age=0&amp;filter=&amp;player=&amp;startdate=&amp;enddate=&amp;season=2010&amp;season1=2010" xr:uid="{FD11CEFE-131F-4497-BE10-C342337396FD}"/>
    <hyperlink ref="B90" r:id="rId168" display="https://www.fangraphs.com/leaders/minor-league?pos=all&amp;stats=pit&amp;lg=2%2C4&amp;qual=y&amp;type=0&amp;ind=0&amp;team=0&amp;rost=0&amp;age=0&amp;filter=&amp;player=&amp;startdate=&amp;enddate=&amp;season=2010&amp;seasonEnd=2010" xr:uid="{97081A62-E9A8-447B-BAB3-C7923EC052BF}"/>
    <hyperlink ref="C90" r:id="rId169" display="https://www.fangraphs.com/leaders/minor-league?pos=all&amp;stats=pit&amp;lg=2%2C4&amp;qual=0&amp;type=0&amp;ind=0&amp;team=150&amp;rost=0&amp;age=0&amp;filter=&amp;player=&amp;startdate=&amp;enddate=&amp;season=2010&amp;seasonEnd=2010" xr:uid="{41ADAB09-64A1-4A6D-A843-4CCBBE958FC4}"/>
    <hyperlink ref="B91" r:id="rId170" display="https://www.fangraphs.com/leaders/minor-league?pos=all&amp;stats=pit&amp;lg=2%2C4&amp;qual=y&amp;type=0&amp;ind=0&amp;team=0&amp;rost=0&amp;age=0&amp;filter=&amp;player=&amp;startdate=&amp;enddate=&amp;season=2011&amp;seasonEnd=2011" xr:uid="{7C49BA62-356B-4119-BF9F-B0220DDFAEB8}"/>
    <hyperlink ref="C91" r:id="rId171" display="https://www.fangraphs.com/leaders/minor-league?pos=all&amp;stats=pit&amp;lg=2%2C4&amp;qual=0&amp;type=0&amp;ind=0&amp;team=5&amp;rost=0&amp;age=0&amp;filter=&amp;player=&amp;startdate=&amp;enddate=&amp;season=2011&amp;seasonEnd=2011" xr:uid="{E63016D5-80A5-4DB7-9A7F-CC7335C704F7}"/>
    <hyperlink ref="B92" r:id="rId172" display="https://www.fangraphs.com/leaders/minor-league?pos=all&amp;stats=pit&amp;lg=2%2C4&amp;qual=y&amp;type=0&amp;ind=0&amp;team=0&amp;rost=0&amp;age=0&amp;filter=&amp;player=&amp;startdate=&amp;enddate=&amp;season=2011&amp;seasonEnd=2011" xr:uid="{8F55665E-9C19-4B36-AC6D-8B57B8A0ECCD}"/>
    <hyperlink ref="C92" r:id="rId173" display="https://www.fangraphs.com/leaders/minor-league?pos=all&amp;stats=pit&amp;lg=2%2C4&amp;qual=0&amp;type=0&amp;ind=0&amp;team=7&amp;rost=0&amp;age=0&amp;filter=&amp;player=&amp;startdate=&amp;enddate=&amp;season=2011&amp;seasonEnd=2011" xr:uid="{06634B78-1EF5-4B7B-A957-BDC3935799BC}"/>
    <hyperlink ref="B93" r:id="rId174" display="https://www.fangraphs.com/leaders/minor-league?pos=all&amp;stats=pit&amp;lg=2%2C4&amp;qual=y&amp;type=0&amp;ind=0&amp;team=0&amp;rost=0&amp;age=0&amp;filter=&amp;player=&amp;startdate=&amp;enddate=&amp;season=2012&amp;seasonEnd=2012" xr:uid="{CFE7B2A0-B4F6-45A7-AA4B-B1E9F7FA7075}"/>
    <hyperlink ref="C93" r:id="rId175" display="https://www.fangraphs.com/leaders/minor-league?pos=all&amp;stats=pit&amp;lg=2%2C4&amp;qual=0&amp;type=0&amp;ind=0&amp;team=26&amp;rost=0&amp;age=0&amp;filter=&amp;player=&amp;startdate=&amp;enddate=&amp;season=2012&amp;seasonEnd=2012" xr:uid="{6994EA5B-D146-439A-B9E8-93C6A56D77F4}"/>
    <hyperlink ref="B94" r:id="rId176" display="https://www.fangraphs.com/leaders.aspx?pos=all&amp;stats=pit&amp;lg=all&amp;qual=y&amp;type=8&amp;month=0&amp;ind=0&amp;team=0&amp;rost=0&amp;age=0&amp;filter=&amp;player=&amp;startdate=&amp;enddate=&amp;season=2012&amp;season1=2012" xr:uid="{4BCE52CB-B725-4063-959A-B57BCA37B73D}"/>
    <hyperlink ref="C94" r:id="rId177" display="https://www.fangraphs.com/leaders.aspx?pos=all&amp;stats=pit&amp;lg=all&amp;qual=0&amp;type=8&amp;month=0&amp;ind=0&amp;team=2&amp;rost=0&amp;age=0&amp;filter=&amp;player=&amp;startdate=&amp;enddate=&amp;season=2012&amp;season1=2012" xr:uid="{04CE8BE1-B0BB-4A20-8993-4EEB23E6076C}"/>
    <hyperlink ref="B95" r:id="rId178" display="https://www.fangraphs.com/leaders/minor-league?pos=all&amp;stats=pit&amp;lg=2%2C4&amp;qual=y&amp;type=0&amp;ind=0&amp;team=0&amp;rost=0&amp;age=0&amp;filter=&amp;player=&amp;startdate=&amp;enddate=&amp;season=2013&amp;seasonEnd=2013" xr:uid="{1FAB5DD0-ED47-4801-98BB-1D35CFA52255}"/>
    <hyperlink ref="C95" r:id="rId179" display="https://www.fangraphs.com/leaders/minor-league?pos=all&amp;stats=pit&amp;lg=2%2C4&amp;qual=0&amp;type=0&amp;ind=0&amp;team=16&amp;rost=0&amp;age=0&amp;filter=&amp;player=&amp;startdate=&amp;enddate=&amp;season=2013&amp;seasonEnd=2013" xr:uid="{63632388-2451-4EE3-8068-D08EF43731EC}"/>
    <hyperlink ref="B96" r:id="rId180" display="https://www.fangraphs.com/leaders.aspx?pos=all&amp;stats=pit&amp;lg=all&amp;qual=y&amp;type=8&amp;month=0&amp;ind=0&amp;team=0&amp;rost=0&amp;age=0&amp;filter=&amp;player=&amp;startdate=&amp;enddate=&amp;season=2013&amp;season1=2013" xr:uid="{061CABA5-D219-4903-812C-F3257006B3AF}"/>
    <hyperlink ref="C96" r:id="rId181" display="https://www.fangraphs.com/leaders.aspx?pos=all&amp;stats=pit&amp;lg=all&amp;qual=0&amp;type=8&amp;month=0&amp;ind=0&amp;team=8&amp;rost=0&amp;age=0&amp;filter=&amp;player=&amp;startdate=&amp;enddate=&amp;season=2013&amp;season1=2013" xr:uid="{AEC36468-B678-41FC-8327-AEC5541C8F58}"/>
    <hyperlink ref="B97" r:id="rId182" display="https://www.fangraphs.com/leaders/minor-league?pos=all&amp;stats=pit&amp;lg=2%2C4&amp;qual=y&amp;type=0&amp;ind=0&amp;team=0&amp;rost=0&amp;age=0&amp;filter=&amp;player=&amp;startdate=&amp;enddate=&amp;season=2013&amp;seasonEnd=2013" xr:uid="{EADA8A7F-2BB4-4BF2-86B5-111BBB1D72A8}"/>
    <hyperlink ref="C97" r:id="rId183" display="https://www.fangraphs.com/leaders/minor-league?pos=all&amp;stats=pit&amp;lg=2%2C4&amp;qual=0&amp;type=0&amp;ind=0&amp;team=22&amp;rost=0&amp;age=0&amp;filter=&amp;player=&amp;startdate=&amp;enddate=&amp;season=2013&amp;seasonEnd=2013" xr:uid="{285D8326-059B-41A3-9241-8F865506E46A}"/>
    <hyperlink ref="B98" r:id="rId184" display="https://www.fangraphs.com/leaders/minor-league?pos=all&amp;stats=pit&amp;lg=2%2C4&amp;qual=y&amp;type=0&amp;ind=0&amp;team=0&amp;rost=0&amp;age=0&amp;filter=&amp;player=&amp;startdate=&amp;enddate=&amp;season=2013&amp;seasonEnd=2013" xr:uid="{120D661B-907E-4EA1-9D75-CAB8A42FA271}"/>
    <hyperlink ref="C98" r:id="rId185" display="https://www.fangraphs.com/leaders/minor-league?pos=all&amp;stats=pit&amp;lg=2%2C4&amp;qual=0&amp;type=0&amp;ind=0&amp;team=22&amp;rost=0&amp;age=0&amp;filter=&amp;player=&amp;startdate=&amp;enddate=&amp;season=2013&amp;seasonEnd=2013" xr:uid="{5C728075-EDFE-4F04-AC1F-0A3A86868194}"/>
    <hyperlink ref="B99" r:id="rId186" display="https://www.fangraphs.com/leaders/minor-league?pos=all&amp;stats=pit&amp;lg=2%2C4&amp;qual=y&amp;type=0&amp;ind=0&amp;team=0&amp;rost=0&amp;age=0&amp;filter=&amp;player=&amp;startdate=&amp;enddate=&amp;season=2014&amp;seasonEnd=2014" xr:uid="{83F57999-42DD-4BB7-8F14-D3180D75750E}"/>
    <hyperlink ref="C99" r:id="rId187" display="https://www.fangraphs.com/leaders/minor-league?pos=all&amp;stats=pit&amp;lg=2%2C4&amp;qual=0&amp;type=0&amp;ind=0&amp;team=5&amp;rost=0&amp;age=0&amp;filter=&amp;player=&amp;startdate=&amp;enddate=&amp;season=2014&amp;seasonEnd=2014" xr:uid="{BE7A8901-786D-4DA0-BE93-C41009BFDEF4}"/>
    <hyperlink ref="B100" r:id="rId188" display="https://www.fangraphs.com/leaders.aspx?pos=all&amp;stats=pit&amp;lg=all&amp;qual=y&amp;type=8&amp;month=0&amp;ind=0&amp;team=0&amp;rost=0&amp;age=0&amp;filter=&amp;player=&amp;startdate=&amp;enddate=&amp;season=2014&amp;season1=2014" xr:uid="{BEFDFE82-093F-4CB9-A4AC-7C2535D4E57B}"/>
    <hyperlink ref="B101" r:id="rId189" display="https://www.fangraphs.com/leaders/minor-league?pos=all&amp;stats=pit&amp;lg=2%2C4&amp;qual=y&amp;type=0&amp;ind=0&amp;team=0&amp;rost=0&amp;age=0&amp;filter=&amp;player=&amp;startdate=&amp;enddate=&amp;season=2015&amp;seasonEnd=2015" xr:uid="{B2724B5B-DAD4-49B5-BE3A-FC59BE4F1D7A}"/>
    <hyperlink ref="C101" r:id="rId190" display="https://www.fangraphs.com/leaders/minor-league?pos=all&amp;stats=pit&amp;lg=2%2C4&amp;qual=0&amp;type=0&amp;ind=0&amp;team=188&amp;rost=0&amp;age=0&amp;filter=&amp;player=&amp;startdate=&amp;enddate=&amp;season=2015&amp;seasonEnd=2015" xr:uid="{D64E36FA-358C-4391-AD9B-ACC58B6026DA}"/>
    <hyperlink ref="B102" r:id="rId191" display="https://www.fangraphs.com/leaders/minor-league?pos=all&amp;stats=pit&amp;lg=5%2C6%2C7&amp;qual=y&amp;type=0&amp;ind=0&amp;team=0&amp;rost=0&amp;age=0&amp;filter=&amp;player=&amp;startdate=&amp;enddate=&amp;season=2010&amp;seasonEnd=2010" xr:uid="{D69B6D47-F375-44EC-8AC2-6F1F99D50AD0}"/>
    <hyperlink ref="C102" r:id="rId192" display="https://www.fangraphs.com/leaders/minor-league?pos=all&amp;stats=pit&amp;lg=5%2C6%2C7&amp;qual=0&amp;type=0&amp;ind=0&amp;team=65&amp;rost=0&amp;age=0&amp;filter=&amp;player=&amp;startdate=&amp;enddate=&amp;season=2010&amp;seasonEnd=2010" xr:uid="{8DB614C7-EB02-48BA-9B85-A1A5DB85134E}"/>
    <hyperlink ref="B103" r:id="rId193" display="https://www.fangraphs.com/leaders/minor-league?pos=all&amp;stats=pit&amp;lg=2%2C4&amp;qual=y&amp;type=0&amp;ind=0&amp;team=0&amp;rost=0&amp;age=0&amp;filter=&amp;player=&amp;startdate=&amp;enddate=&amp;season=2015&amp;seasonEnd=2015" xr:uid="{F367137E-20A1-4BDB-AE90-0FC4A9493999}"/>
    <hyperlink ref="C103" r:id="rId194" display="https://www.fangraphs.com/leaders/minor-league?pos=all&amp;stats=pit&amp;lg=2%2C4&amp;qual=0&amp;type=0&amp;ind=0&amp;team=1&amp;rost=0&amp;age=0&amp;filter=&amp;player=&amp;startdate=&amp;enddate=&amp;season=2015&amp;seasonEnd=2015" xr:uid="{BB137366-A58D-45D1-A021-28679F742474}"/>
    <hyperlink ref="B104" r:id="rId195" display="https://www.fangraphs.com/leaders.aspx?pos=all&amp;stats=pit&amp;lg=all&amp;qual=y&amp;type=8&amp;month=0&amp;ind=0&amp;team=0&amp;rost=0&amp;age=0&amp;filter=&amp;player=&amp;startdate=&amp;enddate=&amp;season=2015&amp;season1=2015" xr:uid="{AE08301E-A228-433E-AE12-66EB46835CDF}"/>
    <hyperlink ref="C104" r:id="rId196" display="https://www.fangraphs.com/leaders.aspx?pos=all&amp;stats=pit&amp;lg=all&amp;qual=0&amp;type=8&amp;month=0&amp;ind=0&amp;team=22&amp;rost=0&amp;age=0&amp;filter=&amp;player=&amp;startdate=&amp;enddate=&amp;season=2015&amp;season1=2015" xr:uid="{5CC521A2-B5FE-42A0-A4AE-C5F2EDBADF6E}"/>
    <hyperlink ref="B105" r:id="rId197" display="https://www.fangraphs.com/leaders/minor-league?pos=all&amp;stats=pit&amp;lg=2%2C4&amp;qual=y&amp;type=0&amp;ind=0&amp;team=0&amp;rost=0&amp;age=0&amp;filter=&amp;player=&amp;startdate=&amp;enddate=&amp;season=2016&amp;seasonEnd=2016" xr:uid="{0E2B2BA0-530E-4F5A-975C-CF616AFA0C0E}"/>
    <hyperlink ref="C105" r:id="rId198" display="https://www.fangraphs.com/leaders/minor-league?pos=all&amp;stats=pit&amp;lg=2%2C4&amp;qual=0&amp;type=0&amp;ind=0&amp;team=18&amp;rost=0&amp;age=0&amp;filter=&amp;player=&amp;startdate=&amp;enddate=&amp;season=2016&amp;seasonEnd=2016" xr:uid="{C8CC9C99-D85B-4B6A-A676-2016CF67B0AD}"/>
    <hyperlink ref="B106" r:id="rId199" display="https://www.fangraphs.com/leaders.aspx?pos=all&amp;stats=pit&amp;lg=all&amp;qual=y&amp;type=8&amp;month=0&amp;ind=0&amp;team=0&amp;rost=0&amp;age=0&amp;filter=&amp;player=&amp;startdate=&amp;enddate=&amp;season=2016&amp;season1=2016" xr:uid="{FCBFADFF-8A04-4F3E-9C66-1CDF06291092}"/>
    <hyperlink ref="C106" r:id="rId200" display="https://www.fangraphs.com/leaders.aspx?pos=all&amp;stats=pit&amp;lg=all&amp;qual=0&amp;type=8&amp;month=0&amp;ind=0&amp;team=16&amp;rost=0&amp;age=0&amp;filter=&amp;player=&amp;startdate=&amp;enddate=&amp;season=2016&amp;season1=2016" xr:uid="{48B31ED6-C9F2-46B4-AFC6-3160B1051992}"/>
    <hyperlink ref="B107" r:id="rId201" display="https://www.fangraphs.com/leaders.aspx?pos=all&amp;stats=pit&amp;lg=all&amp;qual=y&amp;type=8&amp;month=0&amp;ind=0&amp;team=0&amp;rost=0&amp;age=0&amp;filter=&amp;player=&amp;startdate=&amp;enddate=&amp;season=2016&amp;season1=2016" xr:uid="{D51F7FC6-DDDC-42F3-921C-D9B4CED7309B}"/>
    <hyperlink ref="C107" r:id="rId202" display="https://www.fangraphs.com/leaders.aspx?pos=all&amp;stats=pit&amp;lg=all&amp;qual=0&amp;type=8&amp;month=0&amp;ind=0&amp;team=29&amp;rost=0&amp;age=0&amp;filter=&amp;player=&amp;startdate=&amp;enddate=&amp;season=2016&amp;season1=2016" xr:uid="{C8F5A764-A6B5-4C73-8BD3-41BA5EC1B8CA}"/>
    <hyperlink ref="B108" r:id="rId203" display="https://www.fangraphs.com/leaders/minor-league?pos=all&amp;stats=pit&amp;lg=2%2C4&amp;qual=y&amp;type=0&amp;ind=0&amp;team=0&amp;rost=0&amp;age=0&amp;filter=&amp;player=&amp;startdate=&amp;enddate=&amp;season=2017&amp;seasonEnd=2017" xr:uid="{FEB33455-62F7-44CC-9AB4-B58F678B82CC}"/>
    <hyperlink ref="C108" r:id="rId204" display="https://www.fangraphs.com/leaders/minor-league?pos=all&amp;stats=pit&amp;lg=2%2C4&amp;qual=0&amp;type=0&amp;ind=0&amp;team=1&amp;rost=0&amp;age=0&amp;filter=&amp;player=&amp;startdate=&amp;enddate=&amp;season=2017&amp;seasonEnd=2017" xr:uid="{E60755AC-7366-4D70-880F-0EFFC1EE7EA5}"/>
    <hyperlink ref="B109" r:id="rId205" display="https://www.fangraphs.com/leaders/minor-league?pos=all&amp;stats=pit&amp;lg=2%2C4&amp;qual=y&amp;type=0&amp;ind=0&amp;team=0&amp;rost=0&amp;age=0&amp;filter=&amp;player=&amp;startdate=&amp;enddate=&amp;season=2017&amp;seasonEnd=2017" xr:uid="{2E7C0F80-BB14-48EE-8B6F-A9A6676B57B1}"/>
    <hyperlink ref="C109" r:id="rId206" display="https://www.fangraphs.com/leaders/minor-league?pos=all&amp;stats=pit&amp;lg=2%2C4&amp;qual=0&amp;type=0&amp;ind=0&amp;team=2&amp;rost=0&amp;age=0&amp;filter=&amp;player=&amp;startdate=&amp;enddate=&amp;season=2017&amp;seasonEnd=2017" xr:uid="{7196D0DB-B49F-40D4-B1F5-DE79D662E381}"/>
    <hyperlink ref="B110" r:id="rId207" display="https://www.fangraphs.com/leaders/minor-league?pos=all&amp;stats=pit&amp;lg=2%2C4&amp;qual=y&amp;type=0&amp;ind=0&amp;team=0&amp;rost=0&amp;age=0&amp;filter=&amp;player=&amp;startdate=&amp;enddate=&amp;season=2017&amp;seasonEnd=2017" xr:uid="{2222AE73-7702-4C8C-804E-0E624494A7DF}"/>
    <hyperlink ref="C110" r:id="rId208" display="https://www.fangraphs.com/leaders/minor-league?pos=all&amp;stats=pit&amp;lg=2%2C4&amp;qual=0&amp;type=0&amp;ind=0&amp;team=1&amp;rost=0&amp;age=0&amp;filter=&amp;player=&amp;startdate=&amp;enddate=&amp;season=2017&amp;seasonEnd=2017" xr:uid="{E40E9BFA-891B-46DD-A0BD-650386E7D4A7}"/>
    <hyperlink ref="B111" r:id="rId209" display="https://www.fangraphs.com/leaders.aspx?pos=all&amp;stats=pit&amp;lg=all&amp;qual=y&amp;type=8&amp;month=0&amp;ind=0&amp;team=0&amp;rost=0&amp;age=0&amp;filter=&amp;player=&amp;startdate=&amp;enddate=&amp;season=2017&amp;season1=2017" xr:uid="{8FE0D3BD-3775-4B7E-B8E0-42D71FD383FA}"/>
    <hyperlink ref="C111" r:id="rId210" display="https://www.fangraphs.com/leaders.aspx?pos=all&amp;stats=pit&amp;lg=all&amp;qual=0&amp;type=8&amp;month=0&amp;ind=0&amp;team=8&amp;rost=0&amp;age=0&amp;filter=&amp;player=&amp;startdate=&amp;enddate=&amp;season=2017&amp;season1=2017" xr:uid="{07D105B7-61CB-4818-805D-18465ACDD768}"/>
    <hyperlink ref="B112" r:id="rId211" display="https://www.fangraphs.com/leaders/minor-league?pos=all&amp;stats=pit&amp;lg=2%2C4&amp;qual=y&amp;type=0&amp;ind=0&amp;team=0&amp;rost=0&amp;age=0&amp;filter=&amp;player=&amp;startdate=&amp;enddate=&amp;season=2018&amp;seasonEnd=2018" xr:uid="{FBA05B5E-A9F5-42EA-A4C5-18DED9164517}"/>
    <hyperlink ref="C112" r:id="rId212" display="https://www.fangraphs.com/leaders/minor-league?pos=all&amp;stats=pit&amp;lg=2%2C4&amp;qual=0&amp;type=0&amp;ind=0&amp;team=6&amp;rost=0&amp;age=0&amp;filter=&amp;player=&amp;startdate=&amp;enddate=&amp;season=2018&amp;seasonEnd=2018" xr:uid="{65717F17-FA25-4507-A8FB-A19FD8C1B1CA}"/>
    <hyperlink ref="B113" r:id="rId213" display="https://www.fangraphs.com/leaders.aspx?pos=all&amp;stats=pit&amp;lg=all&amp;qual=y&amp;type=8&amp;month=0&amp;ind=0&amp;team=0&amp;rost=0&amp;age=0&amp;filter=&amp;player=&amp;startdate=&amp;enddate=&amp;season=2018&amp;season1=2018" xr:uid="{B30F5BDB-F102-4979-AB95-9DA533C079DB}"/>
    <hyperlink ref="C113" r:id="rId214" display="https://www.fangraphs.com/leaders.aspx?pos=all&amp;stats=pit&amp;lg=all&amp;qual=0&amp;type=8&amp;month=0&amp;ind=0&amp;team=6&amp;rost=0&amp;age=0&amp;filter=&amp;player=&amp;startdate=&amp;enddate=&amp;season=2018&amp;season1=2018" xr:uid="{79D7D148-6B76-4690-8083-A94D858CC53C}"/>
    <hyperlink ref="B114" r:id="rId215" display="https://www.fangraphs.com/leaders/minor-league?pos=all&amp;stats=pit&amp;lg=2%2C4&amp;qual=y&amp;type=0&amp;ind=0&amp;team=0&amp;rost=0&amp;age=0&amp;filter=&amp;player=&amp;startdate=&amp;enddate=&amp;season=2018&amp;seasonEnd=2018" xr:uid="{4F6A6C34-1D59-4E20-98B2-85B5043AC681}"/>
    <hyperlink ref="C114" r:id="rId216" display="https://www.fangraphs.com/leaders/minor-league?pos=all&amp;stats=pit&amp;lg=2%2C4&amp;qual=0&amp;type=0&amp;ind=0&amp;team=6&amp;rost=0&amp;age=0&amp;filter=&amp;player=&amp;startdate=&amp;enddate=&amp;season=2018&amp;seasonEnd=2018" xr:uid="{4B00FE8A-EAF4-47B4-B585-494501791CE7}"/>
    <hyperlink ref="B115" r:id="rId217" display="https://www.fangraphs.com/leaders.aspx?pos=all&amp;stats=pit&amp;lg=all&amp;qual=y&amp;type=8&amp;month=0&amp;ind=0&amp;team=0&amp;rost=0&amp;age=0&amp;filter=&amp;player=&amp;startdate=&amp;enddate=&amp;season=2018&amp;season1=2018" xr:uid="{8110D033-340F-4392-9A00-825CD69B9C54}"/>
    <hyperlink ref="C115" r:id="rId218" display="https://www.fangraphs.com/leaders.aspx?pos=all&amp;stats=pit&amp;lg=all&amp;qual=0&amp;type=8&amp;month=0&amp;ind=0&amp;team=6&amp;rost=0&amp;age=0&amp;filter=&amp;player=&amp;startdate=&amp;enddate=&amp;season=2018&amp;season1=2018" xr:uid="{666E9ED9-A290-4A57-BBBF-CBB8CDC02D30}"/>
    <hyperlink ref="B116" r:id="rId219" display="https://www.fangraphs.com/leaders/minor-league?pos=all&amp;stats=pit&amp;lg=2%2C4&amp;qual=y&amp;type=0&amp;ind=0&amp;team=0&amp;rost=0&amp;age=0&amp;filter=&amp;player=&amp;startdate=&amp;enddate=&amp;season=2019&amp;seasonEnd=2019" xr:uid="{4C80C200-257D-4932-B4CF-CF2F776160B4}"/>
    <hyperlink ref="C116" r:id="rId220" display="https://www.fangraphs.com/leaders/minor-league?pos=all&amp;stats=pit&amp;lg=2%2C4&amp;qual=0&amp;type=0&amp;ind=0&amp;team=6&amp;rost=0&amp;age=0&amp;filter=&amp;player=&amp;startdate=&amp;enddate=&amp;season=2019&amp;seasonEnd=2019" xr:uid="{06F0E667-93D9-45C4-9058-AC03975933F3}"/>
    <hyperlink ref="B117" r:id="rId221" display="https://www.fangraphs.com/leaders.aspx?pos=all&amp;stats=pit&amp;lg=all&amp;qual=y&amp;type=8&amp;month=0&amp;ind=0&amp;team=0&amp;rost=0&amp;age=0&amp;filter=&amp;player=&amp;startdate=&amp;enddate=&amp;season=2019&amp;season1=2019" xr:uid="{F5D88B06-C8D7-4594-BF54-D8AAF17A0E00}"/>
    <hyperlink ref="C117" r:id="rId222" display="https://www.fangraphs.com/leaders.aspx?pos=all&amp;stats=pit&amp;lg=all&amp;qual=0&amp;type=8&amp;month=0&amp;ind=0&amp;team=6&amp;rost=0&amp;age=0&amp;filter=&amp;player=&amp;startdate=&amp;enddate=&amp;season=2019&amp;season1=2019" xr:uid="{0D577786-86C1-47F7-BFCE-0B6C45A7F48D}"/>
    <hyperlink ref="B118" r:id="rId223" display="https://www.fangraphs.com/leaders/minor-league?pos=all&amp;stats=pit&amp;lg=2%2C4&amp;qual=y&amp;type=0&amp;ind=0&amp;team=0&amp;rost=0&amp;age=0&amp;filter=&amp;player=&amp;startdate=&amp;enddate=&amp;season=2010&amp;seasonEnd=2010" xr:uid="{36F5C365-B1F4-4C79-B1CF-7147FD03B5B6}"/>
    <hyperlink ref="C118" r:id="rId224" display="https://www.fangraphs.com/leaders/minor-league?pos=all&amp;stats=pit&amp;lg=2%2C4&amp;qual=0&amp;type=0&amp;ind=0&amp;team=27&amp;rost=0&amp;age=0&amp;filter=&amp;player=&amp;startdate=&amp;enddate=&amp;season=2010&amp;seasonEnd=2010" xr:uid="{C209AC79-51CE-4573-B5D9-4ABB4321B4DC}"/>
    <hyperlink ref="B119" r:id="rId225" display="https://www.fangraphs.com/leaders/minor-league?pos=all&amp;stats=pit&amp;lg=2%2C4&amp;qual=y&amp;type=0&amp;ind=0&amp;team=0&amp;rost=0&amp;age=0&amp;filter=&amp;player=&amp;startdate=&amp;enddate=&amp;season=2010&amp;seasonEnd=2010" xr:uid="{B1CBD0B8-0781-40A2-93E1-10FAF53E61C3}"/>
    <hyperlink ref="C119" r:id="rId226" display="https://www.fangraphs.com/leaders/minor-league?pos=all&amp;stats=pit&amp;lg=2%2C4&amp;qual=0&amp;type=0&amp;ind=0&amp;team=19&amp;rost=0&amp;age=0&amp;filter=&amp;player=&amp;startdate=&amp;enddate=&amp;season=2010&amp;seasonEnd=2010" xr:uid="{127BE58B-49EF-44E1-B79D-B989FE391288}"/>
    <hyperlink ref="B120" r:id="rId227" display="https://www.fangraphs.com/leaders/minor-league?pos=all&amp;stats=pit&amp;lg=2%2C4&amp;qual=y&amp;type=0&amp;ind=0&amp;team=0&amp;rost=0&amp;age=0&amp;filter=&amp;player=&amp;startdate=&amp;enddate=&amp;season=2010&amp;seasonEnd=2010" xr:uid="{A0DA297C-65EA-4BAC-A337-CCDA4BC46A93}"/>
    <hyperlink ref="C120" r:id="rId228" display="https://www.fangraphs.com/leaders/minor-league?pos=all&amp;stats=pit&amp;lg=2%2C4&amp;qual=0&amp;type=0&amp;ind=0&amp;team=247&amp;rost=0&amp;age=0&amp;filter=&amp;player=&amp;startdate=&amp;enddate=&amp;season=2010&amp;seasonEnd=2010" xr:uid="{3934E13C-F526-4DD6-BC14-0A30E1D3528D}"/>
    <hyperlink ref="B122" r:id="rId229" display="https://www.fangraphs.com/leaders/minor-league?pos=all&amp;stats=pit&amp;lg=2%2C4&amp;qual=y&amp;type=0&amp;ind=0&amp;team=0&amp;rost=0&amp;age=0&amp;filter=&amp;player=&amp;startdate=&amp;enddate=&amp;season=2011&amp;seasonEnd=2011" xr:uid="{2DC6AB17-5418-4AC8-9D68-037D36261AAA}"/>
    <hyperlink ref="C122" r:id="rId230" display="https://www.fangraphs.com/leaders/minor-league?pos=all&amp;stats=pit&amp;lg=2%2C4&amp;qual=0&amp;type=0&amp;ind=0&amp;team=14&amp;rost=0&amp;age=0&amp;filter=&amp;player=&amp;startdate=&amp;enddate=&amp;season=2011&amp;seasonEnd=2011" xr:uid="{238A9D0F-38B5-4917-BFE5-71914CFBD3D2}"/>
    <hyperlink ref="B123" r:id="rId231" display="https://www.fangraphs.com/leaders/minor-league?pos=all&amp;stats=pit&amp;lg=2%2C4&amp;qual=y&amp;type=0&amp;ind=0&amp;team=0&amp;rost=0&amp;age=0&amp;filter=&amp;player=&amp;startdate=&amp;enddate=&amp;season=2011&amp;seasonEnd=2011" xr:uid="{7589AB06-3470-4838-8AB7-2C1D45FB3213}"/>
    <hyperlink ref="C123" r:id="rId232" display="https://www.fangraphs.com/leaders/minor-league?pos=all&amp;stats=pit&amp;lg=2%2C4&amp;qual=0&amp;type=0&amp;ind=0&amp;team=9&amp;rost=0&amp;age=0&amp;filter=&amp;player=&amp;startdate=&amp;enddate=&amp;season=2011&amp;seasonEnd=2011" xr:uid="{38301342-D47A-48A7-8435-678613697C19}"/>
    <hyperlink ref="B125" r:id="rId233" display="https://www.fangraphs.com/leaders.aspx?pos=all&amp;stats=pit&amp;lg=all&amp;qual=y&amp;type=8&amp;month=0&amp;ind=0&amp;team=0&amp;rost=0&amp;age=0&amp;filter=&amp;player=&amp;startdate=&amp;enddate=&amp;season=2011&amp;season1=2011" xr:uid="{2BB642C1-22C7-43F3-A305-7F8F5F5E8A48}"/>
    <hyperlink ref="C125" r:id="rId234" display="https://www.fangraphs.com/leaders.aspx?pos=all&amp;stats=pit&amp;lg=all&amp;qual=0&amp;type=8&amp;month=0&amp;ind=0&amp;team=21&amp;rost=0&amp;age=0&amp;filter=&amp;player=&amp;startdate=&amp;enddate=&amp;season=2011&amp;season1=2011" xr:uid="{BDAA361B-5F56-4CBD-9C6B-E0BB0EC72088}"/>
    <hyperlink ref="B126" r:id="rId235" display="https://www.fangraphs.com/leaders/minor-league?pos=all&amp;stats=pit&amp;lg=2%2C4&amp;qual=y&amp;type=0&amp;ind=0&amp;team=0&amp;rost=0&amp;age=0&amp;filter=&amp;player=&amp;startdate=&amp;enddate=&amp;season=2010&amp;seasonEnd=2010" xr:uid="{7ADB5634-A53F-43C5-91EC-F0A32FD81EBC}"/>
    <hyperlink ref="C126" r:id="rId236" display="https://www.fangraphs.com/leaders/minor-league?pos=all&amp;stats=pit&amp;lg=2%2C4&amp;qual=0&amp;type=0&amp;ind=0&amp;team=15&amp;rost=0&amp;age=0&amp;filter=&amp;player=&amp;startdate=&amp;enddate=&amp;season=2010&amp;seasonEnd=2010" xr:uid="{BF60CC64-D956-44F5-B2D7-7193D7F5D012}"/>
    <hyperlink ref="B127" r:id="rId237" display="https://www.fangraphs.com/leaders.aspx?pos=all&amp;stats=pit&amp;lg=all&amp;qual=y&amp;type=8&amp;month=0&amp;ind=0&amp;team=0&amp;rost=0&amp;age=0&amp;filter=&amp;player=&amp;startdate=&amp;enddate=&amp;season=2010&amp;season1=2010" xr:uid="{124DE6B7-8386-46CE-95C0-93DD9C541C95}"/>
    <hyperlink ref="C127" r:id="rId238" display="https://www.fangraphs.com/leaders.aspx?pos=all&amp;stats=pit&amp;lg=all&amp;qual=0&amp;type=8&amp;month=0&amp;ind=0&amp;team=7&amp;rost=0&amp;age=0&amp;filter=&amp;player=&amp;startdate=&amp;enddate=&amp;season=2010&amp;season1=2010" xr:uid="{B0781159-D63D-42E7-9FB2-57E00D082EA2}"/>
    <hyperlink ref="B128" r:id="rId239" display="https://www.fangraphs.com/leaders/minor-league?pos=all&amp;stats=pit&amp;lg=2%2C4&amp;qual=y&amp;type=0&amp;ind=0&amp;team=0&amp;rost=0&amp;age=0&amp;filter=&amp;player=&amp;startdate=&amp;enddate=&amp;season=2011&amp;seasonEnd=2011" xr:uid="{1CAEC8D3-7A70-4A19-A40C-82812345F459}"/>
    <hyperlink ref="C128" r:id="rId240" display="https://www.fangraphs.com/leaders/minor-league?pos=all&amp;stats=pit&amp;lg=2%2C4&amp;qual=0&amp;type=0&amp;ind=0&amp;team=8&amp;rost=0&amp;age=0&amp;filter=&amp;player=&amp;startdate=&amp;enddate=&amp;season=2011&amp;seasonEnd=2011" xr:uid="{95E0F078-48AB-4715-BFB5-5C870433A1BB}"/>
    <hyperlink ref="B129" r:id="rId241" display="https://www.fangraphs.com/leaders.aspx?pos=all&amp;stats=pit&amp;lg=all&amp;qual=y&amp;type=8&amp;month=0&amp;ind=0&amp;team=0&amp;rost=0&amp;age=0&amp;filter=&amp;player=&amp;startdate=&amp;enddate=&amp;season=2011&amp;season1=2011" xr:uid="{D6517FBE-15E0-4E31-9177-AB4F905A7D61}"/>
    <hyperlink ref="C129" r:id="rId242" display="https://www.fangraphs.com/leaders.aspx?pos=all&amp;stats=pit&amp;lg=all&amp;qual=0&amp;type=8&amp;month=0&amp;ind=0&amp;team=1&amp;rost=0&amp;age=0&amp;filter=&amp;player=&amp;startdate=&amp;enddate=&amp;season=2011&amp;season1=2011" xr:uid="{A98280E2-F1F3-403E-A251-6BA93D919B9C}"/>
    <hyperlink ref="B130" r:id="rId243" display="https://www.fangraphs.com/leaders/minor-league?pos=all&amp;stats=pit&amp;lg=2%2C4&amp;qual=y&amp;type=0&amp;ind=0&amp;team=0&amp;rost=0&amp;age=0&amp;filter=&amp;player=&amp;startdate=&amp;enddate=&amp;season=2012&amp;seasonEnd=2012" xr:uid="{95DE8936-247E-4A21-AC29-702377D00F93}"/>
    <hyperlink ref="C130" r:id="rId244" display="https://www.fangraphs.com/leaders/minor-league?pos=all&amp;stats=pit&amp;lg=2%2C4&amp;qual=0&amp;type=0&amp;ind=0&amp;team=6&amp;rost=0&amp;age=0&amp;filter=&amp;player=&amp;startdate=&amp;enddate=&amp;season=2012&amp;seasonEnd=2012" xr:uid="{3B740C05-DD66-4DF9-A452-506F569C327F}"/>
    <hyperlink ref="B131" r:id="rId245" display="https://www.fangraphs.com/leaders.aspx?pos=all&amp;stats=pit&amp;lg=all&amp;qual=y&amp;type=8&amp;month=0&amp;ind=0&amp;team=0&amp;rost=0&amp;age=0&amp;filter=&amp;player=&amp;startdate=&amp;enddate=&amp;season=2012&amp;season1=2012" xr:uid="{37493150-7611-4DAB-AE23-31B9BEC7DD20}"/>
    <hyperlink ref="C131" r:id="rId246" display="https://www.fangraphs.com/leaders.aspx?pos=all&amp;stats=pit&amp;lg=all&amp;qual=0&amp;type=8&amp;month=0&amp;ind=0&amp;team=6&amp;rost=0&amp;age=0&amp;filter=&amp;player=&amp;startdate=&amp;enddate=&amp;season=2012&amp;season1=2012" xr:uid="{452751AF-C8F4-46AF-89CF-C8372C2697D5}"/>
    <hyperlink ref="B132" r:id="rId247" display="https://www.fangraphs.com/leaders/minor-league?pos=all&amp;stats=pit&amp;lg=2%2C4&amp;qual=y&amp;type=0&amp;ind=0&amp;team=0&amp;rost=0&amp;age=0&amp;filter=&amp;player=&amp;startdate=&amp;enddate=&amp;season=2013&amp;seasonEnd=2013" xr:uid="{D9BEC2B6-39FC-4BB7-97DF-18A85EE1449E}"/>
    <hyperlink ref="C132" r:id="rId248" display="https://www.fangraphs.com/leaders/minor-league?pos=all&amp;stats=pit&amp;lg=2%2C4&amp;qual=0&amp;type=0&amp;ind=0&amp;team=26&amp;rost=0&amp;age=0&amp;filter=&amp;player=&amp;startdate=&amp;enddate=&amp;season=2013&amp;seasonEnd=2013" xr:uid="{F2D2BBF2-68B5-43CB-B036-E96B7E341790}"/>
    <hyperlink ref="B133" r:id="rId249" display="https://www.fangraphs.com/leaders.aspx?pos=all&amp;stats=pit&amp;lg=all&amp;qual=y&amp;type=8&amp;month=0&amp;ind=0&amp;team=0&amp;rost=0&amp;age=0&amp;filter=&amp;player=&amp;startdate=&amp;enddate=&amp;season=2013&amp;season1=2013" xr:uid="{D627D7C8-8367-4437-936F-A3069AA9F02D}"/>
    <hyperlink ref="C133" r:id="rId250" display="https://www.fangraphs.com/leaders.aspx?pos=all&amp;stats=pit&amp;lg=all&amp;qual=0&amp;type=8&amp;month=0&amp;ind=0&amp;team=2&amp;rost=0&amp;age=0&amp;filter=&amp;player=&amp;startdate=&amp;enddate=&amp;season=2013&amp;season1=2013" xr:uid="{2C0C705E-CB80-41CF-86D4-EE5A5A885C18}"/>
    <hyperlink ref="B134" r:id="rId251" display="https://www.fangraphs.com/leaders/minor-league?pos=all&amp;stats=pit&amp;lg=2%2C4&amp;qual=y&amp;type=0&amp;ind=0&amp;team=0&amp;rost=0&amp;age=0&amp;filter=&amp;player=&amp;startdate=&amp;enddate=&amp;season=2013&amp;seasonEnd=2013" xr:uid="{9E1A66A9-4E80-41D6-A00F-A7E0F20A0E2C}"/>
    <hyperlink ref="C134" r:id="rId252" display="https://www.fangraphs.com/leaders/minor-league?pos=all&amp;stats=pit&amp;lg=2%2C4&amp;qual=0&amp;type=0&amp;ind=0&amp;team=19&amp;rost=0&amp;age=0&amp;filter=&amp;player=&amp;startdate=&amp;enddate=&amp;season=2013&amp;seasonEnd=2013" xr:uid="{3E553950-87D2-4A33-B4DF-DD1E4BF8FBD2}"/>
    <hyperlink ref="B135" r:id="rId253" display="https://www.fangraphs.com/leaders.aspx?pos=all&amp;stats=pit&amp;lg=all&amp;qual=y&amp;type=8&amp;month=0&amp;ind=0&amp;team=0&amp;rost=0&amp;age=0&amp;filter=&amp;player=&amp;startdate=&amp;enddate=&amp;season=2007&amp;season1=2007" xr:uid="{246F12B8-29CC-4DD7-BD6D-DD31A1BB8E3C}"/>
    <hyperlink ref="C135" r:id="rId254" display="https://www.fangraphs.com/leaders.aspx?pos=all&amp;stats=pit&amp;lg=all&amp;qual=0&amp;type=8&amp;month=0&amp;ind=0&amp;team=22&amp;rost=0&amp;age=0&amp;filter=&amp;player=&amp;startdate=&amp;enddate=&amp;season=2007&amp;season1=2007" xr:uid="{D8DA2A5B-02EE-495E-95C3-844F95E696EA}"/>
    <hyperlink ref="B136" r:id="rId255" display="https://www.fangraphs.com/leaders/minor-league?pos=all&amp;stats=pit&amp;lg=2%2C4&amp;qual=y&amp;type=0&amp;ind=0&amp;team=0&amp;rost=0&amp;age=0&amp;filter=&amp;player=&amp;startdate=&amp;enddate=&amp;season=2014&amp;seasonEnd=2014" xr:uid="{9776AB1C-1296-4B82-BB69-4BB3AA86168A}"/>
    <hyperlink ref="C136" r:id="rId256" display="https://www.fangraphs.com/leaders/minor-league?pos=all&amp;stats=pit&amp;lg=2%2C4&amp;qual=0&amp;type=0&amp;ind=0&amp;team=19&amp;rost=0&amp;age=0&amp;filter=&amp;player=&amp;startdate=&amp;enddate=&amp;season=2014&amp;seasonEnd=2014" xr:uid="{D99FC699-1662-431E-B2AF-AB78A9FEC893}"/>
    <hyperlink ref="B137" r:id="rId257" display="https://www.fangraphs.com/leaders/minor-league?pos=all&amp;stats=pit&amp;lg=2%2C4&amp;qual=y&amp;type=0&amp;ind=0&amp;team=0&amp;rost=0&amp;age=0&amp;filter=&amp;player=&amp;startdate=&amp;enddate=&amp;season=2014&amp;seasonEnd=2014" xr:uid="{AFDF4355-41D1-434A-82E4-2B08149B46EF}"/>
    <hyperlink ref="C137" r:id="rId258" display="https://www.fangraphs.com/leaders/minor-league?pos=all&amp;stats=pit&amp;lg=2%2C4&amp;qual=0&amp;type=0&amp;ind=0&amp;team=26&amp;rost=0&amp;age=0&amp;filter=&amp;player=&amp;startdate=&amp;enddate=&amp;season=2014&amp;seasonEnd=2014" xr:uid="{E259F19A-010A-453A-B16C-C769D72F3A5D}"/>
    <hyperlink ref="B138" r:id="rId259" display="https://www.fangraphs.com/leaders.aspx?pos=all&amp;stats=pit&amp;lg=all&amp;qual=y&amp;type=8&amp;month=0&amp;ind=0&amp;team=0&amp;rost=0&amp;age=0&amp;filter=&amp;player=&amp;startdate=&amp;enddate=&amp;season=2014&amp;season1=2014" xr:uid="{DC1115DB-AF6E-462C-A8E1-7455AF501E03}"/>
    <hyperlink ref="C138" r:id="rId260" display="https://www.fangraphs.com/leaders.aspx?pos=all&amp;stats=pit&amp;lg=all&amp;qual=0&amp;type=8&amp;month=0&amp;ind=0&amp;team=2&amp;rost=0&amp;age=0&amp;filter=&amp;player=&amp;startdate=&amp;enddate=&amp;season=2014&amp;season1=2014" xr:uid="{7C937C89-248B-48B1-9219-B99FC930C457}"/>
    <hyperlink ref="B139" r:id="rId261" display="https://www.fangraphs.com/leaders/minor-league?pos=all&amp;stats=pit&amp;lg=2%2C4&amp;qual=y&amp;type=0&amp;ind=0&amp;team=0&amp;rost=0&amp;age=0&amp;filter=&amp;player=&amp;startdate=&amp;enddate=&amp;season=2014&amp;seasonEnd=2014" xr:uid="{586D3373-B753-4B52-B865-4378BA62D0FC}"/>
    <hyperlink ref="C139" r:id="rId262" display="https://www.fangraphs.com/leaders/minor-league?pos=all&amp;stats=pit&amp;lg=2%2C4&amp;qual=0&amp;type=0&amp;ind=0&amp;team=26&amp;rost=0&amp;age=0&amp;filter=&amp;player=&amp;startdate=&amp;enddate=&amp;season=2014&amp;seasonEnd=2014" xr:uid="{7DF85EB7-EBAC-4312-926B-EAE20B349151}"/>
    <hyperlink ref="B140" r:id="rId263" display="https://www.fangraphs.com/leaders.aspx?pos=all&amp;stats=pit&amp;lg=all&amp;qual=y&amp;type=8&amp;month=0&amp;ind=0&amp;team=0&amp;rost=0&amp;age=0&amp;filter=&amp;player=&amp;startdate=&amp;enddate=&amp;season=2014&amp;season1=2014" xr:uid="{92781BAE-07DA-429A-9EA4-3E05A2CD5E15}"/>
    <hyperlink ref="C140" r:id="rId264" display="https://www.fangraphs.com/leaders.aspx?pos=all&amp;stats=pit&amp;lg=all&amp;qual=0&amp;type=8&amp;month=0&amp;ind=0&amp;team=2&amp;rost=0&amp;age=0&amp;filter=&amp;player=&amp;startdate=&amp;enddate=&amp;season=2014&amp;season1=2014" xr:uid="{C91A7830-6046-4FBC-9A51-342BB18FF8D2}"/>
    <hyperlink ref="B141" r:id="rId265" display="https://www.fangraphs.com/leaders/minor-league?pos=all&amp;stats=pit&amp;lg=2%2C4&amp;qual=y&amp;type=0&amp;ind=0&amp;team=0&amp;rost=0&amp;age=0&amp;filter=&amp;player=&amp;startdate=&amp;enddate=&amp;season=2015&amp;seasonEnd=2015" xr:uid="{08FC6DF5-47EB-4B20-98CE-C40D0A9F7BE5}"/>
    <hyperlink ref="C141" r:id="rId266" display="https://www.fangraphs.com/leaders/minor-league?pos=all&amp;stats=pit&amp;lg=2%2C4&amp;qual=0&amp;type=0&amp;ind=0&amp;team=21&amp;rost=0&amp;age=0&amp;filter=&amp;player=&amp;startdate=&amp;enddate=&amp;season=2015&amp;seasonEnd=2015" xr:uid="{D1013CF5-453F-4E56-B8C3-7BFF959D6FEC}"/>
    <hyperlink ref="B142" r:id="rId267" display="https://www.fangraphs.com/leaders.aspx?pos=all&amp;stats=pit&amp;lg=all&amp;qual=y&amp;type=8&amp;month=0&amp;ind=0&amp;team=0&amp;rost=0&amp;age=0&amp;filter=&amp;player=&amp;startdate=&amp;enddate=&amp;season=2015&amp;season1=2015" xr:uid="{B3776D80-5435-4177-9520-B76883F7513E}"/>
    <hyperlink ref="C142" r:id="rId268" display="https://www.fangraphs.com/leaders.aspx?pos=all&amp;stats=pit&amp;lg=all&amp;qual=0&amp;type=8&amp;month=0&amp;ind=0&amp;team=4&amp;rost=0&amp;age=0&amp;filter=&amp;player=&amp;startdate=&amp;enddate=&amp;season=2015&amp;season1=2015" xr:uid="{081326C9-D779-4A36-BEF2-7941C2595370}"/>
    <hyperlink ref="B143" r:id="rId269" display="https://www.fangraphs.com/leaders/minor-league?pos=all&amp;stats=pit&amp;lg=2%2C4&amp;qual=y&amp;type=0&amp;ind=0&amp;team=0&amp;rost=0&amp;age=0&amp;filter=&amp;player=&amp;startdate=&amp;enddate=&amp;season=2015&amp;seasonEnd=2015" xr:uid="{66942FE3-F4F6-4B25-B7C0-ABDE460C96DB}"/>
    <hyperlink ref="C143" r:id="rId270" display="https://www.fangraphs.com/leaders/minor-league?pos=all&amp;stats=pit&amp;lg=2%2C4&amp;qual=0&amp;type=0&amp;ind=0&amp;team=28&amp;rost=0&amp;age=0&amp;filter=&amp;player=&amp;startdate=&amp;enddate=&amp;season=2015&amp;seasonEnd=2015" xr:uid="{66FE38A1-9FE3-4BB7-AD81-A4E1E3552DDC}"/>
    <hyperlink ref="B144" r:id="rId271" display="https://www.fangraphs.com/leaders/minor-league?pos=all&amp;stats=pit&amp;lg=2%2C4&amp;qual=y&amp;type=0&amp;ind=0&amp;team=0&amp;rost=0&amp;age=0&amp;filter=&amp;player=&amp;startdate=&amp;enddate=&amp;season=2016&amp;seasonEnd=2016" xr:uid="{AC71AD99-B07D-49EF-802F-ECEEF767C7D8}"/>
    <hyperlink ref="C144" r:id="rId272" display="https://www.fangraphs.com/leaders/minor-league?pos=all&amp;stats=pit&amp;lg=2%2C4&amp;qual=0&amp;type=0&amp;ind=0&amp;team=16&amp;rost=0&amp;age=0&amp;filter=&amp;player=&amp;startdate=&amp;enddate=&amp;season=2016&amp;seasonEnd=2016" xr:uid="{3A75EB14-AA70-47D7-B94F-B79366F5DABF}"/>
    <hyperlink ref="B145" r:id="rId273" display="https://www.fangraphs.com/leaders.aspx?pos=all&amp;stats=pit&amp;lg=all&amp;qual=y&amp;type=8&amp;month=0&amp;ind=0&amp;team=0&amp;rost=0&amp;age=0&amp;filter=&amp;player=&amp;startdate=&amp;enddate=&amp;season=2016&amp;season1=2016" xr:uid="{A26E9B99-22BF-4004-9E31-38DE5331F826}"/>
    <hyperlink ref="C145" r:id="rId274" display="https://www.fangraphs.com/leaders.aspx?pos=all&amp;stats=pit&amp;lg=all&amp;qual=0&amp;type=8&amp;month=0&amp;ind=0&amp;team=8&amp;rost=0&amp;age=0&amp;filter=&amp;player=&amp;startdate=&amp;enddate=&amp;season=2016&amp;season1=2016" xr:uid="{E66D1418-69B7-4F45-A3A8-845B11EB8C4D}"/>
    <hyperlink ref="B146" r:id="rId275" display="https://www.fangraphs.com/leaders/minor-league?pos=all&amp;stats=pit&amp;lg=2%2C4&amp;qual=y&amp;type=0&amp;ind=0&amp;team=0&amp;rost=0&amp;age=0&amp;filter=&amp;player=&amp;startdate=&amp;enddate=&amp;season=2016&amp;seasonEnd=2016" xr:uid="{DD4FAED4-32D6-4EEF-834E-BDA1D01D7077}"/>
    <hyperlink ref="C146" r:id="rId276" display="https://www.fangraphs.com/leaders/minor-league?pos=all&amp;stats=pit&amp;lg=2%2C4&amp;qual=0&amp;type=0&amp;ind=0&amp;team=17&amp;rost=0&amp;age=0&amp;filter=&amp;player=&amp;startdate=&amp;enddate=&amp;season=2016&amp;seasonEnd=2016" xr:uid="{D53D261E-63A3-4F8D-B4AF-D728ADF365A6}"/>
    <hyperlink ref="B147" r:id="rId277" display="https://www.fangraphs.com/leaders.aspx?pos=all&amp;stats=pit&amp;lg=all&amp;qual=y&amp;type=8&amp;month=0&amp;ind=0&amp;team=0&amp;rost=0&amp;age=0&amp;filter=&amp;player=&amp;startdate=&amp;enddate=&amp;season=2016&amp;season1=2016" xr:uid="{57344523-A410-47EF-90ED-5362A728CF6A}"/>
    <hyperlink ref="C147" r:id="rId278" display="https://www.fangraphs.com/leaders.aspx?pos=all&amp;stats=pit&amp;lg=all&amp;qual=0&amp;type=8&amp;month=0&amp;ind=0&amp;team=11&amp;rost=0&amp;age=0&amp;filter=&amp;player=&amp;startdate=&amp;enddate=&amp;season=2016&amp;season1=2016" xr:uid="{8255979C-D78A-4B8B-B3EE-7F2C1DA4D9A1}"/>
    <hyperlink ref="B148" r:id="rId279" display="https://www.fangraphs.com/leaders/minor-league?pos=all&amp;stats=pit&amp;lg=2%2C4&amp;qual=y&amp;type=0&amp;ind=0&amp;team=0&amp;rost=0&amp;age=0&amp;filter=&amp;player=&amp;startdate=&amp;enddate=&amp;season=2018&amp;seasonEnd=2018" xr:uid="{99A803BF-B2B6-40CB-BEE8-FC6E2234DF4F}"/>
    <hyperlink ref="C148" r:id="rId280" display="https://www.fangraphs.com/leaders/minor-league?pos=all&amp;stats=pit&amp;lg=2%2C4&amp;qual=0&amp;type=0&amp;ind=0&amp;team=2&amp;rost=0&amp;age=0&amp;filter=&amp;player=&amp;startdate=&amp;enddate=&amp;season=2018&amp;seasonEnd=2018" xr:uid="{858DEA5F-E26E-4EE6-AAA9-75C749F1A114}"/>
    <hyperlink ref="B149" r:id="rId281" display="https://www.fangraphs.com/leaders/minor-league?pos=all&amp;stats=pit&amp;lg=2%2C4&amp;qual=y&amp;type=0&amp;ind=0&amp;team=0&amp;rost=0&amp;age=0&amp;filter=&amp;player=&amp;startdate=&amp;enddate=&amp;season=2018&amp;seasonEnd=2018" xr:uid="{107C8B29-0738-4F5D-A2E4-3639A46741E9}"/>
    <hyperlink ref="C149" r:id="rId282" display="https://www.fangraphs.com/leaders/minor-league?pos=all&amp;stats=pit&amp;lg=2%2C4&amp;qual=0&amp;type=0&amp;ind=0&amp;team=6&amp;rost=0&amp;age=0&amp;filter=&amp;player=&amp;startdate=&amp;enddate=&amp;season=2018&amp;seasonEnd=2018" xr:uid="{A42174C6-4D32-4E15-AE0B-419199E5ACA0}"/>
    <hyperlink ref="B151" r:id="rId283" display="https://www.fangraphs.com/leaders.aspx?pos=all&amp;stats=pit&amp;lg=all&amp;qual=y&amp;type=8&amp;month=0&amp;ind=0&amp;team=0&amp;rost=0&amp;age=0&amp;filter=&amp;player=&amp;startdate=&amp;enddate=&amp;season=2018&amp;season1=2018" xr:uid="{1C094D69-0BC4-42E2-BC83-4980091C6932}"/>
    <hyperlink ref="B152" r:id="rId284" display="https://www.fangraphs.com/leaders/minor-league?pos=all&amp;stats=pit&amp;lg=2%2C4&amp;qual=y&amp;type=0&amp;ind=0&amp;team=0&amp;rost=0&amp;age=0&amp;filter=&amp;player=&amp;startdate=&amp;enddate=&amp;season=2018&amp;seasonEnd=2018" xr:uid="{43E2E6B6-DC3D-4339-840D-05EF635E5389}"/>
    <hyperlink ref="C152" r:id="rId285" display="https://www.fangraphs.com/leaders/minor-league?pos=all&amp;stats=pit&amp;lg=2%2C4&amp;qual=0&amp;type=0&amp;ind=0&amp;team=24&amp;rost=0&amp;age=0&amp;filter=&amp;player=&amp;startdate=&amp;enddate=&amp;season=2018&amp;seasonEnd=2018" xr:uid="{94867503-14E3-44D5-A741-EA1F97C8832D}"/>
    <hyperlink ref="B153" r:id="rId286" display="https://www.fangraphs.com/leaders.aspx?pos=all&amp;stats=pit&amp;lg=all&amp;qual=y&amp;type=8&amp;month=0&amp;ind=0&amp;team=0&amp;rost=0&amp;age=0&amp;filter=&amp;player=&amp;startdate=&amp;enddate=&amp;season=2019&amp;season1=2019" xr:uid="{4EF93B8A-BEB1-4B90-8B23-F1DB674C3507}"/>
    <hyperlink ref="B154" r:id="rId287" display="https://www.fangraphs.com/leaders/minor-league?pos=all&amp;stats=pit&amp;lg=2%2C4&amp;qual=y&amp;type=0&amp;ind=0&amp;team=0&amp;rost=0&amp;age=0&amp;filter=&amp;player=&amp;startdate=&amp;enddate=&amp;season=2019&amp;seasonEnd=2019" xr:uid="{96C9781C-865D-439F-A733-F6621342C64A}"/>
    <hyperlink ref="C154" r:id="rId288" display="https://www.fangraphs.com/leaders/minor-league?pos=all&amp;stats=pit&amp;lg=2%2C4&amp;qual=0&amp;type=0&amp;ind=0&amp;team=27&amp;rost=0&amp;age=0&amp;filter=&amp;player=&amp;startdate=&amp;enddate=&amp;season=2019&amp;seasonEnd=2019" xr:uid="{AA35B3F5-6DF1-4651-9161-22447E37E975}"/>
    <hyperlink ref="B155" r:id="rId289" display="https://www.fangraphs.com/leaders.aspx?pos=all&amp;stats=pit&amp;lg=all&amp;qual=y&amp;type=8&amp;month=0&amp;ind=0&amp;team=0&amp;rost=0&amp;age=0&amp;filter=&amp;player=&amp;startdate=&amp;enddate=&amp;season=2019&amp;season1=2019" xr:uid="{889F2A07-D0B7-49DF-BF41-CC3996B97F2C}"/>
    <hyperlink ref="C155" r:id="rId290" display="https://www.fangraphs.com/leaders.aspx?pos=all&amp;stats=pit&amp;lg=all&amp;qual=0&amp;type=8&amp;month=0&amp;ind=0&amp;team=25&amp;rost=0&amp;age=0&amp;filter=&amp;player=&amp;startdate=&amp;enddate=&amp;season=2019&amp;season1=2019" xr:uid="{D05F4922-6801-473B-88F9-6DB7FE3D90E7}"/>
    <hyperlink ref="B156" r:id="rId291" display="https://www.fangraphs.com/leaders.aspx?pos=all&amp;stats=pit&amp;lg=all&amp;qual=y&amp;type=8&amp;month=0&amp;ind=0&amp;team=0&amp;rost=0&amp;age=0&amp;filter=&amp;player=&amp;startdate=&amp;enddate=&amp;season=2020&amp;season1=2020" xr:uid="{B712F9D9-1987-440A-A3D2-9A491B952F28}"/>
    <hyperlink ref="C156" r:id="rId292" display="https://www.fangraphs.com/leaders.aspx?pos=all&amp;stats=pit&amp;lg=all&amp;qual=0&amp;type=8&amp;month=0&amp;ind=0&amp;team=10&amp;rost=0&amp;age=0&amp;filter=&amp;player=&amp;startdate=&amp;enddate=&amp;season=2020&amp;season1=2020" xr:uid="{233C449E-D03F-46C7-8C48-BB1FBAF58607}"/>
    <hyperlink ref="B157" r:id="rId293" display="https://www.fangraphs.com/leaders/minor-league?pos=all&amp;stats=pit&amp;lg=2%2C4&amp;qual=y&amp;type=0&amp;ind=0&amp;team=0&amp;rost=0&amp;age=0&amp;filter=&amp;player=&amp;startdate=&amp;enddate=&amp;season=2019&amp;seasonEnd=2019" xr:uid="{041696A5-13C7-4E20-A40F-DA7DEE0178F3}"/>
    <hyperlink ref="C157" r:id="rId294" display="https://www.fangraphs.com/leaders/minor-league?pos=all&amp;stats=pit&amp;lg=2%2C4&amp;qual=0&amp;type=0&amp;ind=0&amp;team=19&amp;rost=0&amp;age=0&amp;filter=&amp;player=&amp;startdate=&amp;enddate=&amp;season=2019&amp;seasonEnd=2019" xr:uid="{C008E384-32FA-42EB-80F8-0BDB8E65191E}"/>
    <hyperlink ref="B158" r:id="rId295" display="https://www.fangraphs.com/leaders/minor-league?pos=all&amp;stats=pit&amp;lg=2%2C4&amp;qual=y&amp;type=0&amp;ind=0&amp;team=0&amp;rost=0&amp;age=0&amp;filter=&amp;player=&amp;startdate=&amp;enddate=&amp;season=2010&amp;seasonEnd=2010" xr:uid="{C4CA8D54-623A-438E-8823-21C1A3FD3378}"/>
    <hyperlink ref="C158" r:id="rId296" display="https://www.fangraphs.com/leaders/minor-league?pos=all&amp;stats=pit&amp;lg=2%2C4&amp;qual=0&amp;type=0&amp;ind=0&amp;team=25&amp;rost=0&amp;age=0&amp;filter=&amp;player=&amp;startdate=&amp;enddate=&amp;season=2010&amp;seasonEnd=2010" xr:uid="{F4AD1746-1607-4A17-9880-86A4C82A1F6D}"/>
    <hyperlink ref="B159" r:id="rId297" display="https://www.fangraphs.com/leaders/minor-league?pos=all&amp;stats=pit&amp;lg=2%2C4&amp;qual=y&amp;type=0&amp;ind=0&amp;team=0&amp;rost=0&amp;age=0&amp;filter=&amp;player=&amp;startdate=&amp;enddate=&amp;season=2010&amp;seasonEnd=2010" xr:uid="{47048834-BE05-4015-B5B4-7E51A1BF7CB1}"/>
    <hyperlink ref="C159" r:id="rId298" display="https://www.fangraphs.com/leaders/minor-league?pos=all&amp;stats=pit&amp;lg=2%2C4&amp;qual=0&amp;type=0&amp;ind=0&amp;team=11&amp;rost=0&amp;age=0&amp;filter=&amp;player=&amp;startdate=&amp;enddate=&amp;season=2010&amp;seasonEnd=2010" xr:uid="{F0C06A99-B062-479A-9BCE-7B38278B5505}"/>
    <hyperlink ref="B160" r:id="rId299" display="https://www.fangraphs.com/leaders/minor-league?pos=all&amp;stats=pit&amp;lg=2%2C4&amp;qual=y&amp;type=0&amp;ind=0&amp;team=0&amp;rost=0&amp;age=0&amp;filter=&amp;player=&amp;startdate=&amp;enddate=&amp;season=2013&amp;seasonEnd=2013" xr:uid="{F0E20978-A2E0-4B31-8438-D5B5A1ACB0D7}"/>
    <hyperlink ref="C160" r:id="rId300" display="https://www.fangraphs.com/leaders/minor-league?pos=all&amp;stats=pit&amp;lg=2%2C4&amp;qual=0&amp;type=0&amp;ind=0&amp;team=15&amp;rost=0&amp;age=0&amp;filter=&amp;player=&amp;startdate=&amp;enddate=&amp;season=2013&amp;seasonEnd=2013" xr:uid="{FFF46AD7-795D-47E3-8F6A-53297718F82C}"/>
    <hyperlink ref="B161" r:id="rId301" display="https://www.fangraphs.com/leaders.aspx?pos=all&amp;stats=pit&amp;lg=all&amp;qual=y&amp;type=8&amp;month=0&amp;ind=0&amp;team=0&amp;rost=0&amp;age=0&amp;filter=&amp;player=&amp;startdate=&amp;enddate=&amp;season=2013&amp;season1=2013" xr:uid="{BA02C85B-AC37-4A09-A866-1319E71156C3}"/>
    <hyperlink ref="C161" r:id="rId302" display="https://www.fangraphs.com/leaders.aspx?pos=all&amp;stats=pit&amp;lg=all&amp;qual=0&amp;type=8&amp;month=0&amp;ind=0&amp;team=7&amp;rost=0&amp;age=0&amp;filter=&amp;player=&amp;startdate=&amp;enddate=&amp;season=2013&amp;season1=2013" xr:uid="{4AF93DA3-9B98-4429-8BA1-BE910C27C37C}"/>
    <hyperlink ref="B163" r:id="rId303" display="https://www.fangraphs.com/leaders/minor-league?pos=all&amp;stats=pit&amp;lg=2%2C4&amp;qual=y&amp;type=0&amp;ind=0&amp;team=0&amp;rost=0&amp;age=0&amp;filter=&amp;player=&amp;startdate=&amp;enddate=&amp;season=2014&amp;seasonEnd=2014" xr:uid="{B1104D31-994F-42D9-A080-952FF2647D6A}"/>
    <hyperlink ref="C163" r:id="rId304" display="https://www.fangraphs.com/leaders/minor-league?pos=all&amp;stats=pit&amp;lg=2%2C4&amp;qual=0&amp;type=0&amp;ind=0&amp;team=18&amp;rost=0&amp;age=0&amp;filter=&amp;player=&amp;startdate=&amp;enddate=&amp;season=2014&amp;seasonEnd=2014" xr:uid="{ED331E39-1ED7-414D-B37B-61397FAE923A}"/>
    <hyperlink ref="B164" r:id="rId305" display="https://www.fangraphs.com/leaders.aspx?pos=all&amp;stats=pit&amp;lg=all&amp;qual=y&amp;type=8&amp;month=0&amp;ind=0&amp;team=0&amp;rost=0&amp;age=0&amp;filter=&amp;player=&amp;startdate=&amp;enddate=&amp;season=2014&amp;season1=2014" xr:uid="{304CA403-2089-4991-A1A1-02710E9381DF}"/>
    <hyperlink ref="C164" r:id="rId306" display="https://www.fangraphs.com/leaders.aspx?pos=all&amp;stats=pit&amp;lg=all&amp;qual=0&amp;type=8&amp;month=0&amp;ind=0&amp;team=21&amp;rost=0&amp;age=0&amp;filter=&amp;player=&amp;startdate=&amp;enddate=&amp;season=2014&amp;season1=2014" xr:uid="{165C7904-07BE-4C59-81F5-22F54CBCE3AC}"/>
    <hyperlink ref="B162" r:id="rId307" display="https://www.fangraphs.com/leaders/minor-league?pos=all&amp;stats=pit&amp;lg=2%2C4&amp;qual=y&amp;type=0&amp;ind=0&amp;team=0&amp;rost=0&amp;age=0&amp;filter=&amp;player=&amp;startdate=&amp;enddate=&amp;season=2013&amp;seasonEnd=2013" xr:uid="{3D549E77-1419-42CA-9083-9B4A8F9C2AF3}"/>
    <hyperlink ref="C162" r:id="rId308" display="https://www.fangraphs.com/leaders/minor-league?pos=all&amp;stats=pit&amp;lg=2%2C4&amp;qual=0&amp;type=0&amp;ind=0&amp;team=3&amp;rost=0&amp;age=0&amp;filter=&amp;player=&amp;startdate=&amp;enddate=&amp;season=2013&amp;seasonEnd=2013" xr:uid="{D7C750DB-13DD-4EC4-8D3C-05FDA7740444}"/>
    <hyperlink ref="B165" r:id="rId309" display="https://www.fangraphs.com/leaders/minor-league?pos=all&amp;stats=pit&amp;lg=2%2C4&amp;qual=y&amp;type=0&amp;ind=0&amp;team=0&amp;rost=0&amp;age=0&amp;filter=&amp;player=&amp;startdate=&amp;enddate=&amp;season=2015&amp;seasonEnd=2015" xr:uid="{8A286F27-151B-4CDD-87CA-46FE658703BD}"/>
    <hyperlink ref="C165" r:id="rId310" display="https://www.fangraphs.com/leaders/minor-league?pos=all&amp;stats=pit&amp;lg=2%2C4&amp;qual=0&amp;type=0&amp;ind=0&amp;team=1&amp;rost=0&amp;age=0&amp;filter=&amp;player=&amp;startdate=&amp;enddate=&amp;season=2015&amp;seasonEnd=2015" xr:uid="{772B0B8F-1319-4F85-A34B-46CE2AB301AC}"/>
    <hyperlink ref="B166" r:id="rId311" display="https://www.fangraphs.com/leaders.aspx?pos=all&amp;stats=pit&amp;lg=all&amp;qual=y&amp;type=8&amp;month=0&amp;ind=0&amp;team=0&amp;rost=0&amp;age=0&amp;filter=&amp;player=&amp;startdate=&amp;enddate=&amp;season=2015&amp;season1=2015" xr:uid="{7E808CA3-283D-40D5-BCEA-AF81B667E367}"/>
    <hyperlink ref="C166" r:id="rId312" display="https://www.fangraphs.com/leaders.aspx?pos=all&amp;stats=pit&amp;lg=all&amp;qual=0&amp;type=8&amp;month=0&amp;ind=0&amp;team=22&amp;rost=0&amp;age=0&amp;filter=&amp;player=&amp;startdate=&amp;enddate=&amp;season=2015&amp;season1=2015" xr:uid="{2F8C4DB1-7B01-4919-9F08-5E08E5D747EC}"/>
    <hyperlink ref="B167" r:id="rId313" display="https://www.fangraphs.com/leaders/minor-league?pos=all&amp;stats=pit&amp;lg=2%2C4&amp;qual=y&amp;type=0&amp;ind=0&amp;team=0&amp;rost=0&amp;age=0&amp;filter=&amp;player=&amp;startdate=&amp;enddate=&amp;season=2015&amp;seasonEnd=2015" xr:uid="{78E3A838-607E-4B27-A920-FF06FCD9E944}"/>
    <hyperlink ref="C167" r:id="rId314" display="https://www.fangraphs.com/leaders/minor-league?pos=all&amp;stats=pit&amp;lg=2%2C4&amp;qual=0&amp;type=0&amp;ind=0&amp;team=5&amp;rost=0&amp;age=0&amp;filter=&amp;player=&amp;startdate=&amp;enddate=&amp;season=2015&amp;seasonEnd=2015" xr:uid="{5132E33B-E275-405C-8FFC-D5F72AFFF0E0}"/>
    <hyperlink ref="B168" r:id="rId315" display="https://www.fangraphs.com/leaders.aspx?pos=all&amp;stats=pit&amp;lg=all&amp;qual=y&amp;type=8&amp;month=0&amp;ind=0&amp;team=0&amp;rost=0&amp;age=0&amp;filter=&amp;player=&amp;startdate=&amp;enddate=&amp;season=2015&amp;season1=2015" xr:uid="{B68C372D-C05C-4942-9508-558C48987667}"/>
    <hyperlink ref="C168" r:id="rId316" display="https://www.fangraphs.com/leaders.aspx?pos=all&amp;stats=pit&amp;lg=all&amp;qual=0&amp;type=8&amp;month=0&amp;ind=0&amp;team=14&amp;rost=0&amp;age=0&amp;filter=&amp;player=&amp;startdate=&amp;enddate=&amp;season=2015&amp;season1=2015" xr:uid="{EC0BFE86-924E-430E-820B-14008E9FD9D2}"/>
    <hyperlink ref="B169" r:id="rId317" display="https://www.fangraphs.com/leaders/minor-league?pos=all&amp;stats=pit&amp;lg=2%2C4&amp;qual=y&amp;type=0&amp;ind=0&amp;team=0&amp;rost=0&amp;age=0&amp;filter=&amp;player=&amp;startdate=&amp;enddate=&amp;season=2017&amp;seasonEnd=2017" xr:uid="{B1A9E7C5-8440-42A6-A1EC-2C504AD51376}"/>
    <hyperlink ref="C169" r:id="rId318" display="https://www.fangraphs.com/leaders/minor-league?pos=all&amp;stats=pit&amp;lg=2%2C4&amp;qual=0&amp;type=0&amp;ind=0&amp;team=26&amp;rost=0&amp;age=0&amp;filter=&amp;player=&amp;startdate=&amp;enddate=&amp;season=2017&amp;seasonEnd=2017" xr:uid="{5E67550C-5F08-4EFC-BC01-513D5C89C3B6}"/>
    <hyperlink ref="B170" r:id="rId319" display="https://www.fangraphs.com/leaders.aspx?pos=all&amp;stats=pit&amp;lg=all&amp;qual=y&amp;type=8&amp;month=0&amp;ind=0&amp;team=0&amp;rost=0&amp;age=0&amp;filter=&amp;player=&amp;startdate=&amp;enddate=&amp;season=2017&amp;season1=2017" xr:uid="{A51E205B-83E7-42FB-B57F-274CF1A59A15}"/>
    <hyperlink ref="C170" r:id="rId320" display="https://www.fangraphs.com/leaders.aspx?pos=all&amp;stats=pit&amp;lg=all&amp;qual=0&amp;type=8&amp;month=0&amp;ind=0&amp;team=2&amp;rost=0&amp;age=0&amp;filter=&amp;player=&amp;startdate=&amp;enddate=&amp;season=2017&amp;season1=2017" xr:uid="{AA3E6F82-EB9A-4C96-BB99-11C98E6A96E9}"/>
    <hyperlink ref="B171" r:id="rId321" display="https://www.fangraphs.com/leaders/minor-league?pos=all&amp;stats=pit&amp;lg=2%2C4&amp;qual=y&amp;type=0&amp;ind=0&amp;team=0&amp;rost=0&amp;age=0&amp;filter=&amp;player=&amp;startdate=&amp;enddate=&amp;season=2018&amp;seasonEnd=2018" xr:uid="{17C97A23-A88A-47ED-9BDB-C5E8247176A4}"/>
    <hyperlink ref="C171" r:id="rId322" display="https://www.fangraphs.com/leaders/minor-league?pos=all&amp;stats=pit&amp;lg=2%2C4&amp;qual=0&amp;type=0&amp;ind=0&amp;team=9&amp;rost=0&amp;age=0&amp;filter=&amp;player=&amp;startdate=&amp;enddate=&amp;season=2018&amp;seasonEnd=2018" xr:uid="{9CD205E8-7F49-4C23-856F-4DCCC7C2DF43}"/>
    <hyperlink ref="B172" r:id="rId323" display="https://www.fangraphs.com/leaders.aspx?pos=all&amp;stats=pit&amp;lg=all&amp;qual=y&amp;type=8&amp;month=0&amp;ind=0&amp;team=0&amp;rost=0&amp;age=0&amp;filter=&amp;player=&amp;startdate=&amp;enddate=&amp;season=2018&amp;season1=2018" xr:uid="{0B165E69-CBA6-4F9B-A1EE-D2B6A84F241C}"/>
    <hyperlink ref="C172" r:id="rId324" display="https://www.fangraphs.com/leaders.aspx?pos=all&amp;stats=pit&amp;lg=all&amp;qual=0&amp;type=8&amp;month=0&amp;ind=0&amp;team=30&amp;rost=0&amp;age=0&amp;filter=&amp;player=&amp;startdate=&amp;enddate=&amp;season=2018&amp;season1=2018" xr:uid="{869B4DD3-E56D-41BC-900D-85EAC864F086}"/>
    <hyperlink ref="B173" r:id="rId325" display="https://www.fangraphs.com/leaders/minor-league?pos=all&amp;stats=pit&amp;lg=2%2C4&amp;qual=y&amp;type=0&amp;ind=0&amp;team=0&amp;rost=0&amp;age=0&amp;filter=&amp;player=&amp;startdate=&amp;enddate=&amp;season=2019&amp;seasonEnd=2019" xr:uid="{BDD7165E-31B6-4F09-AAD0-56E8CC7EA218}"/>
    <hyperlink ref="C173" r:id="rId326" display="https://www.fangraphs.com/leaders/minor-league?pos=all&amp;stats=pit&amp;lg=2%2C4&amp;qual=0&amp;type=0&amp;ind=0&amp;team=9&amp;rost=0&amp;age=0&amp;filter=&amp;player=&amp;startdate=&amp;enddate=&amp;season=2019&amp;seasonEnd=2019" xr:uid="{0C4D4348-1B5F-4FED-9595-BADB6E318B14}"/>
    <hyperlink ref="B174" r:id="rId327" display="https://www.fangraphs.com/leaders.aspx?pos=all&amp;stats=pit&amp;lg=all&amp;qual=y&amp;type=8&amp;month=0&amp;ind=0&amp;team=0&amp;rost=0&amp;age=0&amp;filter=&amp;player=&amp;startdate=&amp;enddate=&amp;season=2020&amp;season1=2020" xr:uid="{0DCCBB9C-D68E-446A-8730-A6465258EB52}"/>
    <hyperlink ref="C174" r:id="rId328" display="https://www.fangraphs.com/leaders.aspx?pos=all&amp;stats=pit&amp;lg=all&amp;qual=0&amp;type=8&amp;month=0&amp;ind=0&amp;team=30&amp;rost=0&amp;age=0&amp;filter=&amp;player=&amp;startdate=&amp;enddate=&amp;season=2020&amp;season1=2020" xr:uid="{DC1CF6B6-C2F5-499E-BDBA-B80F95FF1599}"/>
    <hyperlink ref="B175" r:id="rId329" display="https://www.fangraphs.com/leaders/minor-league?pos=all&amp;stats=pit&amp;lg=2%2C4&amp;qual=y&amp;type=0&amp;ind=0&amp;team=0&amp;rost=0&amp;age=0&amp;filter=&amp;player=&amp;startdate=&amp;enddate=&amp;season=2011&amp;seasonEnd=2011" xr:uid="{872551D8-0403-4D4E-93DF-DF979B6B110F}"/>
    <hyperlink ref="C175" r:id="rId330" display="https://www.fangraphs.com/leaders/minor-league?pos=all&amp;stats=pit&amp;lg=2%2C4&amp;qual=0&amp;type=0&amp;ind=0&amp;team=14&amp;rost=0&amp;age=0&amp;filter=&amp;player=&amp;startdate=&amp;enddate=&amp;season=2011&amp;seasonEnd=2011" xr:uid="{A00C444E-BA19-48D0-A1E8-5BD8B86EFF2A}"/>
    <hyperlink ref="B176" r:id="rId331" display="https://www.fangraphs.com/leaders/minor-league?pos=all&amp;stats=pit&amp;lg=2%2C4&amp;qual=y&amp;type=0&amp;ind=0&amp;team=0&amp;rost=0&amp;age=0&amp;filter=&amp;player=&amp;startdate=&amp;enddate=&amp;season=2014&amp;seasonEnd=2014" xr:uid="{1F542FA0-20E0-4B8A-A359-77E7704B476A}"/>
    <hyperlink ref="C176" r:id="rId332" display="https://www.fangraphs.com/leaders/minor-league?pos=all&amp;stats=pit&amp;lg=2%2C4&amp;qual=0&amp;type=0&amp;ind=0&amp;team=13&amp;rost=0&amp;age=0&amp;filter=&amp;player=&amp;startdate=&amp;enddate=&amp;season=2014&amp;seasonEnd=2014" xr:uid="{92E24FDF-C9FA-45C8-A237-572C69D4EC8B}"/>
    <hyperlink ref="B177" r:id="rId333" display="https://www.fangraphs.com/leaders.aspx?pos=all&amp;stats=pit&amp;lg=all&amp;qual=y&amp;type=8&amp;month=0&amp;ind=0&amp;team=0&amp;rost=0&amp;age=0&amp;filter=&amp;player=&amp;startdate=&amp;enddate=&amp;season=2014&amp;season1=2014" xr:uid="{94D27559-298E-4028-8C0D-6DEC76331D5E}"/>
    <hyperlink ref="C177" r:id="rId334" display="https://www.fangraphs.com/leaders.aspx?pos=all&amp;stats=pit&amp;lg=all&amp;qual=0&amp;type=8&amp;month=0&amp;ind=0&amp;team=13&amp;rost=0&amp;age=0&amp;filter=&amp;player=&amp;startdate=&amp;enddate=&amp;season=2014&amp;season1=2014" xr:uid="{57FEFDF9-94FD-44E2-9C08-CBD788A8B577}"/>
    <hyperlink ref="B178" r:id="rId335" display="https://www.fangraphs.com/leaders/minor-league?pos=all&amp;stats=pit&amp;lg=2%2C4&amp;qual=y&amp;type=0&amp;ind=0&amp;team=0&amp;rost=0&amp;age=0&amp;filter=&amp;player=&amp;startdate=&amp;enddate=&amp;season=2015&amp;seasonEnd=2015" xr:uid="{CE6F70A8-6069-4DF8-A980-9A3053874758}"/>
    <hyperlink ref="C178" r:id="rId336" display="https://www.fangraphs.com/leaders/minor-league?pos=all&amp;stats=pit&amp;lg=2%2C4&amp;qual=0&amp;type=0&amp;ind=0&amp;team=22&amp;rost=0&amp;age=0&amp;filter=&amp;player=&amp;startdate=&amp;enddate=&amp;season=2015&amp;seasonEnd=2015" xr:uid="{82A9C15E-46C5-4795-8D34-265CEAB09A6E}"/>
    <hyperlink ref="B179" r:id="rId337" display="https://www.fangraphs.com/leaders/minor-league?pos=all&amp;stats=pit&amp;lg=2%2C4&amp;qual=y&amp;type=0&amp;ind=0&amp;team=0&amp;rost=0&amp;age=0&amp;filter=&amp;player=&amp;startdate=&amp;enddate=&amp;season=2015&amp;seasonEnd=2015" xr:uid="{A8EC61ED-52CC-44F3-9E9D-A7016A997689}"/>
    <hyperlink ref="C179" r:id="rId338" display="https://www.fangraphs.com/leaders/minor-league?pos=all&amp;stats=pit&amp;lg=2%2C4&amp;qual=0&amp;type=0&amp;ind=0&amp;team=29&amp;rost=0&amp;age=0&amp;filter=&amp;player=&amp;startdate=&amp;enddate=&amp;season=2015&amp;seasonEnd=2015" xr:uid="{7253C7A0-AC05-4644-A0E3-0D82C1B8B573}"/>
    <hyperlink ref="B180" r:id="rId339" display="https://www.fangraphs.com/leaders.aspx?pos=all&amp;stats=pit&amp;lg=all&amp;qual=y&amp;type=8&amp;month=0&amp;ind=0&amp;team=0&amp;rost=0&amp;age=0&amp;filter=&amp;player=&amp;startdate=&amp;enddate=&amp;season=2015&amp;season1=2015" xr:uid="{E992AC04-5A06-4CA8-AF08-2CA5E723EB89}"/>
    <hyperlink ref="C180" r:id="rId340" display="https://www.fangraphs.com/leaders.aspx?pos=all&amp;stats=pit&amp;lg=all&amp;qual=0&amp;type=8&amp;month=0&amp;ind=0&amp;team=16&amp;rost=0&amp;age=0&amp;filter=&amp;player=&amp;startdate=&amp;enddate=&amp;season=2015&amp;season1=2015" xr:uid="{A392F992-0A30-435F-9911-71B3CFA07167}"/>
    <hyperlink ref="B181" r:id="rId341" display="https://www.fangraphs.com/leaders/minor-league?pos=all&amp;stats=pit&amp;lg=2%2C4&amp;qual=y&amp;type=0&amp;ind=0&amp;team=0&amp;rost=0&amp;age=0&amp;filter=&amp;player=&amp;startdate=&amp;enddate=&amp;season=2016&amp;seasonEnd=2016" xr:uid="{DF399487-6C1E-4C0A-9A69-C4165FEB752C}"/>
    <hyperlink ref="C181" r:id="rId342" display="https://www.fangraphs.com/leaders/minor-league?pos=all&amp;stats=pit&amp;lg=2%2C4&amp;qual=0&amp;type=0&amp;ind=0&amp;team=28&amp;rost=0&amp;age=0&amp;filter=&amp;player=&amp;startdate=&amp;enddate=&amp;season=2016&amp;seasonEnd=2016" xr:uid="{1495A074-7939-42B7-9F60-B2D72353CA80}"/>
    <hyperlink ref="B182" r:id="rId343" display="https://www.fangraphs.com/leaders.aspx?pos=all&amp;stats=pit&amp;lg=all&amp;qual=y&amp;type=8&amp;month=0&amp;ind=0&amp;team=0&amp;rost=0&amp;age=0&amp;filter=&amp;player=&amp;startdate=&amp;enddate=&amp;season=2016&amp;season1=2016" xr:uid="{A3E000AD-ABF7-45B0-8962-D23A0BF61B87}"/>
    <hyperlink ref="C182" r:id="rId344" display="https://www.fangraphs.com/leaders.aspx?pos=all&amp;stats=pit&amp;lg=all&amp;qual=0&amp;type=8&amp;month=0&amp;ind=0&amp;team=3&amp;rost=0&amp;age=0&amp;filter=&amp;player=&amp;startdate=&amp;enddate=&amp;season=2016&amp;season1=2016" xr:uid="{4C482ADD-E61F-447C-BF94-11FF32124722}"/>
    <hyperlink ref="B183" r:id="rId345" display="https://www.fangraphs.com/leaders/minor-league?pos=all&amp;stats=pit&amp;lg=2%2C4&amp;qual=y&amp;type=0&amp;ind=0&amp;team=0&amp;rost=0&amp;age=0&amp;filter=&amp;player=&amp;startdate=&amp;enddate=&amp;season=2018&amp;seasonEnd=2018" xr:uid="{53D6812C-1577-410C-B06B-952935545807}"/>
    <hyperlink ref="C183" r:id="rId346" display="https://www.fangraphs.com/leaders/minor-league?pos=all&amp;stats=pit&amp;lg=2%2C4&amp;qual=0&amp;type=0&amp;ind=0&amp;team=19&amp;rost=0&amp;age=0&amp;filter=&amp;player=&amp;startdate=&amp;enddate=&amp;season=2018&amp;seasonEnd=2018" xr:uid="{FD2FDB49-2CCC-4FC4-A66A-BF343949C438}"/>
    <hyperlink ref="B184" r:id="rId347" display="https://www.fangraphs.com/leaders.aspx?pos=all&amp;stats=pit&amp;lg=all&amp;qual=y&amp;type=8&amp;month=0&amp;ind=0&amp;team=0&amp;rost=0&amp;age=0&amp;filter=&amp;player=&amp;startdate=&amp;enddate=&amp;season=2020&amp;season1=2020" xr:uid="{CFE3C135-0C6D-489C-AE88-016D754BB844}"/>
    <hyperlink ref="C184" r:id="rId348" display="https://www.fangraphs.com/leaders.aspx?pos=all&amp;stats=pit&amp;lg=all&amp;qual=0&amp;type=8&amp;month=0&amp;ind=0&amp;team=20&amp;rost=0&amp;age=0&amp;filter=&amp;player=&amp;startdate=&amp;enddate=&amp;season=2020&amp;season1=2020" xr:uid="{A05334CF-4A49-41B2-A63A-F216D84DB4B4}"/>
    <hyperlink ref="B185" r:id="rId349" display="https://www.fangraphs.com/leaders/minor-league?pos=all&amp;stats=pit&amp;lg=2%2C4&amp;qual=y&amp;type=0&amp;ind=0&amp;team=0&amp;rost=0&amp;age=0&amp;filter=&amp;player=&amp;startdate=&amp;enddate=&amp;season=2019&amp;seasonEnd=2019" xr:uid="{F9E729F4-C616-4211-B587-53A26E39D339}"/>
    <hyperlink ref="C185" r:id="rId350" display="https://www.fangraphs.com/leaders/minor-league?pos=all&amp;stats=pit&amp;lg=2%2C4&amp;qual=0&amp;type=0&amp;ind=0&amp;team=28&amp;rost=0&amp;age=0&amp;filter=&amp;player=&amp;startdate=&amp;enddate=&amp;season=2019&amp;seasonEnd=2019" xr:uid="{05C0B834-3065-41DE-8A97-1B1942731D6A}"/>
    <hyperlink ref="B186" r:id="rId351" display="https://www.fangraphs.com/leaders/minor-league?pos=all&amp;stats=pit&amp;lg=2%2C4&amp;qual=y&amp;type=0&amp;ind=0&amp;team=0&amp;rost=0&amp;age=0&amp;filter=&amp;player=&amp;startdate=&amp;enddate=&amp;season=2010&amp;seasonEnd=2010" xr:uid="{0B5CE4DD-241F-4DA7-A74E-73B2F57A148E}"/>
    <hyperlink ref="C186" r:id="rId352" display="https://www.fangraphs.com/leaders/minor-league?pos=all&amp;stats=pit&amp;lg=2%2C4&amp;qual=0&amp;type=0&amp;ind=0&amp;team=7&amp;rost=0&amp;age=0&amp;filter=&amp;player=&amp;startdate=&amp;enddate=&amp;season=2010&amp;seasonEnd=2010" xr:uid="{20C384BF-222F-44FE-A181-41643A9C6206}"/>
    <hyperlink ref="B187" r:id="rId353" display="https://www.fangraphs.com/leaders/minor-league?pos=all&amp;stats=pit&amp;lg=2%2C4&amp;qual=y&amp;type=0&amp;ind=0&amp;team=0&amp;rost=0&amp;age=0&amp;filter=&amp;player=&amp;startdate=&amp;enddate=&amp;season=2007&amp;seasonEnd=2007" xr:uid="{11A5D089-D2ED-4A07-B53D-BB3DDD636E3F}"/>
    <hyperlink ref="C187" r:id="rId354" display="https://www.fangraphs.com/leaders/minor-league?pos=all&amp;stats=pit&amp;lg=2%2C4&amp;qual=0&amp;type=0&amp;ind=0&amp;team=22&amp;rost=0&amp;age=0&amp;filter=&amp;player=&amp;startdate=&amp;enddate=&amp;season=2007&amp;seasonEnd=2007" xr:uid="{B72D5B62-D02F-4F0B-A148-1ABA06C14083}"/>
    <hyperlink ref="B188" r:id="rId355" display="https://www.fangraphs.com/leaders/minor-league?pos=all&amp;stats=pit&amp;lg=2%2C4&amp;qual=y&amp;type=0&amp;ind=0&amp;team=0&amp;rost=0&amp;age=0&amp;filter=&amp;player=&amp;startdate=&amp;enddate=&amp;season=2011&amp;seasonEnd=2011" xr:uid="{7084F784-1243-4C5B-8B2D-50B2F30E49B1}"/>
    <hyperlink ref="C188" r:id="rId356" display="https://www.fangraphs.com/leaders/minor-league?pos=all&amp;stats=pit&amp;lg=2%2C4&amp;qual=0&amp;type=0&amp;ind=0&amp;team=15&amp;rost=0&amp;age=0&amp;filter=&amp;player=&amp;startdate=&amp;enddate=&amp;season=2011&amp;seasonEnd=2011" xr:uid="{9552D2E7-846B-47B2-8C31-62C7054D635A}"/>
    <hyperlink ref="B189" r:id="rId357" display="https://www.fangraphs.com/leaders/minor-league?pos=all&amp;stats=pit&amp;lg=2%2C4&amp;qual=y&amp;type=0&amp;ind=0&amp;team=0&amp;rost=0&amp;age=0&amp;filter=&amp;player=&amp;startdate=&amp;enddate=&amp;season=2011&amp;seasonEnd=2011" xr:uid="{343DC96A-BB73-4A90-9F63-BBD053CB285B}"/>
    <hyperlink ref="C189" r:id="rId358" display="https://www.fangraphs.com/leaders/minor-league?pos=all&amp;stats=pit&amp;lg=2%2C4&amp;qual=0&amp;type=0&amp;ind=0&amp;team=10&amp;rost=0&amp;age=0&amp;filter=&amp;player=&amp;startdate=&amp;enddate=&amp;season=2011&amp;seasonEnd=2011" xr:uid="{0D22AC00-EC03-4E43-BB64-5E114EB40C4F}"/>
    <hyperlink ref="B190" r:id="rId359" display="https://www.fangraphs.com/leaders/minor-league?pos=all&amp;stats=pit&amp;lg=2%2C4&amp;qual=y&amp;type=0&amp;ind=0&amp;team=0&amp;rost=0&amp;age=0&amp;filter=&amp;player=&amp;startdate=&amp;enddate=&amp;season=2011&amp;seasonEnd=2011" xr:uid="{7AAF743D-F509-4DF5-9665-EC7E5CEB01D4}"/>
    <hyperlink ref="C190" r:id="rId360" display="https://www.fangraphs.com/leaders/minor-league?pos=all&amp;stats=pit&amp;lg=2%2C4&amp;qual=0&amp;type=0&amp;ind=0&amp;team=7&amp;rost=0&amp;age=0&amp;filter=&amp;player=&amp;startdate=&amp;enddate=&amp;season=2011&amp;seasonEnd=2011" xr:uid="{90630782-1A24-491D-9BF1-A07B00F76A1D}"/>
    <hyperlink ref="B192" r:id="rId361" display="https://www.fangraphs.com/leaders.aspx?pos=all&amp;stats=pit&amp;lg=all&amp;qual=y&amp;type=8&amp;month=0&amp;ind=0&amp;team=0&amp;rost=0&amp;age=0&amp;filter=&amp;player=&amp;startdate=&amp;enddate=&amp;season=2011&amp;season1=2011" xr:uid="{14637C29-2220-4AFA-9367-EF53EC4E7A42}"/>
    <hyperlink ref="C192" r:id="rId362" display="https://www.fangraphs.com/leaders.aspx?pos=all&amp;stats=pit&amp;lg=all&amp;qual=0&amp;type=8&amp;month=0&amp;ind=0&amp;team=13&amp;rost=0&amp;age=0&amp;filter=&amp;player=&amp;startdate=&amp;enddate=&amp;season=2011&amp;season1=2011" xr:uid="{00B663E8-5AB3-45C8-A786-4325EAB0E3C5}"/>
    <hyperlink ref="B193" r:id="rId363" display="https://www.fangraphs.com/leaders/minor-league?pos=all&amp;stats=pit&amp;lg=2%2C4&amp;qual=y&amp;type=0&amp;ind=0&amp;team=0&amp;rost=0&amp;age=0&amp;filter=&amp;player=&amp;startdate=&amp;enddate=&amp;season=2012&amp;seasonEnd=2012" xr:uid="{E92D1A3F-8DBC-41B3-87C7-29E2198AAB89}"/>
    <hyperlink ref="C193" r:id="rId364" display="https://www.fangraphs.com/leaders/minor-league?pos=all&amp;stats=pit&amp;lg=2%2C4&amp;qual=0&amp;type=0&amp;ind=0&amp;team=20&amp;rost=0&amp;age=0&amp;filter=&amp;player=&amp;startdate=&amp;enddate=&amp;season=2012&amp;seasonEnd=2012" xr:uid="{EB6B8D27-746B-4176-8944-B5B0AAFF23E3}"/>
    <hyperlink ref="B194" r:id="rId365" display="https://www.fangraphs.com/leaders.aspx?pos=all&amp;stats=pit&amp;lg=all&amp;qual=y&amp;type=8&amp;month=0&amp;ind=0&amp;team=0&amp;rost=0&amp;age=0&amp;filter=&amp;player=&amp;startdate=&amp;enddate=&amp;season=2012&amp;season1=2012" xr:uid="{D42C4A14-2DC2-4724-8065-7B70A2202A89}"/>
    <hyperlink ref="C194" r:id="rId366" display="https://www.fangraphs.com/leaders.aspx?pos=all&amp;stats=pit&amp;lg=all&amp;qual=0&amp;type=8&amp;month=0&amp;ind=0&amp;team=5&amp;rost=0&amp;age=0&amp;filter=&amp;player=&amp;startdate=&amp;enddate=&amp;season=2012&amp;season1=2012" xr:uid="{5781B34E-201F-46D3-9101-9DD7CDDDB3B1}"/>
    <hyperlink ref="B195" r:id="rId367" display="https://www.fangraphs.com/leaders/minor-league?pos=all&amp;stats=pit&amp;lg=2%2C4&amp;qual=y&amp;type=0&amp;ind=0&amp;team=0&amp;rost=0&amp;age=0&amp;filter=&amp;player=&amp;startdate=&amp;enddate=&amp;season=2012&amp;seasonEnd=2012" xr:uid="{38EA9FEA-C81F-4ADC-817C-D558157A5123}"/>
    <hyperlink ref="C195" r:id="rId368" display="https://www.fangraphs.com/leaders/minor-league?pos=all&amp;stats=pit&amp;lg=2%2C4&amp;qual=0&amp;type=0&amp;ind=0&amp;team=12&amp;rost=0&amp;age=0&amp;filter=&amp;player=&amp;startdate=&amp;enddate=&amp;season=2012&amp;seasonEnd=2012" xr:uid="{217BED70-959E-4387-8B0F-BF9F0A1B054A}"/>
    <hyperlink ref="B196" r:id="rId369" display="https://www.fangraphs.com/leaders/minor-league?pos=all&amp;stats=pit&amp;lg=2%2C4&amp;qual=y&amp;type=0&amp;ind=0&amp;team=0&amp;rost=0&amp;age=0&amp;filter=&amp;player=&amp;startdate=&amp;enddate=&amp;season=2013&amp;seasonEnd=2013" xr:uid="{11872EB4-9936-4F35-9A54-8E952754E45A}"/>
    <hyperlink ref="C196" r:id="rId370" display="https://www.fangraphs.com/leaders/minor-league?pos=all&amp;stats=pit&amp;lg=2%2C4&amp;qual=0&amp;type=0&amp;ind=0&amp;team=19&amp;rost=0&amp;age=0&amp;filter=&amp;player=&amp;startdate=&amp;enddate=&amp;season=2013&amp;seasonEnd=2013" xr:uid="{ECA66713-6C4D-42CD-B7DF-4FF3C61DB386}"/>
    <hyperlink ref="B197" r:id="rId371" display="https://www.fangraphs.com/leaders/minor-league?pos=all&amp;stats=pit&amp;lg=2%2C4&amp;qual=y&amp;type=0&amp;ind=0&amp;team=0&amp;rost=0&amp;age=0&amp;filter=&amp;player=&amp;startdate=&amp;enddate=&amp;season=2013&amp;seasonEnd=2013" xr:uid="{E509441E-93EA-4ADF-9B7B-787F773717A6}"/>
    <hyperlink ref="C197" r:id="rId372" display="https://www.fangraphs.com/leaders/minor-league?pos=all&amp;stats=pit&amp;lg=2%2C4&amp;qual=0&amp;type=0&amp;ind=0&amp;team=13&amp;rost=0&amp;age=0&amp;filter=&amp;player=&amp;startdate=&amp;enddate=&amp;season=2013&amp;seasonEnd=2013" xr:uid="{52F94D50-D9C5-4967-9E77-4CB1AC8B0C48}"/>
    <hyperlink ref="B198" r:id="rId373" display="https://www.fangraphs.com/leaders.aspx?pos=all&amp;stats=pit&amp;lg=all&amp;qual=y&amp;type=8&amp;month=0&amp;ind=0&amp;team=0&amp;rost=0&amp;age=0&amp;filter=&amp;player=&amp;startdate=&amp;enddate=&amp;season=2013&amp;season1=2013" xr:uid="{F34FCF0C-A916-4B06-ABBF-E7AC7D6D8BF6}"/>
    <hyperlink ref="C198" r:id="rId374" display="https://www.fangraphs.com/leaders.aspx?pos=all&amp;stats=pit&amp;lg=all&amp;qual=0&amp;type=8&amp;month=0&amp;ind=0&amp;team=13&amp;rost=0&amp;age=0&amp;filter=&amp;player=&amp;startdate=&amp;enddate=&amp;season=2013&amp;season1=2013" xr:uid="{35D53559-57C8-432A-84D3-4BD646EC535C}"/>
    <hyperlink ref="B199" r:id="rId375" display="https://www.fangraphs.com/leaders/minor-league?pos=all&amp;stats=pit&amp;lg=2%2C4&amp;qual=y&amp;type=0&amp;ind=0&amp;team=0&amp;rost=0&amp;age=0&amp;filter=&amp;player=&amp;startdate=&amp;enddate=&amp;season=2014&amp;seasonEnd=2014" xr:uid="{76DB48B1-0758-49DB-BF4A-05EA1F742E15}"/>
    <hyperlink ref="C199" r:id="rId376" display="https://www.fangraphs.com/leaders/minor-league?pos=all&amp;stats=pit&amp;lg=2%2C4&amp;qual=0&amp;type=0&amp;ind=0&amp;team=23&amp;rost=0&amp;age=0&amp;filter=&amp;player=&amp;startdate=&amp;enddate=&amp;season=2014&amp;seasonEnd=2014" xr:uid="{888075A7-E563-48D5-B6FC-7084DC1BAEB0}"/>
    <hyperlink ref="B200" r:id="rId377" display="https://www.fangraphs.com/leaders/minor-league?pos=all&amp;stats=pit&amp;lg=2%2C4&amp;qual=y&amp;type=0&amp;ind=0&amp;team=0&amp;rost=0&amp;age=0&amp;filter=&amp;player=&amp;startdate=&amp;enddate=&amp;season=2015&amp;seasonEnd=2015" xr:uid="{6A1DE40D-00B1-46A7-B430-2D399B3262E1}"/>
    <hyperlink ref="C200" r:id="rId378" display="https://www.fangraphs.com/leaders/minor-league?pos=all&amp;stats=pit&amp;lg=2%2C4&amp;qual=0&amp;type=0&amp;ind=0&amp;team=9&amp;rost=0&amp;age=0&amp;filter=&amp;player=&amp;startdate=&amp;enddate=&amp;season=2015&amp;seasonEnd=2015" xr:uid="{B6BD48C5-D6C4-4F5B-AE35-556131C0A37E}"/>
    <hyperlink ref="B201" r:id="rId379" display="https://www.fangraphs.com/leaders/minor-league?pos=all&amp;stats=pit&amp;lg=2%2C4&amp;qual=y&amp;type=0&amp;ind=0&amp;team=0&amp;rost=0&amp;age=0&amp;filter=&amp;player=&amp;startdate=&amp;enddate=&amp;season=2016&amp;seasonEnd=2016" xr:uid="{7F27DAE6-07A2-4793-9306-7BCDD2E24A2A}"/>
    <hyperlink ref="C201" r:id="rId380" display="https://www.fangraphs.com/leaders/minor-league?pos=all&amp;stats=pit&amp;lg=2%2C4&amp;qual=0&amp;type=0&amp;ind=0&amp;team=5&amp;rost=0&amp;age=0&amp;filter=&amp;player=&amp;startdate=&amp;enddate=&amp;season=2016&amp;seasonEnd=2016" xr:uid="{3F9D0644-3213-4B0E-B723-9E67ECE72706}"/>
    <hyperlink ref="B202" r:id="rId381" display="https://www.fangraphs.com/leaders.aspx?pos=all&amp;stats=pit&amp;lg=all&amp;qual=y&amp;type=8&amp;month=0&amp;ind=0&amp;team=0&amp;rost=0&amp;age=0&amp;filter=&amp;player=&amp;startdate=&amp;enddate=&amp;season=2016&amp;season1=2016" xr:uid="{8E9442B9-4415-4546-8FFC-ADA26B867BE9}"/>
    <hyperlink ref="C202" r:id="rId382" display="https://www.fangraphs.com/leaders.aspx?pos=all&amp;stats=pit&amp;lg=all&amp;qual=0&amp;type=8&amp;month=0&amp;ind=0&amp;team=14&amp;rost=0&amp;age=0&amp;filter=&amp;player=&amp;startdate=&amp;enddate=&amp;season=2016&amp;season1=2016" xr:uid="{F2AC0FFB-5309-4CF1-BE04-888A6B163C02}"/>
    <hyperlink ref="B203" r:id="rId383" display="https://www.fangraphs.com/leaders/minor-league?pos=all&amp;stats=pit&amp;lg=2%2C4&amp;qual=y&amp;type=0&amp;ind=0&amp;team=0&amp;rost=0&amp;age=0&amp;filter=&amp;player=&amp;startdate=&amp;enddate=&amp;season=2017&amp;seasonEnd=2017" xr:uid="{F945D261-AB19-48E7-9537-B874D452BECF}"/>
    <hyperlink ref="C203" r:id="rId384" display="https://www.fangraphs.com/leaders/minor-league?pos=all&amp;stats=pit&amp;lg=2%2C4&amp;qual=0&amp;type=0&amp;ind=0&amp;team=12&amp;rost=0&amp;age=0&amp;filter=&amp;player=&amp;startdate=&amp;enddate=&amp;season=2017&amp;seasonEnd=2017" xr:uid="{F55EE06A-C9EF-4792-BED7-05C0F39BD26E}"/>
    <hyperlink ref="B204" r:id="rId385" display="https://www.fangraphs.com/leaders.aspx?pos=all&amp;stats=pit&amp;lg=all&amp;qual=y&amp;type=8&amp;month=0&amp;ind=0&amp;team=0&amp;rost=0&amp;age=0&amp;filter=&amp;player=&amp;startdate=&amp;enddate=&amp;season=2017&amp;season1=2017" xr:uid="{55D8D629-2CEC-42AD-802E-B14A17B71DCC}"/>
    <hyperlink ref="C204" r:id="rId386" display="https://www.fangraphs.com/leaders.aspx?pos=all&amp;stats=pit&amp;lg=all&amp;qual=0&amp;type=8&amp;month=0&amp;ind=0&amp;team=27&amp;rost=0&amp;age=0&amp;filter=&amp;player=&amp;startdate=&amp;enddate=&amp;season=2017&amp;season1=2017" xr:uid="{8EB7C2EC-561E-4E06-9DF1-F415A6079781}"/>
    <hyperlink ref="B205" r:id="rId387" display="https://www.fangraphs.com/leaders/minor-league?pos=all&amp;stats=pit&amp;lg=2%2C4&amp;qual=y&amp;type=0&amp;ind=0&amp;team=0&amp;rost=0&amp;age=0&amp;filter=&amp;player=&amp;startdate=&amp;enddate=&amp;season=2019&amp;seasonEnd=2019" xr:uid="{E56B8C0C-0BE0-4365-AE6A-A2BC5511FB20}"/>
    <hyperlink ref="C205" r:id="rId388" display="https://www.fangraphs.com/leaders/minor-league?pos=all&amp;stats=pit&amp;lg=2%2C4&amp;qual=0&amp;type=0&amp;ind=0&amp;team=23&amp;rost=0&amp;age=0&amp;filter=&amp;player=&amp;startdate=&amp;enddate=&amp;season=2019&amp;seasonEnd=2019" xr:uid="{AF5201DC-512E-43D9-AA97-7E068F2A5A5B}"/>
    <hyperlink ref="B206" r:id="rId389" display="https://www.fangraphs.com/leaders.aspx?pos=all&amp;stats=pit&amp;lg=all&amp;qual=y&amp;type=8&amp;month=0&amp;ind=0&amp;team=0&amp;rost=0&amp;age=0&amp;filter=&amp;player=&amp;startdate=&amp;enddate=&amp;season=2019&amp;season1=2019" xr:uid="{306B5B9F-8509-4484-A672-0E2E18DCBDC9}"/>
    <hyperlink ref="C206" r:id="rId390" display="https://www.fangraphs.com/leaders.aspx?pos=all&amp;stats=pit&amp;lg=all&amp;qual=0&amp;type=8&amp;month=0&amp;ind=0&amp;team=12&amp;rost=0&amp;age=0&amp;filter=&amp;player=&amp;startdate=&amp;enddate=&amp;season=2019&amp;season1=2019" xr:uid="{AED83BDE-B84A-4EE7-B879-A9A7AC1B7351}"/>
    <hyperlink ref="B207" r:id="rId391" display="https://www.fangraphs.com/leaders/minor-league?pos=all&amp;stats=pit&amp;lg=2%2C4&amp;qual=y&amp;type=0&amp;ind=0&amp;team=0&amp;rost=0&amp;age=0&amp;filter=&amp;player=&amp;startdate=&amp;enddate=&amp;season=2019&amp;seasonEnd=2019" xr:uid="{493244A1-2B79-46E0-A92A-57A7F9426157}"/>
    <hyperlink ref="C207" r:id="rId392" display="https://www.fangraphs.com/leaders/minor-league?pos=all&amp;stats=pit&amp;lg=2%2C4&amp;qual=0&amp;type=0&amp;ind=0&amp;team=5&amp;rost=0&amp;age=0&amp;filter=&amp;player=&amp;startdate=&amp;enddate=&amp;season=2019&amp;seasonEnd=2019" xr:uid="{4734AD3C-54D3-4DFA-986B-BBA57962E073}"/>
    <hyperlink ref="B208" r:id="rId393" display="https://www.fangraphs.com/leaders.aspx?pos=all&amp;stats=pit&amp;lg=all&amp;qual=y&amp;type=8&amp;month=0&amp;ind=0&amp;team=0&amp;rost=0&amp;age=0&amp;filter=&amp;player=&amp;startdate=&amp;enddate=&amp;season=2019&amp;season1=2019" xr:uid="{9C7F90E8-B077-4944-B870-0EE6DE6AB77F}"/>
    <hyperlink ref="B209" r:id="rId394" display="https://www.fangraphs.com/leaders/minor-league?pos=all&amp;stats=pit&amp;lg=2%2C4&amp;qual=y&amp;type=0&amp;ind=0&amp;team=0&amp;rost=0&amp;age=0&amp;filter=&amp;player=&amp;startdate=&amp;enddate=&amp;season=2018&amp;seasonEnd=2018" xr:uid="{AD2E3AD8-4EA8-46FD-8B34-FF8CCC8DFD7B}"/>
    <hyperlink ref="C209" r:id="rId395" display="https://www.fangraphs.com/leaders/minor-league?pos=all&amp;stats=pit&amp;lg=2%2C4&amp;qual=0&amp;type=0&amp;ind=0&amp;team=5&amp;rost=0&amp;age=0&amp;filter=&amp;player=&amp;startdate=&amp;enddate=&amp;season=2018&amp;seasonEnd=2018" xr:uid="{D4D341F6-C88B-4198-9CE8-AC51AA14A7E2}"/>
    <hyperlink ref="B210" r:id="rId396" display="https://www.fangraphs.com/leaders.aspx?pos=all&amp;stats=pit&amp;lg=all&amp;qual=y&amp;type=8&amp;month=0&amp;ind=0&amp;team=0&amp;rost=0&amp;age=0&amp;filter=&amp;player=&amp;startdate=&amp;enddate=&amp;season=2020&amp;season1=2020" xr:uid="{B43A506C-D06E-4853-828F-4C8D0EC832C3}"/>
    <hyperlink ref="C210" r:id="rId397" display="https://www.fangraphs.com/leaders.aspx?pos=all&amp;stats=pit&amp;lg=all&amp;qual=0&amp;type=8&amp;month=0&amp;ind=0&amp;team=14&amp;rost=0&amp;age=0&amp;filter=&amp;player=&amp;startdate=&amp;enddate=&amp;season=2020&amp;season1=2020" xr:uid="{E76087D3-73D7-48A6-9D51-EB2B2D87A14E}"/>
    <hyperlink ref="B211" r:id="rId398" display="https://www.fangraphs.com/leaders.aspx?pos=all&amp;stats=pit&amp;lg=all&amp;qual=y&amp;type=8&amp;month=0&amp;ind=0&amp;team=0&amp;rost=0&amp;age=0&amp;filter=&amp;player=&amp;startdate=&amp;enddate=&amp;season=2020&amp;season1=2020" xr:uid="{CA71DF26-5902-4EAF-928C-EBF49B52DC6F}"/>
    <hyperlink ref="C211" r:id="rId399" display="https://www.fangraphs.com/leaders.aspx?pos=all&amp;stats=pit&amp;lg=all&amp;qual=0&amp;type=8&amp;month=0&amp;ind=0&amp;team=15&amp;rost=0&amp;age=0&amp;filter=&amp;player=&amp;startdate=&amp;enddate=&amp;season=2020&amp;season1=2020" xr:uid="{48A297CA-AAC9-4692-AD6B-B4110F4CD333}"/>
    <hyperlink ref="B212" r:id="rId400" display="https://www.fangraphs.com/leaders/minor-league?pos=all&amp;stats=pit&amp;lg=2%2C4&amp;qual=y&amp;type=0&amp;ind=0&amp;team=0&amp;rost=0&amp;age=0&amp;filter=&amp;player=&amp;startdate=&amp;enddate=&amp;season=2018&amp;seasonEnd=2018" xr:uid="{F06C66D5-82CE-457B-B552-ABE57A86BED0}"/>
    <hyperlink ref="C212" r:id="rId401" display="https://www.fangraphs.com/leaders/minor-league?pos=all&amp;stats=pit&amp;lg=2%2C4&amp;qual=0&amp;type=0&amp;ind=0&amp;team=6&amp;rost=0&amp;age=0&amp;filter=&amp;player=&amp;startdate=&amp;enddate=&amp;season=2018&amp;seasonEnd=2018" xr:uid="{7346BA0B-9382-4E5B-A01C-F80F5B4D0A12}"/>
    <hyperlink ref="B213" r:id="rId402" display="https://www.fangraphs.com/leaders.aspx?pos=all&amp;stats=pit&amp;lg=all&amp;qual=y&amp;type=8&amp;month=0&amp;ind=0&amp;team=0&amp;rost=0&amp;age=0&amp;filter=&amp;player=&amp;startdate=&amp;enddate=&amp;season=2020&amp;season1=2020" xr:uid="{4ABC8B66-1163-4837-AF0F-F70082877ECA}"/>
    <hyperlink ref="C213" r:id="rId403" display="https://www.fangraphs.com/leaders.aspx?pos=all&amp;stats=pit&amp;lg=all&amp;qual=0&amp;type=8&amp;month=0&amp;ind=0&amp;team=14&amp;rost=0&amp;age=0&amp;filter=&amp;player=&amp;startdate=&amp;enddate=&amp;season=2020&amp;season1=2020" xr:uid="{765E391C-03B8-4285-957F-16E8C40CCD76}"/>
    <hyperlink ref="B214" r:id="rId404" display="https://www.fangraphs.com/leaders/minor-league?pos=all&amp;stats=pit&amp;lg=2%2C4&amp;qual=y&amp;type=0&amp;ind=0&amp;team=0&amp;rost=0&amp;age=0&amp;filter=&amp;player=&amp;startdate=&amp;enddate=&amp;season=2017&amp;seasonEnd=2017" xr:uid="{C56E90C2-3355-4D71-AD1B-3795008AF962}"/>
    <hyperlink ref="C214" r:id="rId405" display="https://www.fangraphs.com/leaders/minor-league?pos=all&amp;stats=pit&amp;lg=2%2C4&amp;qual=0&amp;type=0&amp;ind=0&amp;team=1&amp;rost=0&amp;age=0&amp;filter=&amp;player=&amp;startdate=&amp;enddate=&amp;season=2017&amp;seasonEnd=2017" xr:uid="{645D7E47-D7AD-4847-9B01-B35CB92E568A}"/>
    <hyperlink ref="B215" r:id="rId406" display="https://www.fangraphs.com/leaders/minor-league?pos=all&amp;stats=pit&amp;lg=2%2C4&amp;qual=y&amp;type=0&amp;ind=0&amp;team=0&amp;rost=0&amp;age=0&amp;filter=&amp;player=&amp;startdate=&amp;enddate=&amp;season=2012&amp;seasonEnd=2012" xr:uid="{976EAC29-176D-4300-BC2E-ECE582E372E1}"/>
    <hyperlink ref="C215" r:id="rId407" display="https://www.fangraphs.com/leaders/minor-league?pos=all&amp;stats=pit&amp;lg=2%2C4&amp;qual=0&amp;type=0&amp;ind=0&amp;team=21&amp;rost=0&amp;age=0&amp;filter=&amp;player=&amp;startdate=&amp;enddate=&amp;season=2012&amp;seasonEnd=2012" xr:uid="{69D8D92B-9648-49DF-8D01-316E1E47589C}"/>
    <hyperlink ref="B216" r:id="rId408" display="https://www.fangraphs.com/leaders/minor-league?pos=all&amp;stats=pit&amp;lg=2%2C4&amp;qual=y&amp;type=0&amp;ind=0&amp;team=0&amp;rost=0&amp;age=0&amp;filter=&amp;player=&amp;startdate=&amp;enddate=&amp;season=2012&amp;seasonEnd=2012" xr:uid="{B3AEDFBB-063F-4DE8-86F1-CA1474903F14}"/>
    <hyperlink ref="C216" r:id="rId409" display="https://www.fangraphs.com/leaders/minor-league?pos=all&amp;stats=pit&amp;lg=2%2C4&amp;qual=0&amp;type=0&amp;ind=0&amp;team=9&amp;rost=0&amp;age=0&amp;filter=&amp;player=&amp;startdate=&amp;enddate=&amp;season=2012&amp;seasonEnd=2012" xr:uid="{8905407F-DEBC-4059-9535-CEE20386ED4F}"/>
    <hyperlink ref="B217" r:id="rId410" display="https://www.fangraphs.com/leaders.aspx?pos=all&amp;stats=pit&amp;lg=all&amp;qual=y&amp;type=8&amp;month=0&amp;ind=0&amp;team=0&amp;rost=0&amp;age=0&amp;filter=&amp;player=&amp;startdate=&amp;enddate=&amp;season=2012&amp;season1=2012" xr:uid="{11D82C4F-4BE3-4303-82B5-0C21C7215C73}"/>
    <hyperlink ref="C217" r:id="rId411" display="https://www.fangraphs.com/leaders.aspx?pos=all&amp;stats=pit&amp;lg=all&amp;qual=0&amp;type=8&amp;month=0&amp;ind=0&amp;team=30&amp;rost=0&amp;age=0&amp;filter=&amp;player=&amp;startdate=&amp;enddate=&amp;season=2012&amp;season1=2012" xr:uid="{62064993-0B19-4BB7-A33D-0B37FE33A4FE}"/>
    <hyperlink ref="B218" r:id="rId412" display="https://www.fangraphs.com/leaders/minor-league?pos=all&amp;stats=pit&amp;lg=2%2C4&amp;qual=y&amp;type=0&amp;ind=0&amp;team=0&amp;rost=0&amp;age=0&amp;filter=&amp;player=&amp;startdate=&amp;enddate=&amp;season=2012&amp;seasonEnd=2012" xr:uid="{DD6CC0C5-EFF7-4E9C-9ED3-A529760E9D04}"/>
    <hyperlink ref="C218" r:id="rId413" display="https://www.fangraphs.com/leaders/minor-league?pos=all&amp;stats=pit&amp;lg=2%2C4&amp;qual=0&amp;type=0&amp;ind=0&amp;team=6&amp;rost=0&amp;age=0&amp;filter=&amp;player=&amp;startdate=&amp;enddate=&amp;season=2012&amp;seasonEnd=2012" xr:uid="{583566A9-624B-4BC8-B37D-B10D4B72AD4C}"/>
    <hyperlink ref="B219" r:id="rId414" display="https://www.fangraphs.com/leaders.aspx?pos=all&amp;stats=pit&amp;lg=all&amp;qual=y&amp;type=8&amp;month=0&amp;ind=0&amp;team=0&amp;rost=0&amp;age=0&amp;filter=&amp;player=&amp;startdate=&amp;enddate=&amp;season=2012&amp;season1=2012" xr:uid="{7969EB10-0353-45B2-B783-713504A5A13B}"/>
    <hyperlink ref="C219" r:id="rId415" display="https://www.fangraphs.com/leaders.aspx?pos=all&amp;stats=pit&amp;lg=all&amp;qual=0&amp;type=8&amp;month=0&amp;ind=0&amp;team=6&amp;rost=0&amp;age=0&amp;filter=&amp;player=&amp;startdate=&amp;enddate=&amp;season=2012&amp;season1=2012" xr:uid="{9002A7AD-531B-4862-9743-A7E2C119CF00}"/>
    <hyperlink ref="B220" r:id="rId416" display="https://www.fangraphs.com/leaders/minor-league?pos=all&amp;stats=pit&amp;lg=2%2C4&amp;qual=y&amp;type=0&amp;ind=0&amp;team=0&amp;rost=0&amp;age=0&amp;filter=&amp;player=&amp;startdate=&amp;enddate=&amp;season=2013&amp;seasonEnd=2013" xr:uid="{93ED8FE8-62CB-4BAC-BE70-BBCC60D420F2}"/>
    <hyperlink ref="C220" r:id="rId417" display="https://www.fangraphs.com/leaders/minor-league?pos=all&amp;stats=pit&amp;lg=2%2C4&amp;qual=0&amp;type=0&amp;ind=0&amp;team=5&amp;rost=0&amp;age=0&amp;filter=&amp;player=&amp;startdate=&amp;enddate=&amp;season=2013&amp;seasonEnd=2013" xr:uid="{4F448DD2-6FCB-4016-B776-C6569CAF8DE4}"/>
    <hyperlink ref="B221" r:id="rId418" display="https://www.fangraphs.com/leaders.aspx?pos=all&amp;stats=pit&amp;lg=all&amp;qual=y&amp;type=8&amp;month=0&amp;ind=0&amp;team=0&amp;rost=0&amp;age=0&amp;filter=&amp;player=&amp;startdate=&amp;enddate=&amp;season=2013&amp;season1=2013" xr:uid="{D9F0B6C4-0613-44E8-8443-6258D8E44595}"/>
    <hyperlink ref="B222" r:id="rId419" display="https://www.fangraphs.com/leaders/minor-league?pos=all&amp;stats=pit&amp;lg=2%2C4&amp;qual=y&amp;type=0&amp;ind=0&amp;team=0&amp;rost=0&amp;age=0&amp;filter=&amp;player=&amp;startdate=&amp;enddate=&amp;season=2014&amp;seasonEnd=2014" xr:uid="{D26D7F6E-02A4-4FD0-882B-45F9DF69599B}"/>
    <hyperlink ref="C222" r:id="rId420" display="https://www.fangraphs.com/leaders/minor-league?pos=all&amp;stats=pit&amp;lg=2%2C4&amp;qual=0&amp;type=0&amp;ind=0&amp;team=29&amp;rost=0&amp;age=0&amp;filter=&amp;player=&amp;startdate=&amp;enddate=&amp;season=2014&amp;seasonEnd=2014" xr:uid="{D65449C2-641F-4074-9E69-28FA7BEC8FC8}"/>
    <hyperlink ref="B223" r:id="rId421" display="https://www.fangraphs.com/leaders.aspx?pos=all&amp;stats=pit&amp;lg=all&amp;qual=y&amp;type=8&amp;month=0&amp;ind=0&amp;team=0&amp;rost=0&amp;age=0&amp;filter=&amp;player=&amp;startdate=&amp;enddate=&amp;season=2016&amp;season1=2016" xr:uid="{D6B39C46-F046-4200-BF93-34D0B27284A4}"/>
    <hyperlink ref="C223" r:id="rId422" display="https://www.fangraphs.com/leaders.aspx?pos=all&amp;stats=pit&amp;lg=all&amp;qual=0&amp;type=8&amp;month=0&amp;ind=0&amp;team=5&amp;rost=0&amp;age=0&amp;filter=&amp;player=&amp;startdate=&amp;enddate=&amp;season=2016&amp;season1=2016" xr:uid="{1F04EDD4-42B9-4BEF-8FBA-A3D608ABE7E6}"/>
    <hyperlink ref="B224" r:id="rId423" display="https://www.fangraphs.com/leaders/minor-league?pos=all&amp;stats=pit&amp;lg=2%2C4&amp;qual=y&amp;type=0&amp;ind=0&amp;team=0&amp;rost=0&amp;age=0&amp;filter=&amp;player=&amp;startdate=&amp;enddate=&amp;season=2015&amp;seasonEnd=2015" xr:uid="{B02C93ED-DFE2-4D2E-BA1A-2B1C6DB9BEC6}"/>
    <hyperlink ref="C224" r:id="rId424" display="https://www.fangraphs.com/leaders/minor-league?pos=all&amp;stats=pit&amp;lg=2%2C4&amp;qual=0&amp;type=0&amp;ind=0&amp;team=20&amp;rost=0&amp;age=0&amp;filter=&amp;player=&amp;startdate=&amp;enddate=&amp;season=2015&amp;seasonEnd=2015" xr:uid="{C5B0BA95-EA5B-4AB6-9089-1B0D317E1B80}"/>
    <hyperlink ref="B225" r:id="rId425" display="https://www.fangraphs.com/leaders/minor-league?pos=all&amp;stats=pit&amp;lg=2%2C4&amp;qual=y&amp;type=0&amp;ind=0&amp;team=0&amp;rost=0&amp;age=0&amp;filter=&amp;player=&amp;startdate=&amp;enddate=&amp;season=2017&amp;seasonEnd=2017" xr:uid="{8EF36B60-B813-44F0-935C-7DF3BF9DC090}"/>
    <hyperlink ref="C225" r:id="rId426" display="https://www.fangraphs.com/leaders/minor-league?pos=all&amp;stats=pit&amp;lg=2%2C4&amp;qual=0&amp;type=0&amp;ind=0&amp;team=24&amp;rost=0&amp;age=0&amp;filter=&amp;player=&amp;startdate=&amp;enddate=&amp;season=2017&amp;seasonEnd=2017" xr:uid="{4437A809-FCAC-4EC4-A6CF-C5FF17F02323}"/>
    <hyperlink ref="B226" r:id="rId427" display="https://www.fangraphs.com/leaders.aspx?pos=all&amp;stats=pit&amp;lg=all&amp;qual=y&amp;type=8&amp;month=0&amp;ind=0&amp;team=0&amp;rost=0&amp;age=0&amp;filter=&amp;player=&amp;startdate=&amp;enddate=&amp;season=2017&amp;season1=2017" xr:uid="{92636561-83A0-42D4-B8F1-2495C6914B3A}"/>
    <hyperlink ref="C226" r:id="rId428" display="https://www.fangraphs.com/leaders.aspx?pos=all&amp;stats=pit&amp;lg=all&amp;qual=0&amp;type=8&amp;month=0&amp;ind=0&amp;team=23&amp;rost=0&amp;age=0&amp;filter=&amp;player=&amp;startdate=&amp;enddate=&amp;season=2017&amp;season1=2017" xr:uid="{05981682-6457-4B32-8D4C-38AA99F8BB27}"/>
    <hyperlink ref="B227" r:id="rId429" display="https://www.fangraphs.com/leaders/minor-league?pos=all&amp;stats=pit&amp;lg=2%2C4&amp;qual=y&amp;type=0&amp;ind=0&amp;team=0&amp;rost=0&amp;age=0&amp;filter=&amp;player=&amp;startdate=&amp;enddate=&amp;season=2017&amp;seasonEnd=2017" xr:uid="{15D55632-AED7-4420-B32E-59A6273D9167}"/>
    <hyperlink ref="C227" r:id="rId430" display="https://www.fangraphs.com/leaders/minor-league?pos=all&amp;stats=pit&amp;lg=2%2C4&amp;qual=0&amp;type=0&amp;ind=0&amp;team=26&amp;rost=0&amp;age=0&amp;filter=&amp;player=&amp;startdate=&amp;enddate=&amp;season=2017&amp;seasonEnd=2017" xr:uid="{78616F73-58A3-4C1F-A33C-A617087CD852}"/>
    <hyperlink ref="B228" r:id="rId431" display="https://www.fangraphs.com/leaders.aspx?pos=all&amp;stats=pit&amp;lg=all&amp;qual=y&amp;type=8&amp;month=0&amp;ind=0&amp;team=0&amp;rost=0&amp;age=0&amp;filter=&amp;player=&amp;startdate=&amp;enddate=&amp;season=2017&amp;season1=2017" xr:uid="{8C86ED34-6713-4D87-B691-3A2434159643}"/>
    <hyperlink ref="C228" r:id="rId432" display="https://www.fangraphs.com/leaders.aspx?pos=all&amp;stats=pit&amp;lg=all&amp;qual=0&amp;type=8&amp;month=0&amp;ind=0&amp;team=2&amp;rost=0&amp;age=0&amp;filter=&amp;player=&amp;startdate=&amp;enddate=&amp;season=2017&amp;season1=2017" xr:uid="{F799E808-1B26-415E-9CF7-27F3167E37F1}"/>
    <hyperlink ref="B229" r:id="rId433" display="https://www.fangraphs.com/leaders/minor-league?pos=all&amp;stats=pit&amp;lg=2%2C4&amp;qual=y&amp;type=0&amp;ind=0&amp;team=0&amp;rost=0&amp;age=0&amp;filter=&amp;player=&amp;startdate=&amp;enddate=&amp;season=2017&amp;seasonEnd=2017" xr:uid="{EEE1BDCE-2EBE-4670-96C5-0F900CD29454}"/>
    <hyperlink ref="C229" r:id="rId434" display="https://www.fangraphs.com/leaders/minor-league?pos=all&amp;stats=pit&amp;lg=2%2C4&amp;qual=0&amp;type=0&amp;ind=0&amp;team=11&amp;rost=0&amp;age=0&amp;filter=&amp;player=&amp;startdate=&amp;enddate=&amp;season=2017&amp;seasonEnd=2017" xr:uid="{87FA6785-5965-4589-9D40-60B7FCFBDA3F}"/>
    <hyperlink ref="B230" r:id="rId435" display="https://www.fangraphs.com/leaders/minor-league?pos=all&amp;stats=pit&amp;lg=2%2C4&amp;qual=y&amp;type=0&amp;ind=0&amp;team=0&amp;rost=0&amp;age=0&amp;filter=&amp;player=&amp;startdate=&amp;enddate=&amp;season=2018&amp;seasonEnd=2018" xr:uid="{CE098721-A229-4580-8F7C-6D47642AE0E2}"/>
    <hyperlink ref="C230" r:id="rId436" display="https://www.fangraphs.com/leaders/minor-league?pos=all&amp;stats=pit&amp;lg=2%2C4&amp;qual=0&amp;type=0&amp;ind=0&amp;team=2&amp;rost=0&amp;age=0&amp;filter=&amp;player=&amp;startdate=&amp;enddate=&amp;season=2018&amp;seasonEnd=2018" xr:uid="{60FA3CC1-6EB9-4B54-8CCA-3CFC673F4323}"/>
    <hyperlink ref="B231" r:id="rId437" display="https://www.fangraphs.com/leaders.aspx?pos=all&amp;stats=pit&amp;lg=all&amp;qual=y&amp;type=8&amp;month=0&amp;ind=0&amp;team=0&amp;rost=0&amp;age=0&amp;filter=&amp;player=&amp;startdate=&amp;enddate=&amp;season=2018&amp;season1=2018" xr:uid="{7C308ECE-B802-4C19-ADBD-519554D29A7C}"/>
    <hyperlink ref="C231" r:id="rId438" display="https://www.fangraphs.com/leaders.aspx?pos=all&amp;stats=pit&amp;lg=all&amp;qual=0&amp;type=8&amp;month=0&amp;ind=0&amp;team=20&amp;rost=0&amp;age=0&amp;filter=&amp;player=&amp;startdate=&amp;enddate=&amp;season=2018&amp;season1=2018" xr:uid="{321A1DC1-BAE3-4DF6-ABA0-A2CBC16C912E}"/>
    <hyperlink ref="B232" r:id="rId439" display="https://www.fangraphs.com/leaders/minor-league?pos=all&amp;stats=pit&amp;lg=2%2C4&amp;qual=y&amp;type=0&amp;ind=0&amp;team=0&amp;rost=0&amp;age=0&amp;filter=&amp;player=&amp;startdate=&amp;enddate=&amp;season=2018&amp;seasonEnd=2018" xr:uid="{A6F6B887-6D76-459A-AC9F-294146FCA509}"/>
    <hyperlink ref="C232" r:id="rId440" display="https://www.fangraphs.com/leaders/minor-league?pos=all&amp;stats=pit&amp;lg=2%2C4&amp;qual=0&amp;type=0&amp;ind=0&amp;team=10&amp;rost=0&amp;age=0&amp;filter=&amp;player=&amp;startdate=&amp;enddate=&amp;season=2018&amp;seasonEnd=2018" xr:uid="{D2C5B09D-A025-4E22-B5A8-0D7345A02D48}"/>
    <hyperlink ref="B233" r:id="rId441" display="https://www.fangraphs.com/leaders.aspx?pos=all&amp;stats=pit&amp;lg=all&amp;qual=y&amp;type=8&amp;month=0&amp;ind=0&amp;team=0&amp;rost=0&amp;age=0&amp;filter=&amp;player=&amp;startdate=&amp;enddate=&amp;season=2018&amp;season1=2018" xr:uid="{FCDB1F28-55A5-4FA8-9857-E3ACC8813C1D}"/>
    <hyperlink ref="B234" r:id="rId442" display="https://www.fangraphs.com/leaders/minor-league?pos=all&amp;stats=pit&amp;lg=2%2C4&amp;qual=y&amp;type=0&amp;ind=0&amp;team=0&amp;rost=0&amp;age=0&amp;filter=&amp;player=&amp;startdate=&amp;enddate=&amp;season=2019&amp;seasonEnd=2019" xr:uid="{BC08F5E1-70FA-4B27-922F-15A17ED41ED7}"/>
    <hyperlink ref="C234" r:id="rId443" display="https://www.fangraphs.com/leaders/minor-league?pos=all&amp;stats=pit&amp;lg=2%2C4&amp;qual=0&amp;type=0&amp;ind=0&amp;team=17&amp;rost=0&amp;age=0&amp;filter=&amp;player=&amp;startdate=&amp;enddate=&amp;season=2019&amp;seasonEnd=2019" xr:uid="{F6F2A632-1F5C-480E-A083-729AE048AC9E}"/>
    <hyperlink ref="B235" r:id="rId444" display="https://www.fangraphs.com/leaders.aspx?pos=all&amp;stats=pit&amp;lg=all&amp;qual=y&amp;type=8&amp;month=0&amp;ind=0&amp;team=0&amp;rost=0&amp;age=0&amp;filter=&amp;player=&amp;startdate=&amp;enddate=&amp;season=2019&amp;season1=2019" xr:uid="{6EE3E4AA-55C9-4DCA-8D18-17A9679AAD10}"/>
    <hyperlink ref="B236" r:id="rId445" display="https://www.fangraphs.com/leaders/minor-league?pos=all&amp;stats=pit&amp;lg=2%2C4&amp;qual=y&amp;type=0&amp;ind=0&amp;team=0&amp;rost=0&amp;age=0&amp;filter=&amp;player=&amp;startdate=&amp;enddate=&amp;season=2019&amp;seasonEnd=2019" xr:uid="{487DFCAF-3E68-4DC8-8318-A1752E0BFCEE}"/>
    <hyperlink ref="C236" r:id="rId446" display="https://www.fangraphs.com/leaders/minor-league?pos=all&amp;stats=pit&amp;lg=2%2C4&amp;qual=0&amp;type=0&amp;ind=0&amp;team=29&amp;rost=0&amp;age=0&amp;filter=&amp;player=&amp;startdate=&amp;enddate=&amp;season=2019&amp;seasonEnd=2019" xr:uid="{83E44C75-103A-4998-903C-81C557A0A157}"/>
    <hyperlink ref="B237" r:id="rId447" display="https://www.fangraphs.com/leaders.aspx?pos=all&amp;stats=pit&amp;lg=all&amp;qual=y&amp;type=8&amp;month=0&amp;ind=0&amp;team=0&amp;rost=0&amp;age=0&amp;filter=&amp;player=&amp;startdate=&amp;enddate=&amp;season=2019&amp;season1=2019" xr:uid="{745430AB-E6DD-48AA-AC11-186DDA81E68E}"/>
    <hyperlink ref="B238" r:id="rId448" display="https://www.fangraphs.com/leaders/minor-league?pos=all&amp;stats=pit&amp;lg=2%2C4&amp;qual=y&amp;type=0&amp;ind=0&amp;team=0&amp;rost=0&amp;age=0&amp;filter=&amp;player=&amp;startdate=&amp;enddate=&amp;season=2014&amp;seasonEnd=2014" xr:uid="{6ABCE854-5DB4-44E9-AA64-55516252B7D4}"/>
    <hyperlink ref="C238" r:id="rId449" display="https://www.fangraphs.com/leaders/minor-league?pos=all&amp;stats=pit&amp;lg=2%2C4&amp;qual=0&amp;type=0&amp;ind=0&amp;team=12&amp;rost=0&amp;age=0&amp;filter=&amp;player=&amp;startdate=&amp;enddate=&amp;season=2014&amp;seasonEnd=2014" xr:uid="{3336A12F-6A95-4EA9-BA11-401BDF02B77D}"/>
    <hyperlink ref="B239" r:id="rId450" display="https://www.fangraphs.com/leaders.aspx?pos=all&amp;stats=pit&amp;lg=all&amp;qual=y&amp;type=8&amp;month=0&amp;ind=0&amp;team=0&amp;rost=0&amp;age=0&amp;filter=&amp;player=&amp;startdate=&amp;enddate=&amp;season=2014&amp;season1=2014" xr:uid="{31B0BDC4-E436-487D-A872-0F0EE2D7BCC7}"/>
    <hyperlink ref="C239" r:id="rId451" display="https://www.fangraphs.com/leaders.aspx?pos=all&amp;stats=pit&amp;lg=all&amp;qual=0&amp;type=8&amp;month=0&amp;ind=0&amp;team=13&amp;rost=0&amp;age=0&amp;filter=&amp;player=&amp;startdate=&amp;enddate=&amp;season=2014&amp;season1=2014" xr:uid="{1793DC4C-A27A-4EFD-B34F-E5FE665ECDC3}"/>
    <hyperlink ref="B240" r:id="rId452" display="https://www.fangraphs.com/leaders/minor-league?pos=all&amp;stats=pit&amp;lg=2%2C4&amp;qual=y&amp;type=0&amp;ind=0&amp;team=0&amp;rost=0&amp;age=0&amp;filter=&amp;player=&amp;startdate=&amp;enddate=&amp;season=2012&amp;seasonEnd=2012" xr:uid="{253DE725-B38F-46AA-931E-86D478FFFF0F}"/>
    <hyperlink ref="C240" r:id="rId453" display="https://www.fangraphs.com/leaders/minor-league?pos=all&amp;stats=pit&amp;lg=2%2C4&amp;qual=0&amp;type=0&amp;ind=0&amp;team=200&amp;rost=0&amp;age=0&amp;filter=&amp;player=&amp;startdate=&amp;enddate=&amp;season=2012&amp;seasonEnd=2012" xr:uid="{30466295-13CC-4D62-9E1A-DBF3C67BBDD9}"/>
    <hyperlink ref="B241" r:id="rId454" display="https://www.fangraphs.com/leaders/minor-league?pos=all&amp;stats=pit&amp;lg=2%2C4&amp;qual=y&amp;type=0&amp;ind=0&amp;team=0&amp;rost=0&amp;age=0&amp;filter=&amp;player=&amp;startdate=&amp;enddate=&amp;season=2015&amp;seasonEnd=2015" xr:uid="{F5911DB4-AF3F-4EE7-B0ED-34C14203003C}"/>
    <hyperlink ref="C241" r:id="rId455" display="https://www.fangraphs.com/leaders/minor-league?pos=all&amp;stats=pit&amp;lg=2%2C4&amp;qual=0&amp;type=0&amp;ind=0&amp;team=29&amp;rost=0&amp;age=0&amp;filter=&amp;player=&amp;startdate=&amp;enddate=&amp;season=2015&amp;seasonEnd=2015" xr:uid="{9F059A19-BEE8-4D18-9EBD-71B8CEBF027C}"/>
    <hyperlink ref="B242" r:id="rId456" display="https://www.fangraphs.com/leaders.aspx?pos=all&amp;stats=pit&amp;lg=all&amp;qual=y&amp;type=8&amp;month=0&amp;ind=0&amp;team=0&amp;rost=0&amp;age=0&amp;filter=&amp;player=&amp;startdate=&amp;enddate=&amp;season=2015&amp;season1=2015" xr:uid="{6C529865-1BD9-44A4-9884-074AB301B695}"/>
    <hyperlink ref="C242" r:id="rId457" display="https://www.fangraphs.com/leaders.aspx?pos=all&amp;stats=pit&amp;lg=all&amp;qual=0&amp;type=8&amp;month=0&amp;ind=0&amp;team=16&amp;rost=0&amp;age=0&amp;filter=&amp;player=&amp;startdate=&amp;enddate=&amp;season=2015&amp;season1=2015" xr:uid="{3AFF6617-FD19-48AB-B7DB-BD7D411FEEA0}"/>
    <hyperlink ref="B243" r:id="rId458" display="https://www.fangraphs.com/leaders/minor-league?pos=all&amp;stats=pit&amp;lg=2%2C4&amp;qual=y&amp;type=0&amp;ind=0&amp;team=0&amp;rost=0&amp;age=0&amp;filter=&amp;player=&amp;startdate=&amp;enddate=&amp;season=2015&amp;seasonEnd=2015" xr:uid="{AB3D3F4E-D18A-4F4D-A422-3E063DD1FA5B}"/>
    <hyperlink ref="C243" r:id="rId459" display="https://www.fangraphs.com/leaders/minor-league?pos=all&amp;stats=pit&amp;lg=2%2C4&amp;qual=0&amp;type=0&amp;ind=0&amp;team=190&amp;rost=0&amp;age=0&amp;filter=&amp;player=&amp;startdate=&amp;enddate=&amp;season=2015&amp;seasonEnd=2015" xr:uid="{E9E41E48-05BB-4797-94BE-B929E3367313}"/>
    <hyperlink ref="B244" r:id="rId460" display="https://www.fangraphs.com/leaders/minor-league?pos=all&amp;stats=pit&amp;lg=2%2C4&amp;qual=y&amp;type=0&amp;ind=0&amp;team=0&amp;rost=0&amp;age=0&amp;filter=&amp;player=&amp;startdate=&amp;enddate=&amp;season=2015&amp;seasonEnd=2015" xr:uid="{62C043A8-D943-471B-BAF5-7EA3DF02F288}"/>
    <hyperlink ref="C244" r:id="rId461" display="https://www.fangraphs.com/leaders/minor-league?pos=all&amp;stats=pit&amp;lg=2%2C4&amp;qual=0&amp;type=0&amp;ind=0&amp;team=15&amp;rost=0&amp;age=0&amp;filter=&amp;player=&amp;startdate=&amp;enddate=&amp;season=2015&amp;seasonEnd=2015" xr:uid="{C086BFA4-F2EB-4994-AB5F-F01B64E9F4F5}"/>
    <hyperlink ref="B245" r:id="rId462" display="https://www.fangraphs.com/leaders.aspx?pos=all&amp;stats=pit&amp;lg=all&amp;qual=y&amp;type=8&amp;month=0&amp;ind=0&amp;team=0&amp;rost=0&amp;age=0&amp;filter=&amp;player=&amp;startdate=&amp;enddate=&amp;season=2015&amp;season1=2015" xr:uid="{95E4D67A-4B61-4106-BBA7-47E27CB0032C}"/>
    <hyperlink ref="C245" r:id="rId463" display="https://www.fangraphs.com/leaders.aspx?pos=all&amp;stats=pit&amp;lg=all&amp;qual=0&amp;type=8&amp;month=0&amp;ind=0&amp;team=7&amp;rost=0&amp;age=0&amp;filter=&amp;player=&amp;startdate=&amp;enddate=&amp;season=2015&amp;season1=2015" xr:uid="{71B92586-5FEA-455B-ABF5-557F99598520}"/>
    <hyperlink ref="B246" r:id="rId464" display="https://www.fangraphs.com/leaders/minor-league?pos=all&amp;stats=pit&amp;lg=2%2C4&amp;qual=y&amp;type=0&amp;ind=0&amp;team=0&amp;rost=0&amp;age=0&amp;filter=&amp;player=&amp;startdate=&amp;enddate=&amp;season=2016&amp;seasonEnd=2016" xr:uid="{7B121F58-1872-46D7-94E6-766A2EBFBF58}"/>
    <hyperlink ref="C246" r:id="rId465" display="https://www.fangraphs.com/leaders/minor-league?pos=all&amp;stats=pit&amp;lg=2%2C4&amp;qual=0&amp;type=0&amp;ind=0&amp;team=6&amp;rost=0&amp;age=0&amp;filter=&amp;player=&amp;startdate=&amp;enddate=&amp;season=2016&amp;seasonEnd=2016" xr:uid="{A087650C-5796-4BE5-9172-F2A2DBFB5175}"/>
    <hyperlink ref="B247" r:id="rId466" display="https://www.fangraphs.com/leaders.aspx?pos=all&amp;stats=pit&amp;lg=all&amp;qual=y&amp;type=8&amp;month=0&amp;ind=0&amp;team=0&amp;rost=0&amp;age=0&amp;filter=&amp;player=&amp;startdate=&amp;enddate=&amp;season=2016&amp;season1=2016" xr:uid="{8215DC2D-FA2A-43F6-9700-6AB42D99E625}"/>
    <hyperlink ref="C247" r:id="rId467" display="https://www.fangraphs.com/leaders.aspx?pos=all&amp;stats=pit&amp;lg=all&amp;qual=0&amp;type=8&amp;month=0&amp;ind=0&amp;team=11&amp;rost=0&amp;age=0&amp;filter=&amp;player=&amp;startdate=&amp;enddate=&amp;season=2016&amp;season1=2016" xr:uid="{E4C878BA-FB5C-4A99-B6FC-659774FB801B}"/>
    <hyperlink ref="B248" r:id="rId468" display="https://www.fangraphs.com/leaders/minor-league?pos=all&amp;stats=pit&amp;lg=2%2C4&amp;qual=y&amp;type=0&amp;ind=0&amp;team=0&amp;rost=0&amp;age=0&amp;filter=&amp;player=&amp;startdate=&amp;enddate=&amp;season=2018&amp;seasonEnd=2018" xr:uid="{FF568B4E-E7E5-4F90-8B2C-4BBB777BBDF3}"/>
    <hyperlink ref="C248" r:id="rId469" display="https://www.fangraphs.com/leaders/minor-league?pos=all&amp;stats=pit&amp;lg=2%2C4&amp;qual=0&amp;type=0&amp;ind=0&amp;team=28&amp;rost=0&amp;age=0&amp;filter=&amp;player=&amp;startdate=&amp;enddate=&amp;season=2018&amp;seasonEnd=2018" xr:uid="{BDFF889A-0903-453E-988D-564675EBD072}"/>
    <hyperlink ref="B249" r:id="rId470" display="https://www.fangraphs.com/leaders.aspx?pos=all&amp;stats=pit&amp;lg=all&amp;qual=y&amp;type=8&amp;month=0&amp;ind=0&amp;team=0&amp;rost=0&amp;age=0&amp;filter=&amp;player=&amp;startdate=&amp;enddate=&amp;season=2018&amp;season1=2018" xr:uid="{BAF7940A-F209-4455-8E52-590A8BA7480B}"/>
    <hyperlink ref="C249" r:id="rId471" display="https://www.fangraphs.com/leaders.aspx?pos=all&amp;stats=pit&amp;lg=all&amp;qual=0&amp;type=8&amp;month=0&amp;ind=0&amp;team=3&amp;rost=0&amp;age=0&amp;filter=&amp;player=&amp;startdate=&amp;enddate=&amp;season=2018&amp;season1=2018" xr:uid="{D4383A01-5A28-47DE-AA7B-19A9053CA90C}"/>
    <hyperlink ref="B250" r:id="rId472" display="https://www.fangraphs.com/leaders/minor-league?pos=all&amp;stats=pit&amp;lg=2%2C4&amp;qual=y&amp;type=0&amp;ind=0&amp;team=0&amp;rost=0&amp;age=0&amp;filter=&amp;player=&amp;startdate=&amp;enddate=&amp;season=2018&amp;seasonEnd=2018" xr:uid="{66F9A8E6-7F21-4198-8465-3241AF966B45}"/>
    <hyperlink ref="C250" r:id="rId473" display="https://www.fangraphs.com/leaders/minor-league?pos=all&amp;stats=pit&amp;lg=2%2C4&amp;qual=0&amp;type=0&amp;ind=0&amp;team=19&amp;rost=0&amp;age=0&amp;filter=&amp;player=&amp;startdate=&amp;enddate=&amp;season=2018&amp;seasonEnd=2018" xr:uid="{83CEA4D5-63E8-402C-8730-D3E48B090698}"/>
    <hyperlink ref="B251" r:id="rId474" display="https://www.fangraphs.com/leaders/minor-league?pos=all&amp;stats=pit&amp;lg=2%2C4&amp;qual=y&amp;type=0&amp;ind=0&amp;team=0&amp;rost=0&amp;age=0&amp;filter=&amp;player=&amp;startdate=&amp;enddate=&amp;season=2019&amp;seasonEnd=2019" xr:uid="{4AB3C1A5-89FE-40FF-93D9-F923A3E8B735}"/>
    <hyperlink ref="C251" r:id="rId475" display="https://www.fangraphs.com/leaders/minor-league?pos=all&amp;stats=pit&amp;lg=2%2C4&amp;qual=0&amp;type=0&amp;ind=0&amp;team=21&amp;rost=0&amp;age=0&amp;filter=&amp;player=&amp;startdate=&amp;enddate=&amp;season=2019&amp;seasonEnd=2019" xr:uid="{51EE7EAD-2174-4506-98E2-960BD131A73C}"/>
    <hyperlink ref="B252" r:id="rId476" display="https://www.fangraphs.com/leaders.aspx?pos=all&amp;stats=pit&amp;lg=all&amp;qual=y&amp;type=8&amp;month=0&amp;ind=0&amp;team=0&amp;rost=0&amp;age=0&amp;filter=&amp;player=&amp;startdate=&amp;enddate=&amp;season=2019&amp;season1=2019" xr:uid="{B5F31914-ACE9-43B9-9556-4B481E5BCC25}"/>
    <hyperlink ref="C252" r:id="rId477" display="https://www.fangraphs.com/leaders.aspx?pos=all&amp;stats=pit&amp;lg=all&amp;qual=0&amp;type=8&amp;month=0&amp;ind=0&amp;team=4&amp;rost=0&amp;age=0&amp;filter=&amp;player=&amp;startdate=&amp;enddate=&amp;season=2019&amp;season1=2019" xr:uid="{196EF28C-7B81-435C-A06D-F0B9D6AC3F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qkfkd</dc:creator>
  <cp:lastModifiedBy>qkfkd</cp:lastModifiedBy>
  <dcterms:created xsi:type="dcterms:W3CDTF">2022-03-21T05:24:51Z</dcterms:created>
  <dcterms:modified xsi:type="dcterms:W3CDTF">2022-04-06T11:27:59Z</dcterms:modified>
</cp:coreProperties>
</file>