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HPWH It 3\"/>
    </mc:Choice>
  </mc:AlternateContent>
  <xr:revisionPtr revIDLastSave="0" documentId="13_ncr:1_{72B3EC11-B971-4F24-A0EF-9BF1EA3C30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del Out" sheetId="1" r:id="rId1"/>
    <sheet name="Model In" sheetId="2" r:id="rId2"/>
    <sheet name="Run Character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P17" i="1"/>
</calcChain>
</file>

<file path=xl/sharedStrings.xml><?xml version="1.0" encoding="utf-8"?>
<sst xmlns="http://schemas.openxmlformats.org/spreadsheetml/2006/main" count="399" uniqueCount="149">
  <si>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</si>
  <si>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</si>
  <si>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</si>
  <si>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</si>
  <si>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</si>
  <si>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</si>
  <si>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</si>
  <si>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Compressor Heat Output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</si>
  <si>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</si>
  <si>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</si>
  <si>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</si>
  <si>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</si>
  <si>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</si>
  <si>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</si>
  <si>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</si>
  <si>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</si>
  <si>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</si>
  <si>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</si>
  <si>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</si>
  <si>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</si>
  <si>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</si>
  <si>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</si>
  <si>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</si>
  <si>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</si>
  <si>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</si>
  <si>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</si>
  <si>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</si>
  <si>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</si>
  <si>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</si>
  <si>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</si>
  <si>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</si>
  <si>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</si>
  <si>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</si>
  <si>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</si>
  <si>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</si>
  <si>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</si>
  <si>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</si>
  <si>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</si>
  <si>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</si>
  <si>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1_Occupant</t>
  </si>
  <si>
    <t>2_Occupants</t>
  </si>
  <si>
    <t>3_Occupants</t>
  </si>
  <si>
    <t>4_Occupants</t>
  </si>
  <si>
    <t>5_Occupants</t>
  </si>
  <si>
    <t>1_Occupant_ER</t>
  </si>
  <si>
    <t>2_Occupants_ER</t>
  </si>
  <si>
    <t>3_Occupants_ER</t>
  </si>
  <si>
    <t>4_Occupants_ER</t>
  </si>
  <si>
    <t>5_Occupants_ER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</si>
  <si>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</si>
  <si>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</si>
  <si>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</si>
  <si>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</si>
  <si>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</si>
  <si>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</si>
  <si>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</si>
  <si>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</si>
  <si>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</si>
  <si>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</si>
  <si>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</si>
  <si>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</si>
  <si>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</si>
  <si>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</si>
  <si>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</si>
  <si>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</si>
  <si>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</si>
  <si>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</si>
  <si>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</si>
  <si>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</si>
  <si>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</si>
  <si>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</si>
  <si>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</si>
  <si>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</si>
  <si>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</si>
  <si>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</si>
  <si>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</si>
  <si>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</si>
  <si>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</si>
  <si>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</si>
  <si>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</si>
  <si>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</si>
  <si>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</si>
  <si>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</si>
  <si>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</si>
  <si>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</si>
  <si>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</si>
  <si>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</si>
  <si>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</si>
  <si>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</si>
  <si>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</si>
  <si>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</si>
  <si>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</si>
  <si>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</si>
  <si>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</si>
  <si>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</si>
  <si>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</si>
  <si>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</si>
  <si>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</si>
  <si>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</si>
  <si>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</si>
  <si>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</si>
  <si>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</si>
  <si>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</si>
  <si>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</si>
  <si>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</si>
  <si>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</si>
  <si>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</si>
  <si>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</si>
  <si>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</si>
  <si>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</si>
  <si>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</si>
  <si>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</si>
  <si>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USA_OH_Cincinnati.Muni.AP-Lunken.Field.724297_TMYx.2004-2018</t>
  </si>
  <si>
    <t>4-12 (Low-Moderate Slope)</t>
  </si>
  <si>
    <t>Pre-Defined Construction</t>
  </si>
  <si>
    <t>Wood-Framed - 2x6 - 24 in OC - R-19 Cavity</t>
  </si>
  <si>
    <t>Attic w R49 Cavity and Shingle Roof</t>
  </si>
  <si>
    <t>Vented Crawlspace - R19 Cavity Insulation</t>
  </si>
  <si>
    <t>Vented Crawlspace</t>
  </si>
  <si>
    <t>No</t>
  </si>
  <si>
    <t>Single Speed ASHP (7.5 HSPF2 14.3 SEER2)</t>
  </si>
  <si>
    <t>Autosize</t>
  </si>
  <si>
    <t>kW</t>
  </si>
  <si>
    <t>ton</t>
  </si>
  <si>
    <t>Electric</t>
  </si>
  <si>
    <t>Heat_EZ_Sch_1</t>
  </si>
  <si>
    <t>Cool_EZ_Sch_1</t>
  </si>
  <si>
    <t>HPWH_50-gallon</t>
  </si>
  <si>
    <t>HPWH_80-gallon</t>
  </si>
  <si>
    <t>Electric Storage_50-gallon</t>
  </si>
  <si>
    <t>DHW_EZ_Sch_1</t>
  </si>
  <si>
    <t>Gas</t>
  </si>
  <si>
    <t>Yes</t>
  </si>
  <si>
    <t>Misc_Elec_EZ_Sch_1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</si>
  <si>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</si>
  <si>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</si>
  <si>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</si>
  <si>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</si>
  <si>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</si>
  <si>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</si>
  <si>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</si>
  <si>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</si>
  <si>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</si>
  <si>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</si>
  <si>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</si>
  <si>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</si>
  <si>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</si>
  <si>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</si>
  <si>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2023-08-02 11:33:45.677572-07:00 US Pacific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</si>
</sst>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"/>
  <sheetViews>
    <sheetView tabSelected="1" workbookViewId="0">
      <selection activeCell="R26" sqref="R26"/>
    </sheetView>
  </sheetViews>
  <sheetFormatPr defaultRowHeight="15" x14ac:dyDescent="0.25"/>
  <cols>
    <col min="5" max="5" width="20.285156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t="s">
        <v>39</v>
      </c>
      <c r="B2">
        <v>12824.670845561021</v>
      </c>
      <c r="C2">
        <v>97.746025220773333</v>
      </c>
      <c r="E2">
        <v>4116.147398524201</v>
      </c>
      <c r="G2">
        <v>2259.298685998825</v>
      </c>
      <c r="H2">
        <v>7471.75074789464</v>
      </c>
      <c r="I2">
        <v>1423.288350164707</v>
      </c>
      <c r="J2">
        <v>79.535607580850979</v>
      </c>
      <c r="K2">
        <v>354.02475477982313</v>
      </c>
      <c r="M2">
        <v>2251.4173811649339</v>
      </c>
      <c r="N2">
        <v>594.73017679242537</v>
      </c>
      <c r="O2">
        <v>0</v>
      </c>
      <c r="P2">
        <v>465.62754340167743</v>
      </c>
      <c r="Q2">
        <v>4373.116673043437</v>
      </c>
      <c r="R2">
        <v>0</v>
      </c>
      <c r="S2">
        <v>1023.631672636095</v>
      </c>
      <c r="V2">
        <v>94.322539088402323</v>
      </c>
      <c r="W2">
        <v>184.69333325482171</v>
      </c>
      <c r="X2">
        <v>668.67303913403225</v>
      </c>
      <c r="Y2">
        <v>0</v>
      </c>
      <c r="AC2">
        <v>97.746025220773333</v>
      </c>
      <c r="AE2">
        <v>52.803043103289028</v>
      </c>
      <c r="AF2">
        <v>0</v>
      </c>
      <c r="AH2">
        <v>53.166666666666607</v>
      </c>
      <c r="AI2">
        <v>459.00000000000023</v>
      </c>
      <c r="AJ2">
        <v>0.1851786967423204</v>
      </c>
      <c r="AK2">
        <v>3.075102381010252</v>
      </c>
      <c r="AL2">
        <v>3.5431024661351729</v>
      </c>
    </row>
    <row r="3" spans="1:39" x14ac:dyDescent="0.25">
      <c r="A3" t="s">
        <v>40</v>
      </c>
      <c r="B3">
        <v>12938.60781399388</v>
      </c>
      <c r="C3">
        <v>97.746025220773333</v>
      </c>
      <c r="E3">
        <v>4032.3189077509978</v>
      </c>
      <c r="G3">
        <v>2238.9085491331889</v>
      </c>
      <c r="H3">
        <v>7390.5462955589419</v>
      </c>
      <c r="I3">
        <v>1354.3141664111761</v>
      </c>
      <c r="J3">
        <v>77.8210568912112</v>
      </c>
      <c r="K3">
        <v>361.27513531540899</v>
      </c>
      <c r="M3">
        <v>2280.7749297499572</v>
      </c>
      <c r="N3">
        <v>629.68193521006106</v>
      </c>
      <c r="O3">
        <v>0</v>
      </c>
      <c r="P3">
        <v>599.08369560490974</v>
      </c>
      <c r="Q3">
        <v>4373.116673043437</v>
      </c>
      <c r="R3">
        <v>0</v>
      </c>
      <c r="S3">
        <v>1023.631672636095</v>
      </c>
      <c r="V3">
        <v>94.322539088402323</v>
      </c>
      <c r="W3">
        <v>184.69333325482171</v>
      </c>
      <c r="X3">
        <v>668.67303913403225</v>
      </c>
      <c r="Y3">
        <v>0</v>
      </c>
      <c r="AC3">
        <v>97.746025220773333</v>
      </c>
      <c r="AE3">
        <v>52.803043103289028</v>
      </c>
      <c r="AF3">
        <v>0</v>
      </c>
      <c r="AH3">
        <v>40.499999999999922</v>
      </c>
      <c r="AI3">
        <v>464.50000000000023</v>
      </c>
      <c r="AJ3">
        <v>0.1860208065794092</v>
      </c>
      <c r="AK3">
        <v>3.073579097778147</v>
      </c>
      <c r="AL3">
        <v>3.544000607117769</v>
      </c>
    </row>
    <row r="4" spans="1:39" x14ac:dyDescent="0.25">
      <c r="A4" t="s">
        <v>41</v>
      </c>
      <c r="B4">
        <v>13072.954122120909</v>
      </c>
      <c r="C4">
        <v>97.746025220773333</v>
      </c>
      <c r="E4">
        <v>3953.881147266804</v>
      </c>
      <c r="G4">
        <v>2212.8581038983411</v>
      </c>
      <c r="H4">
        <v>7274.0734155593464</v>
      </c>
      <c r="I4">
        <v>1296.531697226789</v>
      </c>
      <c r="J4">
        <v>77.529292686396445</v>
      </c>
      <c r="K4">
        <v>366.96205345527392</v>
      </c>
      <c r="M4">
        <v>2344.3736279840391</v>
      </c>
      <c r="N4">
        <v>662.05406292050282</v>
      </c>
      <c r="O4">
        <v>0</v>
      </c>
      <c r="P4">
        <v>715.89693827151984</v>
      </c>
      <c r="Q4">
        <v>4373.116673043437</v>
      </c>
      <c r="R4">
        <v>0</v>
      </c>
      <c r="S4">
        <v>1023.631672636095</v>
      </c>
      <c r="V4">
        <v>94.322539088402323</v>
      </c>
      <c r="W4">
        <v>184.69333325482171</v>
      </c>
      <c r="X4">
        <v>668.67303913403225</v>
      </c>
      <c r="Y4">
        <v>0</v>
      </c>
      <c r="AC4">
        <v>97.746025220773333</v>
      </c>
      <c r="AE4">
        <v>52.803043103289028</v>
      </c>
      <c r="AF4">
        <v>0</v>
      </c>
      <c r="AH4">
        <v>36.333333333333321</v>
      </c>
      <c r="AI4">
        <v>451.99999999999977</v>
      </c>
      <c r="AJ4">
        <v>0.18684315475447369</v>
      </c>
      <c r="AK4">
        <v>3.0708870397482402</v>
      </c>
      <c r="AL4">
        <v>3.5458218719779802</v>
      </c>
    </row>
    <row r="5" spans="1:39" x14ac:dyDescent="0.25">
      <c r="A5" t="s">
        <v>42</v>
      </c>
      <c r="B5">
        <v>13972.70420353694</v>
      </c>
      <c r="C5">
        <v>97.746025220773333</v>
      </c>
      <c r="E5">
        <v>3349.8125275023472</v>
      </c>
      <c r="G5">
        <v>1915.7468015434449</v>
      </c>
      <c r="H5">
        <v>6184.9703877695129</v>
      </c>
      <c r="I5">
        <v>959.65273699283375</v>
      </c>
      <c r="J5">
        <v>67.915139807420772</v>
      </c>
      <c r="K5">
        <v>406.49784915864501</v>
      </c>
      <c r="M5">
        <v>2628.8560948886138</v>
      </c>
      <c r="N5">
        <v>510.86063037527998</v>
      </c>
      <c r="O5">
        <v>0</v>
      </c>
      <c r="P5">
        <v>2086.426605092709</v>
      </c>
      <c r="Q5">
        <v>4373.116673043437</v>
      </c>
      <c r="R5">
        <v>0</v>
      </c>
      <c r="S5">
        <v>1023.631672636095</v>
      </c>
      <c r="V5">
        <v>94.322539088402323</v>
      </c>
      <c r="W5">
        <v>184.69333325482171</v>
      </c>
      <c r="X5">
        <v>668.67303913403225</v>
      </c>
      <c r="Y5">
        <v>0</v>
      </c>
      <c r="AC5">
        <v>97.746025220773333</v>
      </c>
      <c r="AE5">
        <v>52.803043103289028</v>
      </c>
      <c r="AF5">
        <v>0</v>
      </c>
      <c r="AH5">
        <v>10.33333333333333</v>
      </c>
      <c r="AI5">
        <v>523.49999999999989</v>
      </c>
      <c r="AJ5">
        <v>0.18792466330303559</v>
      </c>
      <c r="AK5">
        <v>3.0645295150815302</v>
      </c>
      <c r="AL5">
        <v>3.5484279766278179</v>
      </c>
    </row>
    <row r="6" spans="1:39" x14ac:dyDescent="0.25">
      <c r="A6" t="s">
        <v>43</v>
      </c>
      <c r="B6">
        <v>14674.453498774021</v>
      </c>
      <c r="C6">
        <v>97.746025220773333</v>
      </c>
      <c r="E6">
        <v>3193.9863245246138</v>
      </c>
      <c r="G6">
        <v>1836.2386529034659</v>
      </c>
      <c r="H6">
        <v>5897.1106954499483</v>
      </c>
      <c r="I6">
        <v>873.01029784570198</v>
      </c>
      <c r="J6">
        <v>64.829306735626119</v>
      </c>
      <c r="K6">
        <v>419.90806703982162</v>
      </c>
      <c r="M6">
        <v>2729.905327259838</v>
      </c>
      <c r="N6">
        <v>514.46552158702218</v>
      </c>
      <c r="O6">
        <v>0</v>
      </c>
      <c r="P6">
        <v>2839.3479797245491</v>
      </c>
      <c r="Q6">
        <v>4373.116673043437</v>
      </c>
      <c r="R6">
        <v>0</v>
      </c>
      <c r="S6">
        <v>1023.631672636095</v>
      </c>
      <c r="V6">
        <v>94.322539088402323</v>
      </c>
      <c r="W6">
        <v>184.69333325482171</v>
      </c>
      <c r="X6">
        <v>668.67303913403225</v>
      </c>
      <c r="Y6">
        <v>0</v>
      </c>
      <c r="AC6">
        <v>97.746025220773333</v>
      </c>
      <c r="AE6">
        <v>52.803043103289028</v>
      </c>
      <c r="AF6">
        <v>0</v>
      </c>
      <c r="AH6">
        <v>8.5000000000000036</v>
      </c>
      <c r="AI6">
        <v>539.99999999999966</v>
      </c>
      <c r="AJ6">
        <v>0.18870713344704321</v>
      </c>
      <c r="AK6">
        <v>3.061599582206215</v>
      </c>
      <c r="AL6">
        <v>3.5503923721394961</v>
      </c>
    </row>
    <row r="7" spans="1:39" x14ac:dyDescent="0.25">
      <c r="A7" t="s">
        <v>44</v>
      </c>
      <c r="B7">
        <v>14041.52395900159</v>
      </c>
      <c r="C7">
        <v>97.746025220773333</v>
      </c>
      <c r="E7">
        <v>3738.506618386155</v>
      </c>
      <c r="G7">
        <v>2088.628292498805</v>
      </c>
      <c r="H7">
        <v>6827.8724307944958</v>
      </c>
      <c r="I7">
        <v>1201.2169647479409</v>
      </c>
      <c r="J7">
        <v>74.547474215399106</v>
      </c>
      <c r="K7">
        <v>374.11388692400402</v>
      </c>
      <c r="M7">
        <v>2386.836308871953</v>
      </c>
      <c r="N7">
        <v>500.76400037915852</v>
      </c>
      <c r="O7">
        <v>0</v>
      </c>
      <c r="P7">
        <v>2018.6686856865081</v>
      </c>
      <c r="Q7">
        <v>4373.116673043437</v>
      </c>
      <c r="R7">
        <v>0</v>
      </c>
      <c r="S7">
        <v>1023.631672636095</v>
      </c>
      <c r="V7">
        <v>94.322539088402323</v>
      </c>
      <c r="W7">
        <v>184.69333325482171</v>
      </c>
      <c r="X7">
        <v>668.67303913403225</v>
      </c>
      <c r="Y7">
        <v>0</v>
      </c>
      <c r="AC7">
        <v>97.746025220773333</v>
      </c>
      <c r="AE7">
        <v>52.803043103289028</v>
      </c>
      <c r="AF7">
        <v>0</v>
      </c>
      <c r="AH7">
        <v>13.999999999999989</v>
      </c>
      <c r="AI7">
        <v>495.8333333333336</v>
      </c>
      <c r="AJ7">
        <v>0.1854447816996832</v>
      </c>
      <c r="AK7">
        <v>3.0724828774576811</v>
      </c>
      <c r="AL7">
        <v>3.5433293975586131</v>
      </c>
    </row>
    <row r="8" spans="1:39" x14ac:dyDescent="0.25">
      <c r="A8" t="s">
        <v>45</v>
      </c>
      <c r="B8">
        <v>14735.121934815161</v>
      </c>
      <c r="C8">
        <v>97.746025220773333</v>
      </c>
      <c r="E8">
        <v>3563.9800758475021</v>
      </c>
      <c r="G8">
        <v>2008.272739407779</v>
      </c>
      <c r="H8">
        <v>6530.1843104360933</v>
      </c>
      <c r="I8">
        <v>1095.996144372687</v>
      </c>
      <c r="J8">
        <v>71.547749907359076</v>
      </c>
      <c r="K8">
        <v>388.16344215968172</v>
      </c>
      <c r="M8">
        <v>2485.034890728748</v>
      </c>
      <c r="N8">
        <v>503.95207116520572</v>
      </c>
      <c r="O8">
        <v>0</v>
      </c>
      <c r="P8">
        <v>2785.4065513957021</v>
      </c>
      <c r="Q8">
        <v>4373.116673043437</v>
      </c>
      <c r="R8">
        <v>0</v>
      </c>
      <c r="S8">
        <v>1023.631672636095</v>
      </c>
      <c r="V8">
        <v>94.322539088402323</v>
      </c>
      <c r="W8">
        <v>184.69333325482171</v>
      </c>
      <c r="X8">
        <v>668.67303913403225</v>
      </c>
      <c r="Y8">
        <v>0</v>
      </c>
      <c r="AC8">
        <v>97.746025220773333</v>
      </c>
      <c r="AE8">
        <v>52.803043103289028</v>
      </c>
      <c r="AF8">
        <v>0</v>
      </c>
      <c r="AH8">
        <v>11.5</v>
      </c>
      <c r="AI8">
        <v>517.66666666666663</v>
      </c>
      <c r="AJ8">
        <v>0.18634779469806381</v>
      </c>
      <c r="AK8">
        <v>3.069460927249485</v>
      </c>
      <c r="AL8">
        <v>3.5450455047234608</v>
      </c>
    </row>
    <row r="9" spans="1:39" x14ac:dyDescent="0.25">
      <c r="A9" t="s">
        <v>46</v>
      </c>
      <c r="B9">
        <v>15220.282832535289</v>
      </c>
      <c r="C9">
        <v>97.746025220773333</v>
      </c>
      <c r="E9">
        <v>3398.5728555708602</v>
      </c>
      <c r="G9">
        <v>1928.8904049247451</v>
      </c>
      <c r="H9">
        <v>6239.2517672031818</v>
      </c>
      <c r="I9">
        <v>999.2647996456227</v>
      </c>
      <c r="J9">
        <v>68.516289294623917</v>
      </c>
      <c r="K9">
        <v>401.90136170586158</v>
      </c>
      <c r="M9">
        <v>2585.345848788354</v>
      </c>
      <c r="N9">
        <v>507.49379602318299</v>
      </c>
      <c r="O9">
        <v>0</v>
      </c>
      <c r="P9">
        <v>3332.1219864750019</v>
      </c>
      <c r="Q9">
        <v>4373.116673043437</v>
      </c>
      <c r="R9">
        <v>0</v>
      </c>
      <c r="S9">
        <v>1023.631672636095</v>
      </c>
      <c r="V9">
        <v>94.322539088402323</v>
      </c>
      <c r="W9">
        <v>184.69333325482171</v>
      </c>
      <c r="X9">
        <v>668.67303913403225</v>
      </c>
      <c r="Y9">
        <v>0</v>
      </c>
      <c r="AC9">
        <v>97.746025220773333</v>
      </c>
      <c r="AE9">
        <v>52.803043103289028</v>
      </c>
      <c r="AF9">
        <v>0</v>
      </c>
      <c r="AH9">
        <v>10.666666666666661</v>
      </c>
      <c r="AI9">
        <v>528.50000000000023</v>
      </c>
      <c r="AJ9">
        <v>0.18719449743856559</v>
      </c>
      <c r="AK9">
        <v>3.066486170306348</v>
      </c>
      <c r="AL9">
        <v>3.5469146722455882</v>
      </c>
    </row>
    <row r="10" spans="1:39" x14ac:dyDescent="0.25">
      <c r="A10" t="s">
        <v>47</v>
      </c>
      <c r="B10">
        <v>15745.10235731803</v>
      </c>
      <c r="C10">
        <v>97.746025220773333</v>
      </c>
      <c r="E10">
        <v>3241.6929963544658</v>
      </c>
      <c r="G10">
        <v>1850.348158729553</v>
      </c>
      <c r="H10">
        <v>5953.8674113787156</v>
      </c>
      <c r="I10">
        <v>910.51023607422417</v>
      </c>
      <c r="J10">
        <v>65.478488703355296</v>
      </c>
      <c r="K10">
        <v>415.3561128473375</v>
      </c>
      <c r="M10">
        <v>2686.0702616110279</v>
      </c>
      <c r="N10">
        <v>511.15116103058881</v>
      </c>
      <c r="O10">
        <v>0</v>
      </c>
      <c r="P10">
        <v>3909.439592644158</v>
      </c>
      <c r="Q10">
        <v>4373.116673043437</v>
      </c>
      <c r="R10">
        <v>0</v>
      </c>
      <c r="S10">
        <v>1023.631672636095</v>
      </c>
      <c r="V10">
        <v>94.322539088402323</v>
      </c>
      <c r="W10">
        <v>184.69333325482171</v>
      </c>
      <c r="X10">
        <v>668.67303913403225</v>
      </c>
      <c r="Y10">
        <v>0</v>
      </c>
      <c r="AC10">
        <v>97.746025220773333</v>
      </c>
      <c r="AE10">
        <v>52.803043103289028</v>
      </c>
      <c r="AF10">
        <v>0</v>
      </c>
      <c r="AH10">
        <v>9.0000000000000018</v>
      </c>
      <c r="AI10">
        <v>542.49999999999966</v>
      </c>
      <c r="AJ10">
        <v>0.1880007300189323</v>
      </c>
      <c r="AK10">
        <v>3.0635271984963119</v>
      </c>
      <c r="AL10">
        <v>3.548865207623098</v>
      </c>
    </row>
    <row r="11" spans="1:39" x14ac:dyDescent="0.25">
      <c r="A11" t="s">
        <v>48</v>
      </c>
      <c r="B11">
        <v>17124.28366241432</v>
      </c>
      <c r="C11">
        <v>97.746025220773333</v>
      </c>
      <c r="E11">
        <v>3090.2583703816349</v>
      </c>
      <c r="G11">
        <v>1771.834561050031</v>
      </c>
      <c r="H11">
        <v>5671.4187653903891</v>
      </c>
      <c r="I11">
        <v>827.45417574163901</v>
      </c>
      <c r="J11">
        <v>62.373901927653428</v>
      </c>
      <c r="K11">
        <v>428.59573166231479</v>
      </c>
      <c r="M11">
        <v>2787.306848381374</v>
      </c>
      <c r="N11">
        <v>514.85290661845511</v>
      </c>
      <c r="O11">
        <v>0</v>
      </c>
      <c r="P11">
        <v>5335.1171913548123</v>
      </c>
      <c r="Q11">
        <v>4373.116673043437</v>
      </c>
      <c r="R11">
        <v>0</v>
      </c>
      <c r="S11">
        <v>1023.631672636095</v>
      </c>
      <c r="V11">
        <v>94.322539088402323</v>
      </c>
      <c r="W11">
        <v>184.69333325482171</v>
      </c>
      <c r="X11">
        <v>668.67303913403225</v>
      </c>
      <c r="Y11">
        <v>0</v>
      </c>
      <c r="AC11">
        <v>97.746025220773333</v>
      </c>
      <c r="AE11">
        <v>52.803043103289028</v>
      </c>
      <c r="AF11">
        <v>0</v>
      </c>
      <c r="AH11">
        <v>7.8333333333333366</v>
      </c>
      <c r="AI11">
        <v>568.1666666666664</v>
      </c>
      <c r="AJ11">
        <v>0.18878284580383239</v>
      </c>
      <c r="AK11">
        <v>3.060628264565838</v>
      </c>
      <c r="AL11">
        <v>3.5508691253122691</v>
      </c>
    </row>
    <row r="16" spans="1:39" x14ac:dyDescent="0.25">
      <c r="E16">
        <f>E6-E11</f>
        <v>103.72795414297889</v>
      </c>
    </row>
    <row r="17" spans="16:16" x14ac:dyDescent="0.25">
      <c r="P17">
        <f>P10/P5</f>
        <v>1.8737489174561426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1"/>
  <sheetViews>
    <sheetView workbookViewId="0"/>
  </sheetViews>
  <sheetFormatPr defaultRowHeight="15" x14ac:dyDescent="0.25"/>
  <sheetData>
    <row r="1" spans="1:64" x14ac:dyDescent="0.2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</row>
    <row r="2" spans="1:64" x14ac:dyDescent="0.25">
      <c r="A2" t="s">
        <v>39</v>
      </c>
      <c r="B2">
        <v>6</v>
      </c>
      <c r="C2" t="s">
        <v>112</v>
      </c>
      <c r="D2">
        <v>0</v>
      </c>
      <c r="E2">
        <v>1900</v>
      </c>
      <c r="F2">
        <v>1</v>
      </c>
      <c r="G2">
        <v>9</v>
      </c>
      <c r="H2">
        <v>1.2</v>
      </c>
      <c r="I2" t="s">
        <v>113</v>
      </c>
      <c r="J2" t="s">
        <v>114</v>
      </c>
      <c r="K2" t="s">
        <v>115</v>
      </c>
      <c r="L2">
        <v>8.33333352</v>
      </c>
      <c r="M2" t="s">
        <v>114</v>
      </c>
      <c r="N2" t="s">
        <v>116</v>
      </c>
      <c r="O2">
        <v>9.0909091400000008</v>
      </c>
      <c r="P2" t="s">
        <v>114</v>
      </c>
      <c r="Q2" t="s">
        <v>117</v>
      </c>
      <c r="R2" t="s">
        <v>118</v>
      </c>
      <c r="S2">
        <v>4.3478260080000002</v>
      </c>
      <c r="T2">
        <v>0</v>
      </c>
      <c r="U2">
        <v>0</v>
      </c>
      <c r="V2">
        <v>0</v>
      </c>
      <c r="W2">
        <v>1.75</v>
      </c>
      <c r="X2">
        <v>0.38800000000000001</v>
      </c>
      <c r="Y2">
        <v>0.4</v>
      </c>
      <c r="Z2" t="s">
        <v>119</v>
      </c>
      <c r="AA2">
        <v>0.2</v>
      </c>
      <c r="AB2">
        <v>0.2</v>
      </c>
      <c r="AC2">
        <v>0.2</v>
      </c>
      <c r="AD2">
        <v>0.2</v>
      </c>
      <c r="AE2">
        <v>7</v>
      </c>
      <c r="AF2" t="s">
        <v>120</v>
      </c>
      <c r="AG2" t="s">
        <v>121</v>
      </c>
      <c r="AH2" t="s">
        <v>122</v>
      </c>
      <c r="AI2">
        <v>20</v>
      </c>
      <c r="AJ2" t="s">
        <v>123</v>
      </c>
      <c r="AK2">
        <v>3.4392901571236671</v>
      </c>
      <c r="AL2" t="s">
        <v>124</v>
      </c>
      <c r="AM2" t="s">
        <v>122</v>
      </c>
      <c r="AN2">
        <v>15</v>
      </c>
      <c r="AO2">
        <v>35</v>
      </c>
      <c r="AP2">
        <v>-30</v>
      </c>
      <c r="AQ2">
        <v>0</v>
      </c>
      <c r="AR2">
        <v>0.8</v>
      </c>
      <c r="AS2">
        <v>7.4999999999999997E-2</v>
      </c>
      <c r="AT2">
        <v>4</v>
      </c>
      <c r="AU2">
        <v>7.4999999999999997E-2</v>
      </c>
      <c r="AV2">
        <v>4</v>
      </c>
      <c r="AW2" t="s">
        <v>125</v>
      </c>
      <c r="AX2" t="s">
        <v>126</v>
      </c>
      <c r="AY2" t="s">
        <v>127</v>
      </c>
      <c r="AZ2" t="s">
        <v>130</v>
      </c>
      <c r="BA2">
        <v>1</v>
      </c>
      <c r="BB2">
        <v>0.75</v>
      </c>
      <c r="BC2">
        <v>0</v>
      </c>
      <c r="BD2" t="s">
        <v>131</v>
      </c>
      <c r="BE2" t="s">
        <v>131</v>
      </c>
      <c r="BF2" t="s">
        <v>132</v>
      </c>
      <c r="BG2" t="s">
        <v>132</v>
      </c>
      <c r="BH2" t="s">
        <v>132</v>
      </c>
      <c r="BI2">
        <v>0</v>
      </c>
      <c r="BJ2" t="s">
        <v>133</v>
      </c>
      <c r="BK2">
        <v>0</v>
      </c>
    </row>
    <row r="3" spans="1:64" x14ac:dyDescent="0.25">
      <c r="A3" t="s">
        <v>40</v>
      </c>
      <c r="B3">
        <v>6</v>
      </c>
      <c r="C3" t="s">
        <v>112</v>
      </c>
      <c r="D3">
        <v>0</v>
      </c>
      <c r="E3">
        <v>1900</v>
      </c>
      <c r="F3">
        <v>1</v>
      </c>
      <c r="G3">
        <v>9</v>
      </c>
      <c r="H3">
        <v>1.2</v>
      </c>
      <c r="I3" t="s">
        <v>113</v>
      </c>
      <c r="J3" t="s">
        <v>114</v>
      </c>
      <c r="K3" t="s">
        <v>115</v>
      </c>
      <c r="L3">
        <v>8.33333352</v>
      </c>
      <c r="M3" t="s">
        <v>114</v>
      </c>
      <c r="N3" t="s">
        <v>116</v>
      </c>
      <c r="O3">
        <v>9.0909091400000008</v>
      </c>
      <c r="P3" t="s">
        <v>114</v>
      </c>
      <c r="Q3" t="s">
        <v>117</v>
      </c>
      <c r="R3" t="s">
        <v>118</v>
      </c>
      <c r="S3">
        <v>4.3478260080000002</v>
      </c>
      <c r="T3">
        <v>0</v>
      </c>
      <c r="U3">
        <v>0</v>
      </c>
      <c r="V3">
        <v>0</v>
      </c>
      <c r="W3">
        <v>1.75</v>
      </c>
      <c r="X3">
        <v>0.38800000000000001</v>
      </c>
      <c r="Y3">
        <v>0.4</v>
      </c>
      <c r="Z3" t="s">
        <v>119</v>
      </c>
      <c r="AA3">
        <v>0.2</v>
      </c>
      <c r="AB3">
        <v>0.2</v>
      </c>
      <c r="AC3">
        <v>0.2</v>
      </c>
      <c r="AD3">
        <v>0.2</v>
      </c>
      <c r="AE3">
        <v>7</v>
      </c>
      <c r="AF3" t="s">
        <v>120</v>
      </c>
      <c r="AG3" t="s">
        <v>121</v>
      </c>
      <c r="AH3" t="s">
        <v>122</v>
      </c>
      <c r="AI3">
        <v>20</v>
      </c>
      <c r="AJ3" t="s">
        <v>123</v>
      </c>
      <c r="AK3">
        <v>3.4392901571236671</v>
      </c>
      <c r="AL3" t="s">
        <v>124</v>
      </c>
      <c r="AM3" t="s">
        <v>122</v>
      </c>
      <c r="AN3">
        <v>15</v>
      </c>
      <c r="AO3">
        <v>35</v>
      </c>
      <c r="AP3">
        <v>-30</v>
      </c>
      <c r="AQ3">
        <v>0</v>
      </c>
      <c r="AR3">
        <v>0.8</v>
      </c>
      <c r="AS3">
        <v>7.4999999999999997E-2</v>
      </c>
      <c r="AT3">
        <v>4</v>
      </c>
      <c r="AU3">
        <v>7.4999999999999997E-2</v>
      </c>
      <c r="AV3">
        <v>4</v>
      </c>
      <c r="AW3" t="s">
        <v>125</v>
      </c>
      <c r="AX3" t="s">
        <v>126</v>
      </c>
      <c r="AY3" t="s">
        <v>127</v>
      </c>
      <c r="AZ3" t="s">
        <v>130</v>
      </c>
      <c r="BA3">
        <v>2</v>
      </c>
      <c r="BB3">
        <v>0.75</v>
      </c>
      <c r="BC3">
        <v>0</v>
      </c>
      <c r="BD3" t="s">
        <v>131</v>
      </c>
      <c r="BE3" t="s">
        <v>131</v>
      </c>
      <c r="BF3" t="s">
        <v>132</v>
      </c>
      <c r="BG3" t="s">
        <v>132</v>
      </c>
      <c r="BH3" t="s">
        <v>132</v>
      </c>
      <c r="BI3">
        <v>0</v>
      </c>
      <c r="BJ3" t="s">
        <v>133</v>
      </c>
      <c r="BK3">
        <v>0</v>
      </c>
    </row>
    <row r="4" spans="1:64" x14ac:dyDescent="0.25">
      <c r="A4" t="s">
        <v>41</v>
      </c>
      <c r="B4">
        <v>6</v>
      </c>
      <c r="C4" t="s">
        <v>112</v>
      </c>
      <c r="D4">
        <v>0</v>
      </c>
      <c r="E4">
        <v>1900</v>
      </c>
      <c r="F4">
        <v>1</v>
      </c>
      <c r="G4">
        <v>9</v>
      </c>
      <c r="H4">
        <v>1.2</v>
      </c>
      <c r="I4" t="s">
        <v>113</v>
      </c>
      <c r="J4" t="s">
        <v>114</v>
      </c>
      <c r="K4" t="s">
        <v>115</v>
      </c>
      <c r="L4">
        <v>8.33333352</v>
      </c>
      <c r="M4" t="s">
        <v>114</v>
      </c>
      <c r="N4" t="s">
        <v>116</v>
      </c>
      <c r="O4">
        <v>9.0909091400000008</v>
      </c>
      <c r="P4" t="s">
        <v>114</v>
      </c>
      <c r="Q4" t="s">
        <v>117</v>
      </c>
      <c r="R4" t="s">
        <v>118</v>
      </c>
      <c r="S4">
        <v>4.3478260080000002</v>
      </c>
      <c r="T4">
        <v>0</v>
      </c>
      <c r="U4">
        <v>0</v>
      </c>
      <c r="V4">
        <v>0</v>
      </c>
      <c r="W4">
        <v>1.75</v>
      </c>
      <c r="X4">
        <v>0.38800000000000001</v>
      </c>
      <c r="Y4">
        <v>0.4</v>
      </c>
      <c r="Z4" t="s">
        <v>119</v>
      </c>
      <c r="AA4">
        <v>0.2</v>
      </c>
      <c r="AB4">
        <v>0.2</v>
      </c>
      <c r="AC4">
        <v>0.2</v>
      </c>
      <c r="AD4">
        <v>0.2</v>
      </c>
      <c r="AE4">
        <v>7</v>
      </c>
      <c r="AF4" t="s">
        <v>120</v>
      </c>
      <c r="AG4" t="s">
        <v>121</v>
      </c>
      <c r="AH4" t="s">
        <v>122</v>
      </c>
      <c r="AI4">
        <v>20</v>
      </c>
      <c r="AJ4" t="s">
        <v>123</v>
      </c>
      <c r="AK4">
        <v>3.4392901571236671</v>
      </c>
      <c r="AL4" t="s">
        <v>124</v>
      </c>
      <c r="AM4" t="s">
        <v>122</v>
      </c>
      <c r="AN4">
        <v>15</v>
      </c>
      <c r="AO4">
        <v>35</v>
      </c>
      <c r="AP4">
        <v>-30</v>
      </c>
      <c r="AQ4">
        <v>0</v>
      </c>
      <c r="AR4">
        <v>0.8</v>
      </c>
      <c r="AS4">
        <v>7.4999999999999997E-2</v>
      </c>
      <c r="AT4">
        <v>4</v>
      </c>
      <c r="AU4">
        <v>7.4999999999999997E-2</v>
      </c>
      <c r="AV4">
        <v>4</v>
      </c>
      <c r="AW4" t="s">
        <v>125</v>
      </c>
      <c r="AX4" t="s">
        <v>126</v>
      </c>
      <c r="AY4" t="s">
        <v>127</v>
      </c>
      <c r="AZ4" t="s">
        <v>130</v>
      </c>
      <c r="BA4">
        <v>3</v>
      </c>
      <c r="BB4">
        <v>0.75</v>
      </c>
      <c r="BC4">
        <v>0</v>
      </c>
      <c r="BD4" t="s">
        <v>131</v>
      </c>
      <c r="BE4" t="s">
        <v>131</v>
      </c>
      <c r="BF4" t="s">
        <v>132</v>
      </c>
      <c r="BG4" t="s">
        <v>132</v>
      </c>
      <c r="BH4" t="s">
        <v>132</v>
      </c>
      <c r="BI4">
        <v>0</v>
      </c>
      <c r="BJ4" t="s">
        <v>133</v>
      </c>
      <c r="BK4">
        <v>0</v>
      </c>
    </row>
    <row r="5" spans="1:64" x14ac:dyDescent="0.25">
      <c r="A5" t="s">
        <v>42</v>
      </c>
      <c r="B5">
        <v>6</v>
      </c>
      <c r="C5" t="s">
        <v>112</v>
      </c>
      <c r="D5">
        <v>0</v>
      </c>
      <c r="E5">
        <v>1900</v>
      </c>
      <c r="F5">
        <v>1</v>
      </c>
      <c r="G5">
        <v>9</v>
      </c>
      <c r="H5">
        <v>1.2</v>
      </c>
      <c r="I5" t="s">
        <v>113</v>
      </c>
      <c r="J5" t="s">
        <v>114</v>
      </c>
      <c r="K5" t="s">
        <v>115</v>
      </c>
      <c r="L5">
        <v>8.33333352</v>
      </c>
      <c r="M5" t="s">
        <v>114</v>
      </c>
      <c r="N5" t="s">
        <v>116</v>
      </c>
      <c r="O5">
        <v>9.0909091400000008</v>
      </c>
      <c r="P5" t="s">
        <v>114</v>
      </c>
      <c r="Q5" t="s">
        <v>117</v>
      </c>
      <c r="R5" t="s">
        <v>118</v>
      </c>
      <c r="S5">
        <v>4.3478260080000002</v>
      </c>
      <c r="T5">
        <v>0</v>
      </c>
      <c r="U5">
        <v>0</v>
      </c>
      <c r="V5">
        <v>0</v>
      </c>
      <c r="W5">
        <v>1.75</v>
      </c>
      <c r="X5">
        <v>0.38800000000000001</v>
      </c>
      <c r="Y5">
        <v>0.4</v>
      </c>
      <c r="Z5" t="s">
        <v>119</v>
      </c>
      <c r="AA5">
        <v>0.2</v>
      </c>
      <c r="AB5">
        <v>0.2</v>
      </c>
      <c r="AC5">
        <v>0.2</v>
      </c>
      <c r="AD5">
        <v>0.2</v>
      </c>
      <c r="AE5">
        <v>7</v>
      </c>
      <c r="AF5" t="s">
        <v>120</v>
      </c>
      <c r="AG5" t="s">
        <v>121</v>
      </c>
      <c r="AH5" t="s">
        <v>122</v>
      </c>
      <c r="AI5">
        <v>20</v>
      </c>
      <c r="AJ5" t="s">
        <v>123</v>
      </c>
      <c r="AK5">
        <v>3.4392901571236671</v>
      </c>
      <c r="AL5" t="s">
        <v>124</v>
      </c>
      <c r="AM5" t="s">
        <v>122</v>
      </c>
      <c r="AN5">
        <v>15</v>
      </c>
      <c r="AO5">
        <v>35</v>
      </c>
      <c r="AP5">
        <v>-30</v>
      </c>
      <c r="AQ5">
        <v>0</v>
      </c>
      <c r="AR5">
        <v>0.8</v>
      </c>
      <c r="AS5">
        <v>7.4999999999999997E-2</v>
      </c>
      <c r="AT5">
        <v>4</v>
      </c>
      <c r="AU5">
        <v>7.4999999999999997E-2</v>
      </c>
      <c r="AV5">
        <v>4</v>
      </c>
      <c r="AW5" t="s">
        <v>125</v>
      </c>
      <c r="AX5" t="s">
        <v>126</v>
      </c>
      <c r="AY5" t="s">
        <v>128</v>
      </c>
      <c r="AZ5" t="s">
        <v>130</v>
      </c>
      <c r="BA5">
        <v>4</v>
      </c>
      <c r="BB5">
        <v>0.75</v>
      </c>
      <c r="BC5">
        <v>0</v>
      </c>
      <c r="BD5" t="s">
        <v>131</v>
      </c>
      <c r="BE5" t="s">
        <v>131</v>
      </c>
      <c r="BF5" t="s">
        <v>132</v>
      </c>
      <c r="BG5" t="s">
        <v>132</v>
      </c>
      <c r="BH5" t="s">
        <v>132</v>
      </c>
      <c r="BI5">
        <v>0</v>
      </c>
      <c r="BJ5" t="s">
        <v>133</v>
      </c>
      <c r="BK5">
        <v>0</v>
      </c>
    </row>
    <row r="6" spans="1:64" x14ac:dyDescent="0.25">
      <c r="A6" t="s">
        <v>43</v>
      </c>
      <c r="B6">
        <v>6</v>
      </c>
      <c r="C6" t="s">
        <v>112</v>
      </c>
      <c r="D6">
        <v>0</v>
      </c>
      <c r="E6">
        <v>1900</v>
      </c>
      <c r="F6">
        <v>1</v>
      </c>
      <c r="G6">
        <v>9</v>
      </c>
      <c r="H6">
        <v>1.2</v>
      </c>
      <c r="I6" t="s">
        <v>113</v>
      </c>
      <c r="J6" t="s">
        <v>114</v>
      </c>
      <c r="K6" t="s">
        <v>115</v>
      </c>
      <c r="L6">
        <v>8.33333352</v>
      </c>
      <c r="M6" t="s">
        <v>114</v>
      </c>
      <c r="N6" t="s">
        <v>116</v>
      </c>
      <c r="O6">
        <v>9.0909091400000008</v>
      </c>
      <c r="P6" t="s">
        <v>114</v>
      </c>
      <c r="Q6" t="s">
        <v>117</v>
      </c>
      <c r="R6" t="s">
        <v>118</v>
      </c>
      <c r="S6">
        <v>4.3478260080000002</v>
      </c>
      <c r="T6">
        <v>0</v>
      </c>
      <c r="U6">
        <v>0</v>
      </c>
      <c r="V6">
        <v>0</v>
      </c>
      <c r="W6">
        <v>1.75</v>
      </c>
      <c r="X6">
        <v>0.38800000000000001</v>
      </c>
      <c r="Y6">
        <v>0.4</v>
      </c>
      <c r="Z6" t="s">
        <v>119</v>
      </c>
      <c r="AA6">
        <v>0.2</v>
      </c>
      <c r="AB6">
        <v>0.2</v>
      </c>
      <c r="AC6">
        <v>0.2</v>
      </c>
      <c r="AD6">
        <v>0.2</v>
      </c>
      <c r="AE6">
        <v>7</v>
      </c>
      <c r="AF6" t="s">
        <v>120</v>
      </c>
      <c r="AG6" t="s">
        <v>121</v>
      </c>
      <c r="AH6" t="s">
        <v>122</v>
      </c>
      <c r="AI6">
        <v>20</v>
      </c>
      <c r="AJ6" t="s">
        <v>123</v>
      </c>
      <c r="AK6">
        <v>3.4392901571236671</v>
      </c>
      <c r="AL6" t="s">
        <v>124</v>
      </c>
      <c r="AM6" t="s">
        <v>122</v>
      </c>
      <c r="AN6">
        <v>15</v>
      </c>
      <c r="AO6">
        <v>35</v>
      </c>
      <c r="AP6">
        <v>-30</v>
      </c>
      <c r="AQ6">
        <v>0</v>
      </c>
      <c r="AR6">
        <v>0.8</v>
      </c>
      <c r="AS6">
        <v>7.4999999999999997E-2</v>
      </c>
      <c r="AT6">
        <v>4</v>
      </c>
      <c r="AU6">
        <v>7.4999999999999997E-2</v>
      </c>
      <c r="AV6">
        <v>4</v>
      </c>
      <c r="AW6" t="s">
        <v>125</v>
      </c>
      <c r="AX6" t="s">
        <v>126</v>
      </c>
      <c r="AY6" t="s">
        <v>128</v>
      </c>
      <c r="AZ6" t="s">
        <v>130</v>
      </c>
      <c r="BA6">
        <v>5</v>
      </c>
      <c r="BB6">
        <v>0.75</v>
      </c>
      <c r="BC6">
        <v>0</v>
      </c>
      <c r="BD6" t="s">
        <v>131</v>
      </c>
      <c r="BE6" t="s">
        <v>131</v>
      </c>
      <c r="BF6" t="s">
        <v>132</v>
      </c>
      <c r="BG6" t="s">
        <v>132</v>
      </c>
      <c r="BH6" t="s">
        <v>132</v>
      </c>
      <c r="BI6">
        <v>0</v>
      </c>
      <c r="BJ6" t="s">
        <v>133</v>
      </c>
      <c r="BK6">
        <v>0</v>
      </c>
    </row>
    <row r="7" spans="1:64" x14ac:dyDescent="0.25">
      <c r="A7" t="s">
        <v>44</v>
      </c>
      <c r="B7">
        <v>6</v>
      </c>
      <c r="C7" t="s">
        <v>112</v>
      </c>
      <c r="D7">
        <v>0</v>
      </c>
      <c r="E7">
        <v>1900</v>
      </c>
      <c r="F7">
        <v>1</v>
      </c>
      <c r="G7">
        <v>9</v>
      </c>
      <c r="H7">
        <v>1.2</v>
      </c>
      <c r="I7" t="s">
        <v>113</v>
      </c>
      <c r="J7" t="s">
        <v>114</v>
      </c>
      <c r="K7" t="s">
        <v>115</v>
      </c>
      <c r="L7">
        <v>8.33333352</v>
      </c>
      <c r="M7" t="s">
        <v>114</v>
      </c>
      <c r="N7" t="s">
        <v>116</v>
      </c>
      <c r="O7">
        <v>9.0909091400000008</v>
      </c>
      <c r="P7" t="s">
        <v>114</v>
      </c>
      <c r="Q7" t="s">
        <v>117</v>
      </c>
      <c r="R7" t="s">
        <v>118</v>
      </c>
      <c r="S7">
        <v>4.3478260080000002</v>
      </c>
      <c r="T7">
        <v>0</v>
      </c>
      <c r="U7">
        <v>0</v>
      </c>
      <c r="V7">
        <v>0</v>
      </c>
      <c r="W7">
        <v>1.75</v>
      </c>
      <c r="X7">
        <v>0.38800000000000001</v>
      </c>
      <c r="Y7">
        <v>0.4</v>
      </c>
      <c r="Z7" t="s">
        <v>119</v>
      </c>
      <c r="AA7">
        <v>0.2</v>
      </c>
      <c r="AB7">
        <v>0.2</v>
      </c>
      <c r="AC7">
        <v>0.2</v>
      </c>
      <c r="AD7">
        <v>0.2</v>
      </c>
      <c r="AE7">
        <v>7</v>
      </c>
      <c r="AF7" t="s">
        <v>120</v>
      </c>
      <c r="AG7" t="s">
        <v>121</v>
      </c>
      <c r="AH7" t="s">
        <v>122</v>
      </c>
      <c r="AI7">
        <v>20</v>
      </c>
      <c r="AJ7" t="s">
        <v>123</v>
      </c>
      <c r="AK7">
        <v>3.4392901571236671</v>
      </c>
      <c r="AL7" t="s">
        <v>124</v>
      </c>
      <c r="AM7" t="s">
        <v>122</v>
      </c>
      <c r="AN7">
        <v>15</v>
      </c>
      <c r="AO7">
        <v>35</v>
      </c>
      <c r="AP7">
        <v>-30</v>
      </c>
      <c r="AQ7">
        <v>0</v>
      </c>
      <c r="AR7">
        <v>0.8</v>
      </c>
      <c r="AS7">
        <v>7.4999999999999997E-2</v>
      </c>
      <c r="AT7">
        <v>4</v>
      </c>
      <c r="AU7">
        <v>7.4999999999999997E-2</v>
      </c>
      <c r="AV7">
        <v>4</v>
      </c>
      <c r="AW7" t="s">
        <v>125</v>
      </c>
      <c r="AX7" t="s">
        <v>126</v>
      </c>
      <c r="AY7" t="s">
        <v>129</v>
      </c>
      <c r="AZ7" t="s">
        <v>130</v>
      </c>
      <c r="BA7">
        <v>1</v>
      </c>
      <c r="BB7">
        <v>0.75</v>
      </c>
      <c r="BC7">
        <v>0</v>
      </c>
      <c r="BD7" t="s">
        <v>131</v>
      </c>
      <c r="BE7" t="s">
        <v>131</v>
      </c>
      <c r="BF7" t="s">
        <v>132</v>
      </c>
      <c r="BG7" t="s">
        <v>132</v>
      </c>
      <c r="BH7" t="s">
        <v>132</v>
      </c>
      <c r="BI7">
        <v>0</v>
      </c>
      <c r="BJ7" t="s">
        <v>133</v>
      </c>
      <c r="BK7">
        <v>0</v>
      </c>
    </row>
    <row r="8" spans="1:64" x14ac:dyDescent="0.25">
      <c r="A8" t="s">
        <v>45</v>
      </c>
      <c r="B8">
        <v>6</v>
      </c>
      <c r="C8" t="s">
        <v>112</v>
      </c>
      <c r="D8">
        <v>0</v>
      </c>
      <c r="E8">
        <v>1900</v>
      </c>
      <c r="F8">
        <v>1</v>
      </c>
      <c r="G8">
        <v>9</v>
      </c>
      <c r="H8">
        <v>1.2</v>
      </c>
      <c r="I8" t="s">
        <v>113</v>
      </c>
      <c r="J8" t="s">
        <v>114</v>
      </c>
      <c r="K8" t="s">
        <v>115</v>
      </c>
      <c r="L8">
        <v>8.33333352</v>
      </c>
      <c r="M8" t="s">
        <v>114</v>
      </c>
      <c r="N8" t="s">
        <v>116</v>
      </c>
      <c r="O8">
        <v>9.0909091400000008</v>
      </c>
      <c r="P8" t="s">
        <v>114</v>
      </c>
      <c r="Q8" t="s">
        <v>117</v>
      </c>
      <c r="R8" t="s">
        <v>118</v>
      </c>
      <c r="S8">
        <v>4.3478260080000002</v>
      </c>
      <c r="T8">
        <v>0</v>
      </c>
      <c r="U8">
        <v>0</v>
      </c>
      <c r="V8">
        <v>0</v>
      </c>
      <c r="W8">
        <v>1.75</v>
      </c>
      <c r="X8">
        <v>0.38800000000000001</v>
      </c>
      <c r="Y8">
        <v>0.4</v>
      </c>
      <c r="Z8" t="s">
        <v>119</v>
      </c>
      <c r="AA8">
        <v>0.2</v>
      </c>
      <c r="AB8">
        <v>0.2</v>
      </c>
      <c r="AC8">
        <v>0.2</v>
      </c>
      <c r="AD8">
        <v>0.2</v>
      </c>
      <c r="AE8">
        <v>7</v>
      </c>
      <c r="AF8" t="s">
        <v>120</v>
      </c>
      <c r="AG8" t="s">
        <v>121</v>
      </c>
      <c r="AH8" t="s">
        <v>122</v>
      </c>
      <c r="AI8">
        <v>20</v>
      </c>
      <c r="AJ8" t="s">
        <v>123</v>
      </c>
      <c r="AK8">
        <v>3.4392901571236671</v>
      </c>
      <c r="AL8" t="s">
        <v>124</v>
      </c>
      <c r="AM8" t="s">
        <v>122</v>
      </c>
      <c r="AN8">
        <v>15</v>
      </c>
      <c r="AO8">
        <v>35</v>
      </c>
      <c r="AP8">
        <v>-30</v>
      </c>
      <c r="AQ8">
        <v>0</v>
      </c>
      <c r="AR8">
        <v>0.8</v>
      </c>
      <c r="AS8">
        <v>7.4999999999999997E-2</v>
      </c>
      <c r="AT8">
        <v>4</v>
      </c>
      <c r="AU8">
        <v>7.4999999999999997E-2</v>
      </c>
      <c r="AV8">
        <v>4</v>
      </c>
      <c r="AW8" t="s">
        <v>125</v>
      </c>
      <c r="AX8" t="s">
        <v>126</v>
      </c>
      <c r="AY8" t="s">
        <v>129</v>
      </c>
      <c r="AZ8" t="s">
        <v>130</v>
      </c>
      <c r="BA8">
        <v>2</v>
      </c>
      <c r="BB8">
        <v>0.75</v>
      </c>
      <c r="BC8">
        <v>0</v>
      </c>
      <c r="BD8" t="s">
        <v>131</v>
      </c>
      <c r="BE8" t="s">
        <v>131</v>
      </c>
      <c r="BF8" t="s">
        <v>132</v>
      </c>
      <c r="BG8" t="s">
        <v>132</v>
      </c>
      <c r="BH8" t="s">
        <v>132</v>
      </c>
      <c r="BI8">
        <v>0</v>
      </c>
      <c r="BJ8" t="s">
        <v>133</v>
      </c>
      <c r="BK8">
        <v>0</v>
      </c>
    </row>
    <row r="9" spans="1:64" x14ac:dyDescent="0.25">
      <c r="A9" t="s">
        <v>46</v>
      </c>
      <c r="B9">
        <v>6</v>
      </c>
      <c r="C9" t="s">
        <v>112</v>
      </c>
      <c r="D9">
        <v>0</v>
      </c>
      <c r="E9">
        <v>1900</v>
      </c>
      <c r="F9">
        <v>1</v>
      </c>
      <c r="G9">
        <v>9</v>
      </c>
      <c r="H9">
        <v>1.2</v>
      </c>
      <c r="I9" t="s">
        <v>113</v>
      </c>
      <c r="J9" t="s">
        <v>114</v>
      </c>
      <c r="K9" t="s">
        <v>115</v>
      </c>
      <c r="L9">
        <v>8.33333352</v>
      </c>
      <c r="M9" t="s">
        <v>114</v>
      </c>
      <c r="N9" t="s">
        <v>116</v>
      </c>
      <c r="O9">
        <v>9.0909091400000008</v>
      </c>
      <c r="P9" t="s">
        <v>114</v>
      </c>
      <c r="Q9" t="s">
        <v>117</v>
      </c>
      <c r="R9" t="s">
        <v>118</v>
      </c>
      <c r="S9">
        <v>4.3478260080000002</v>
      </c>
      <c r="T9">
        <v>0</v>
      </c>
      <c r="U9">
        <v>0</v>
      </c>
      <c r="V9">
        <v>0</v>
      </c>
      <c r="W9">
        <v>1.75</v>
      </c>
      <c r="X9">
        <v>0.38800000000000001</v>
      </c>
      <c r="Y9">
        <v>0.4</v>
      </c>
      <c r="Z9" t="s">
        <v>119</v>
      </c>
      <c r="AA9">
        <v>0.2</v>
      </c>
      <c r="AB9">
        <v>0.2</v>
      </c>
      <c r="AC9">
        <v>0.2</v>
      </c>
      <c r="AD9">
        <v>0.2</v>
      </c>
      <c r="AE9">
        <v>7</v>
      </c>
      <c r="AF9" t="s">
        <v>120</v>
      </c>
      <c r="AG9" t="s">
        <v>121</v>
      </c>
      <c r="AH9" t="s">
        <v>122</v>
      </c>
      <c r="AI9">
        <v>20</v>
      </c>
      <c r="AJ9" t="s">
        <v>123</v>
      </c>
      <c r="AK9">
        <v>3.4392901571236671</v>
      </c>
      <c r="AL9" t="s">
        <v>124</v>
      </c>
      <c r="AM9" t="s">
        <v>122</v>
      </c>
      <c r="AN9">
        <v>15</v>
      </c>
      <c r="AO9">
        <v>35</v>
      </c>
      <c r="AP9">
        <v>-30</v>
      </c>
      <c r="AQ9">
        <v>0</v>
      </c>
      <c r="AR9">
        <v>0.8</v>
      </c>
      <c r="AS9">
        <v>7.4999999999999997E-2</v>
      </c>
      <c r="AT9">
        <v>4</v>
      </c>
      <c r="AU9">
        <v>7.4999999999999997E-2</v>
      </c>
      <c r="AV9">
        <v>4</v>
      </c>
      <c r="AW9" t="s">
        <v>125</v>
      </c>
      <c r="AX9" t="s">
        <v>126</v>
      </c>
      <c r="AY9" t="s">
        <v>129</v>
      </c>
      <c r="AZ9" t="s">
        <v>130</v>
      </c>
      <c r="BA9">
        <v>3</v>
      </c>
      <c r="BB9">
        <v>0.75</v>
      </c>
      <c r="BC9">
        <v>0</v>
      </c>
      <c r="BD9" t="s">
        <v>131</v>
      </c>
      <c r="BE9" t="s">
        <v>131</v>
      </c>
      <c r="BF9" t="s">
        <v>132</v>
      </c>
      <c r="BG9" t="s">
        <v>132</v>
      </c>
      <c r="BH9" t="s">
        <v>132</v>
      </c>
      <c r="BI9">
        <v>0</v>
      </c>
      <c r="BJ9" t="s">
        <v>133</v>
      </c>
      <c r="BK9">
        <v>0</v>
      </c>
    </row>
    <row r="10" spans="1:64" x14ac:dyDescent="0.25">
      <c r="A10" t="s">
        <v>47</v>
      </c>
      <c r="B10">
        <v>6</v>
      </c>
      <c r="C10" t="s">
        <v>112</v>
      </c>
      <c r="D10">
        <v>0</v>
      </c>
      <c r="E10">
        <v>1900</v>
      </c>
      <c r="F10">
        <v>1</v>
      </c>
      <c r="G10">
        <v>9</v>
      </c>
      <c r="H10">
        <v>1.2</v>
      </c>
      <c r="I10" t="s">
        <v>113</v>
      </c>
      <c r="J10" t="s">
        <v>114</v>
      </c>
      <c r="K10" t="s">
        <v>115</v>
      </c>
      <c r="L10">
        <v>8.33333352</v>
      </c>
      <c r="M10" t="s">
        <v>114</v>
      </c>
      <c r="N10" t="s">
        <v>116</v>
      </c>
      <c r="O10">
        <v>9.0909091400000008</v>
      </c>
      <c r="P10" t="s">
        <v>114</v>
      </c>
      <c r="Q10" t="s">
        <v>117</v>
      </c>
      <c r="R10" t="s">
        <v>118</v>
      </c>
      <c r="S10">
        <v>4.3478260080000002</v>
      </c>
      <c r="T10">
        <v>0</v>
      </c>
      <c r="U10">
        <v>0</v>
      </c>
      <c r="V10">
        <v>0</v>
      </c>
      <c r="W10">
        <v>1.75</v>
      </c>
      <c r="X10">
        <v>0.38800000000000001</v>
      </c>
      <c r="Y10">
        <v>0.4</v>
      </c>
      <c r="Z10" t="s">
        <v>119</v>
      </c>
      <c r="AA10">
        <v>0.2</v>
      </c>
      <c r="AB10">
        <v>0.2</v>
      </c>
      <c r="AC10">
        <v>0.2</v>
      </c>
      <c r="AD10">
        <v>0.2</v>
      </c>
      <c r="AE10">
        <v>7</v>
      </c>
      <c r="AF10" t="s">
        <v>120</v>
      </c>
      <c r="AG10" t="s">
        <v>121</v>
      </c>
      <c r="AH10" t="s">
        <v>122</v>
      </c>
      <c r="AI10">
        <v>20</v>
      </c>
      <c r="AJ10" t="s">
        <v>123</v>
      </c>
      <c r="AK10">
        <v>3.4392901571236671</v>
      </c>
      <c r="AL10" t="s">
        <v>124</v>
      </c>
      <c r="AM10" t="s">
        <v>122</v>
      </c>
      <c r="AN10">
        <v>15</v>
      </c>
      <c r="AO10">
        <v>35</v>
      </c>
      <c r="AP10">
        <v>-30</v>
      </c>
      <c r="AQ10">
        <v>0</v>
      </c>
      <c r="AR10">
        <v>0.8</v>
      </c>
      <c r="AS10">
        <v>7.4999999999999997E-2</v>
      </c>
      <c r="AT10">
        <v>4</v>
      </c>
      <c r="AU10">
        <v>7.4999999999999997E-2</v>
      </c>
      <c r="AV10">
        <v>4</v>
      </c>
      <c r="AW10" t="s">
        <v>125</v>
      </c>
      <c r="AX10" t="s">
        <v>126</v>
      </c>
      <c r="AY10" t="s">
        <v>129</v>
      </c>
      <c r="AZ10" t="s">
        <v>130</v>
      </c>
      <c r="BA10">
        <v>4</v>
      </c>
      <c r="BB10">
        <v>0.75</v>
      </c>
      <c r="BC10">
        <v>0</v>
      </c>
      <c r="BD10" t="s">
        <v>131</v>
      </c>
      <c r="BE10" t="s">
        <v>131</v>
      </c>
      <c r="BF10" t="s">
        <v>132</v>
      </c>
      <c r="BG10" t="s">
        <v>132</v>
      </c>
      <c r="BH10" t="s">
        <v>132</v>
      </c>
      <c r="BI10">
        <v>0</v>
      </c>
      <c r="BJ10" t="s">
        <v>133</v>
      </c>
      <c r="BK10">
        <v>0</v>
      </c>
    </row>
    <row r="11" spans="1:64" x14ac:dyDescent="0.25">
      <c r="A11" t="s">
        <v>48</v>
      </c>
      <c r="B11">
        <v>6</v>
      </c>
      <c r="C11" t="s">
        <v>112</v>
      </c>
      <c r="D11">
        <v>0</v>
      </c>
      <c r="E11">
        <v>1900</v>
      </c>
      <c r="F11">
        <v>1</v>
      </c>
      <c r="G11">
        <v>9</v>
      </c>
      <c r="H11">
        <v>1.2</v>
      </c>
      <c r="I11" t="s">
        <v>113</v>
      </c>
      <c r="J11" t="s">
        <v>114</v>
      </c>
      <c r="K11" t="s">
        <v>115</v>
      </c>
      <c r="L11">
        <v>8.33333352</v>
      </c>
      <c r="M11" t="s">
        <v>114</v>
      </c>
      <c r="N11" t="s">
        <v>116</v>
      </c>
      <c r="O11">
        <v>9.0909091400000008</v>
      </c>
      <c r="P11" t="s">
        <v>114</v>
      </c>
      <c r="Q11" t="s">
        <v>117</v>
      </c>
      <c r="R11" t="s">
        <v>118</v>
      </c>
      <c r="S11">
        <v>4.3478260080000002</v>
      </c>
      <c r="T11">
        <v>0</v>
      </c>
      <c r="U11">
        <v>0</v>
      </c>
      <c r="V11">
        <v>0</v>
      </c>
      <c r="W11">
        <v>1.75</v>
      </c>
      <c r="X11">
        <v>0.38800000000000001</v>
      </c>
      <c r="Y11">
        <v>0.4</v>
      </c>
      <c r="Z11" t="s">
        <v>119</v>
      </c>
      <c r="AA11">
        <v>0.2</v>
      </c>
      <c r="AB11">
        <v>0.2</v>
      </c>
      <c r="AC11">
        <v>0.2</v>
      </c>
      <c r="AD11">
        <v>0.2</v>
      </c>
      <c r="AE11">
        <v>7</v>
      </c>
      <c r="AF11" t="s">
        <v>120</v>
      </c>
      <c r="AG11" t="s">
        <v>121</v>
      </c>
      <c r="AH11" t="s">
        <v>122</v>
      </c>
      <c r="AI11">
        <v>20</v>
      </c>
      <c r="AJ11" t="s">
        <v>123</v>
      </c>
      <c r="AK11">
        <v>3.4392901571236671</v>
      </c>
      <c r="AL11" t="s">
        <v>124</v>
      </c>
      <c r="AM11" t="s">
        <v>122</v>
      </c>
      <c r="AN11">
        <v>15</v>
      </c>
      <c r="AO11">
        <v>35</v>
      </c>
      <c r="AP11">
        <v>-30</v>
      </c>
      <c r="AQ11">
        <v>0</v>
      </c>
      <c r="AR11">
        <v>0.8</v>
      </c>
      <c r="AS11">
        <v>7.4999999999999997E-2</v>
      </c>
      <c r="AT11">
        <v>4</v>
      </c>
      <c r="AU11">
        <v>7.4999999999999997E-2</v>
      </c>
      <c r="AV11">
        <v>4</v>
      </c>
      <c r="AW11" t="s">
        <v>125</v>
      </c>
      <c r="AX11" t="s">
        <v>126</v>
      </c>
      <c r="AY11" t="s">
        <v>129</v>
      </c>
      <c r="AZ11" t="s">
        <v>130</v>
      </c>
      <c r="BA11">
        <v>5</v>
      </c>
      <c r="BB11">
        <v>0.75</v>
      </c>
      <c r="BC11">
        <v>0</v>
      </c>
      <c r="BD11" t="s">
        <v>131</v>
      </c>
      <c r="BE11" t="s">
        <v>131</v>
      </c>
      <c r="BF11" t="s">
        <v>132</v>
      </c>
      <c r="BG11" t="s">
        <v>132</v>
      </c>
      <c r="BH11" t="s">
        <v>132</v>
      </c>
      <c r="BI11">
        <v>0</v>
      </c>
      <c r="BJ11" t="s">
        <v>133</v>
      </c>
      <c r="BK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134</v>
      </c>
      <c r="B1" t="s">
        <v>144</v>
      </c>
    </row>
    <row r="2" spans="1:2" x14ac:dyDescent="0.25">
      <c r="A2" s="1" t="s">
        <v>135</v>
      </c>
      <c r="B2" t="s">
        <v>145</v>
      </c>
    </row>
    <row r="3" spans="1:2" x14ac:dyDescent="0.25">
      <c r="A3" s="1" t="s">
        <v>136</v>
      </c>
      <c r="B3" t="s">
        <v>146</v>
      </c>
    </row>
    <row r="4" spans="1:2" x14ac:dyDescent="0.25">
      <c r="A4" s="1" t="s">
        <v>137</v>
      </c>
      <c r="B4">
        <v>1</v>
      </c>
    </row>
    <row r="5" spans="1:2" x14ac:dyDescent="0.25">
      <c r="A5" s="1" t="s">
        <v>138</v>
      </c>
      <c r="B5">
        <v>1</v>
      </c>
    </row>
    <row r="6" spans="1:2" x14ac:dyDescent="0.25">
      <c r="A6" s="1" t="s">
        <v>139</v>
      </c>
      <c r="B6">
        <v>12</v>
      </c>
    </row>
    <row r="7" spans="1:2" x14ac:dyDescent="0.25">
      <c r="A7" s="1" t="s">
        <v>140</v>
      </c>
      <c r="B7">
        <v>31</v>
      </c>
    </row>
    <row r="8" spans="1:2" x14ac:dyDescent="0.25">
      <c r="A8" s="1" t="s">
        <v>141</v>
      </c>
      <c r="B8" t="s">
        <v>146</v>
      </c>
    </row>
    <row r="9" spans="1:2" x14ac:dyDescent="0.25">
      <c r="A9" s="1" t="s">
        <v>142</v>
      </c>
      <c r="B9" t="s">
        <v>147</v>
      </c>
    </row>
    <row r="10" spans="1:2" x14ac:dyDescent="0.25">
      <c r="A10" s="1" t="s">
        <v>143</v>
      </c>
      <c r="B10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2023-08-02T18:33:45Z</dcterms:created>
  <dcterms:modified xsi:type="dcterms:W3CDTF">2023-08-02T18:37:58Z</dcterms:modified>
</cp:coreProperties>
</file>