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ian\Repositories\REEDR\Projects\HPWH Run 2\"/>
    </mc:Choice>
  </mc:AlternateContent>
  <xr:revisionPtr revIDLastSave="0" documentId="13_ncr:1_{2395278E-BA75-4ADF-864F-8B08BF2C08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del Out" sheetId="1" r:id="rId1"/>
    <sheet name="Model In" sheetId="2" r:id="rId2"/>
    <sheet name="Run Characteristic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/>
</calcChain>
</file>

<file path=xl/sharedStrings.xml><?xml version="1.0" encoding="utf-8"?>
<sst xmlns="http://schemas.openxmlformats.org/spreadsheetml/2006/main" count="178" uniqueCount="143">
  <si>
    <t>Run Label</t>
  </si>
  <si>
    <t>Total Elec [kWh]</t>
  </si>
  <si>
    <t>Total Nat Gas [therm]</t>
  </si>
  <si>
    <t>Total Propane [gal]</t>
  </si>
  <si>
    <t>Total Heat Elec [kWh]</t>
  </si>
  <si>
    <t>Prim Furnace Heat Elec [kWh]</t>
  </si>
  <si>
    <t>ASHP Compressor Heat Elec [kWh]</t>
  </si>
  <si>
    <t>ASHP Compressor Heat Output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</si>
  <si>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</si>
  <si>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</si>
  <si>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</si>
  <si>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</si>
  <si>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</si>
  <si>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</si>
  <si>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</si>
  <si>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HPWH HP Coil Heating [kWh]</t>
  </si>
  <si>
    <t>HPWH ER Coil Heating [kWh]</t>
  </si>
  <si>
    <t>ERWH ER Coil Heating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</si>
  <si>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</si>
  <si>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</si>
  <si>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</si>
  <si>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</si>
  <si>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</si>
  <si>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</si>
  <si>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</si>
  <si>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</si>
  <si>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</si>
  <si>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</si>
  <si>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</si>
  <si>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Heat Nat Gas [therm]</t>
  </si>
  <si>
    <t>DHW Nat Gas [therm]</t>
  </si>
  <si>
    <t>Total IntEquip Nat Gas [therm]</t>
  </si>
  <si>
    <t>IntEquip Range Nat Gas [therm]</t>
  </si>
  <si>
    <t>IntEquip Dryer Nat Gas [therm]</t>
  </si>
  <si>
    <t>IntEquip Misc Nat Gas [therm]</t>
  </si>
  <si>
    <t>Heat Propane [gal]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</si>
  <si>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</si>
  <si>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</si>
  <si>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</si>
  <si>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</si>
  <si>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</si>
  <si>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</si>
  <si>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1 Occupant_USA_FL_HPWH_50-gallon</t>
  </si>
  <si>
    <t>1 Occupant_USA_FL_Electric Storage_50-gallon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</si>
  <si>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</si>
  <si>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</si>
  <si>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</si>
  <si>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</si>
  <si>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</si>
  <si>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</si>
  <si>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</si>
  <si>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</si>
  <si>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</si>
  <si>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</si>
  <si>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</si>
  <si>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</si>
  <si>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</si>
  <si>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</si>
  <si>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</si>
  <si>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</si>
  <si>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</si>
  <si>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</si>
  <si>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</si>
  <si>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</si>
  <si>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</si>
  <si>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</si>
  <si>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</si>
  <si>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</si>
  <si>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</si>
  <si>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</si>
  <si>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</si>
  <si>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</si>
  <si>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</si>
  <si>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</si>
  <si>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</si>
  <si>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</si>
  <si>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</si>
  <si>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</si>
  <si>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</si>
  <si>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</si>
  <si>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</si>
  <si>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</si>
  <si>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</si>
  <si>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</si>
  <si>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</si>
  <si>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</si>
  <si>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</si>
  <si>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</si>
  <si>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</si>
  <si>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</si>
  <si>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</si>
  <si>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</si>
  <si>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</si>
  <si>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</si>
  <si>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</si>
  <si>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</si>
  <si>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</si>
  <si>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</si>
  <si>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</si>
  <si>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</si>
  <si>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</si>
  <si>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</si>
  <si>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</si>
  <si>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</si>
  <si>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</si>
  <si>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</si>
  <si>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</si>
  <si>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USA_FL_Miami.Natl.Hurricane.Center.722020_TMYx.2004-2018</t>
  </si>
  <si>
    <t>4-12 (Low-Moderate Slope)</t>
  </si>
  <si>
    <t>Pre-Defined Construction</t>
  </si>
  <si>
    <t>Wood-Framed - 2x6 - 24 in OC - R-19 Cavity</t>
  </si>
  <si>
    <t>Attic w R49 Cavity and Shingle Roof</t>
  </si>
  <si>
    <t>Vented Crawlspace - R19 Cavity Insulation</t>
  </si>
  <si>
    <t>Vented Crawlspace</t>
  </si>
  <si>
    <t>No</t>
  </si>
  <si>
    <t>Single Speed ASHP (7.5 HSPF2 14.3 SEER2)</t>
  </si>
  <si>
    <t>Autosize</t>
  </si>
  <si>
    <t>kW</t>
  </si>
  <si>
    <t>ton</t>
  </si>
  <si>
    <t>Electric</t>
  </si>
  <si>
    <t>Heat_EZ_Sch_1</t>
  </si>
  <si>
    <t>Cool_EZ_Sch_1</t>
  </si>
  <si>
    <t>HPWH_50-gallon</t>
  </si>
  <si>
    <t>Electric Storage_50-gallon</t>
  </si>
  <si>
    <t>DHW_EZ_Sch_1</t>
  </si>
  <si>
    <t>Gas</t>
  </si>
  <si>
    <t>Yes</t>
  </si>
  <si>
    <t>Misc_Elec_EZ_Sch_1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</si>
  <si>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</si>
  <si>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</si>
  <si>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</si>
  <si>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</si>
  <si>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</si>
  <si>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</si>
  <si>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</si>
  <si>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</si>
  <si>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</si>
  <si>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</si>
  <si>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C:\EnergyPlusV22-2-0\energyplus.exe</t>
  </si>
  <si>
    <t>C:\Users\Christian\Repositories\REEDR\Model Input Template.xlsx</t>
  </si>
  <si>
    <t>Annual</t>
  </si>
  <si>
    <t>All_End_Uses</t>
  </si>
  <si>
    <t>2023-08-31 13:51:29.689027-07:00 US Pacific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</si>
</sst>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"/>
  <sheetViews>
    <sheetView tabSelected="1" topLeftCell="G1" workbookViewId="0">
      <selection activeCell="S5" sqref="S5"/>
    </sheetView>
  </sheetViews>
  <sheetFormatPr defaultRowHeight="15" x14ac:dyDescent="0.25"/>
  <cols>
    <col min="1" max="1" width="43" bestFit="1" customWidth="1"/>
    <col min="3" max="3" width="20.28515625" bestFit="1" customWidth="1"/>
    <col min="5" max="5" width="20.28515625" bestFit="1" customWidth="1"/>
    <col min="7" max="7" width="32" bestFit="1" customWidth="1"/>
    <col min="13" max="13" width="15.140625" bestFit="1" customWidth="1"/>
    <col min="14" max="14" width="14.28515625" bestFit="1" customWidth="1"/>
    <col min="15" max="15" width="16.28515625" bestFit="1" customWidth="1"/>
    <col min="16" max="16" width="27.28515625" bestFit="1" customWidth="1"/>
    <col min="17" max="17" width="27" bestFit="1" customWidth="1"/>
    <col min="18" max="18" width="26.7109375" bestFit="1" customWidth="1"/>
    <col min="19" max="19" width="15.7109375" bestFit="1" customWidth="1"/>
    <col min="20" max="20" width="18.85546875" bestFit="1" customWidth="1"/>
    <col min="22" max="22" width="23.710937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>
        <v>12789.497534538999</v>
      </c>
      <c r="C2">
        <v>97.746025220762093</v>
      </c>
      <c r="E2">
        <v>6.9288353848417614</v>
      </c>
      <c r="G2">
        <v>3.0514345480553819</v>
      </c>
      <c r="H2">
        <v>11.57862122240768</v>
      </c>
      <c r="I2">
        <v>0</v>
      </c>
      <c r="J2">
        <v>0</v>
      </c>
      <c r="K2">
        <v>3.877400836786379</v>
      </c>
      <c r="M2">
        <v>6284.6830147127457</v>
      </c>
      <c r="N2">
        <v>742.15266504790361</v>
      </c>
      <c r="O2">
        <v>0</v>
      </c>
      <c r="P2">
        <v>1314.7170162171469</v>
      </c>
      <c r="Q2">
        <v>0</v>
      </c>
      <c r="S2">
        <v>358.98467371534957</v>
      </c>
      <c r="T2">
        <v>4373.1166730416398</v>
      </c>
      <c r="U2">
        <v>0</v>
      </c>
      <c r="V2">
        <v>1023.631672635939</v>
      </c>
      <c r="Y2">
        <v>94.322539088410238</v>
      </c>
      <c r="Z2">
        <v>184.69333325480241</v>
      </c>
      <c r="AA2">
        <v>668.6730391343433</v>
      </c>
      <c r="AB2">
        <v>0</v>
      </c>
      <c r="AF2">
        <v>97.746025220762093</v>
      </c>
      <c r="AH2">
        <v>52.803043103294847</v>
      </c>
      <c r="AI2">
        <v>0</v>
      </c>
      <c r="AK2">
        <v>0</v>
      </c>
      <c r="AL2">
        <v>1620</v>
      </c>
      <c r="AM2">
        <v>0.1265821042649293</v>
      </c>
      <c r="AN2">
        <v>4.1052073445238406</v>
      </c>
      <c r="AO2">
        <v>4.4475436025185013</v>
      </c>
    </row>
    <row r="3" spans="1:42" x14ac:dyDescent="0.25">
      <c r="A3" t="s">
        <v>43</v>
      </c>
      <c r="B3">
        <v>14150.65581421748</v>
      </c>
      <c r="C3">
        <v>97.746025220762093</v>
      </c>
      <c r="E3">
        <v>5.3696580564869301</v>
      </c>
      <c r="G3">
        <v>1.3983805761756181</v>
      </c>
      <c r="H3">
        <v>5.1992409584986579</v>
      </c>
      <c r="I3">
        <v>0</v>
      </c>
      <c r="J3">
        <v>0</v>
      </c>
      <c r="K3">
        <v>3.971277480311314</v>
      </c>
      <c r="M3">
        <v>6516.1781279997231</v>
      </c>
      <c r="N3">
        <v>706.50456411428161</v>
      </c>
      <c r="O3">
        <v>0</v>
      </c>
      <c r="R3">
        <v>1453.1470602026029</v>
      </c>
      <c r="S3">
        <v>1525.855118369001</v>
      </c>
      <c r="T3">
        <v>4373.1166730416398</v>
      </c>
      <c r="U3">
        <v>0</v>
      </c>
      <c r="V3">
        <v>1023.631672635939</v>
      </c>
      <c r="Y3">
        <v>94.322539088410238</v>
      </c>
      <c r="Z3">
        <v>184.69333325480241</v>
      </c>
      <c r="AA3">
        <v>668.6730391343433</v>
      </c>
      <c r="AB3">
        <v>0</v>
      </c>
      <c r="AF3">
        <v>97.746025220762093</v>
      </c>
      <c r="AH3">
        <v>52.803043103294847</v>
      </c>
      <c r="AI3">
        <v>0</v>
      </c>
      <c r="AK3">
        <v>0</v>
      </c>
      <c r="AL3">
        <v>1696.5</v>
      </c>
      <c r="AM3">
        <v>0.12642914875244729</v>
      </c>
      <c r="AN3">
        <v>4.0991239482988169</v>
      </c>
      <c r="AO3">
        <v>4.4552798470513206</v>
      </c>
    </row>
    <row r="5" spans="1:42" x14ac:dyDescent="0.25">
      <c r="S5">
        <f>P2/S2</f>
        <v>3.6623207409117082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3"/>
  <sheetViews>
    <sheetView workbookViewId="0"/>
  </sheetViews>
  <sheetFormatPr defaultRowHeight="15" x14ac:dyDescent="0.25"/>
  <sheetData>
    <row r="1" spans="1:64" x14ac:dyDescent="0.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</row>
    <row r="2" spans="1:64" x14ac:dyDescent="0.25">
      <c r="A2" t="s">
        <v>42</v>
      </c>
      <c r="B2">
        <v>4</v>
      </c>
      <c r="C2" t="s">
        <v>107</v>
      </c>
      <c r="D2">
        <v>0</v>
      </c>
      <c r="E2">
        <v>1900</v>
      </c>
      <c r="F2">
        <v>1</v>
      </c>
      <c r="G2">
        <v>9</v>
      </c>
      <c r="H2">
        <v>1.2</v>
      </c>
      <c r="I2" t="s">
        <v>108</v>
      </c>
      <c r="J2" t="s">
        <v>109</v>
      </c>
      <c r="K2" t="s">
        <v>110</v>
      </c>
      <c r="L2">
        <v>8.33333352</v>
      </c>
      <c r="M2" t="s">
        <v>109</v>
      </c>
      <c r="N2" t="s">
        <v>111</v>
      </c>
      <c r="O2">
        <v>9.0909091400000008</v>
      </c>
      <c r="P2" t="s">
        <v>109</v>
      </c>
      <c r="Q2" t="s">
        <v>112</v>
      </c>
      <c r="R2" t="s">
        <v>113</v>
      </c>
      <c r="S2">
        <v>4.3478260080000002</v>
      </c>
      <c r="T2">
        <v>0</v>
      </c>
      <c r="U2">
        <v>0</v>
      </c>
      <c r="V2">
        <v>0</v>
      </c>
      <c r="W2">
        <v>1.75</v>
      </c>
      <c r="X2">
        <v>0.38800000000000001</v>
      </c>
      <c r="Y2">
        <v>0.4</v>
      </c>
      <c r="Z2" t="s">
        <v>114</v>
      </c>
      <c r="AA2">
        <v>0.2</v>
      </c>
      <c r="AB2">
        <v>0.2</v>
      </c>
      <c r="AC2">
        <v>0.2</v>
      </c>
      <c r="AD2">
        <v>0.2</v>
      </c>
      <c r="AE2">
        <v>7</v>
      </c>
      <c r="AF2" t="s">
        <v>115</v>
      </c>
      <c r="AG2" t="s">
        <v>116</v>
      </c>
      <c r="AH2" t="s">
        <v>117</v>
      </c>
      <c r="AI2">
        <v>20</v>
      </c>
      <c r="AJ2" t="s">
        <v>118</v>
      </c>
      <c r="AK2">
        <v>3.4392901571236671</v>
      </c>
      <c r="AL2" t="s">
        <v>119</v>
      </c>
      <c r="AM2" t="s">
        <v>117</v>
      </c>
      <c r="AN2">
        <v>15</v>
      </c>
      <c r="AO2">
        <v>35</v>
      </c>
      <c r="AP2">
        <v>-30</v>
      </c>
      <c r="AQ2">
        <v>0</v>
      </c>
      <c r="AR2">
        <v>0.8</v>
      </c>
      <c r="AS2">
        <v>7.4999999999999997E-2</v>
      </c>
      <c r="AT2">
        <v>4</v>
      </c>
      <c r="AU2">
        <v>7.4999999999999997E-2</v>
      </c>
      <c r="AV2">
        <v>4</v>
      </c>
      <c r="AW2" t="s">
        <v>120</v>
      </c>
      <c r="AX2" t="s">
        <v>121</v>
      </c>
      <c r="AY2" t="s">
        <v>122</v>
      </c>
      <c r="AZ2" t="s">
        <v>124</v>
      </c>
      <c r="BA2">
        <v>1</v>
      </c>
      <c r="BB2">
        <v>0.75</v>
      </c>
      <c r="BC2">
        <v>0</v>
      </c>
      <c r="BD2" t="s">
        <v>125</v>
      </c>
      <c r="BE2" t="s">
        <v>125</v>
      </c>
      <c r="BF2" t="s">
        <v>126</v>
      </c>
      <c r="BG2" t="s">
        <v>126</v>
      </c>
      <c r="BH2" t="s">
        <v>126</v>
      </c>
      <c r="BI2">
        <v>0</v>
      </c>
      <c r="BJ2" t="s">
        <v>127</v>
      </c>
      <c r="BK2">
        <v>0</v>
      </c>
    </row>
    <row r="3" spans="1:64" x14ac:dyDescent="0.25">
      <c r="A3" t="s">
        <v>43</v>
      </c>
      <c r="B3">
        <v>4</v>
      </c>
      <c r="C3" t="s">
        <v>107</v>
      </c>
      <c r="D3">
        <v>0</v>
      </c>
      <c r="E3">
        <v>1900</v>
      </c>
      <c r="F3">
        <v>1</v>
      </c>
      <c r="G3">
        <v>9</v>
      </c>
      <c r="H3">
        <v>1.2</v>
      </c>
      <c r="I3" t="s">
        <v>108</v>
      </c>
      <c r="J3" t="s">
        <v>109</v>
      </c>
      <c r="K3" t="s">
        <v>110</v>
      </c>
      <c r="L3">
        <v>8.33333352</v>
      </c>
      <c r="M3" t="s">
        <v>109</v>
      </c>
      <c r="N3" t="s">
        <v>111</v>
      </c>
      <c r="O3">
        <v>9.0909091400000008</v>
      </c>
      <c r="P3" t="s">
        <v>109</v>
      </c>
      <c r="Q3" t="s">
        <v>112</v>
      </c>
      <c r="R3" t="s">
        <v>113</v>
      </c>
      <c r="S3">
        <v>4.3478260080000002</v>
      </c>
      <c r="T3">
        <v>0</v>
      </c>
      <c r="U3">
        <v>0</v>
      </c>
      <c r="V3">
        <v>0</v>
      </c>
      <c r="W3">
        <v>1.75</v>
      </c>
      <c r="X3">
        <v>0.38800000000000001</v>
      </c>
      <c r="Y3">
        <v>0.4</v>
      </c>
      <c r="Z3" t="s">
        <v>114</v>
      </c>
      <c r="AA3">
        <v>0.2</v>
      </c>
      <c r="AB3">
        <v>0.2</v>
      </c>
      <c r="AC3">
        <v>0.2</v>
      </c>
      <c r="AD3">
        <v>0.2</v>
      </c>
      <c r="AE3">
        <v>7</v>
      </c>
      <c r="AF3" t="s">
        <v>115</v>
      </c>
      <c r="AG3" t="s">
        <v>116</v>
      </c>
      <c r="AH3" t="s">
        <v>117</v>
      </c>
      <c r="AI3">
        <v>20</v>
      </c>
      <c r="AJ3" t="s">
        <v>118</v>
      </c>
      <c r="AK3">
        <v>3.4392901571236671</v>
      </c>
      <c r="AL3" t="s">
        <v>119</v>
      </c>
      <c r="AM3" t="s">
        <v>117</v>
      </c>
      <c r="AN3">
        <v>15</v>
      </c>
      <c r="AO3">
        <v>35</v>
      </c>
      <c r="AP3">
        <v>-30</v>
      </c>
      <c r="AQ3">
        <v>0</v>
      </c>
      <c r="AR3">
        <v>0.8</v>
      </c>
      <c r="AS3">
        <v>7.4999999999999997E-2</v>
      </c>
      <c r="AT3">
        <v>4</v>
      </c>
      <c r="AU3">
        <v>7.4999999999999997E-2</v>
      </c>
      <c r="AV3">
        <v>4</v>
      </c>
      <c r="AW3" t="s">
        <v>120</v>
      </c>
      <c r="AX3" t="s">
        <v>121</v>
      </c>
      <c r="AY3" t="s">
        <v>123</v>
      </c>
      <c r="AZ3" t="s">
        <v>124</v>
      </c>
      <c r="BA3">
        <v>1</v>
      </c>
      <c r="BB3">
        <v>0.75</v>
      </c>
      <c r="BC3">
        <v>0</v>
      </c>
      <c r="BD3" t="s">
        <v>125</v>
      </c>
      <c r="BE3" t="s">
        <v>125</v>
      </c>
      <c r="BF3" t="s">
        <v>126</v>
      </c>
      <c r="BG3" t="s">
        <v>126</v>
      </c>
      <c r="BH3" t="s">
        <v>126</v>
      </c>
      <c r="BI3">
        <v>0</v>
      </c>
      <c r="BJ3" t="s">
        <v>127</v>
      </c>
      <c r="BK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5" x14ac:dyDescent="0.25"/>
  <sheetData>
    <row r="1" spans="1:2" x14ac:dyDescent="0.25">
      <c r="A1" s="1" t="s">
        <v>128</v>
      </c>
      <c r="B1" t="s">
        <v>138</v>
      </c>
    </row>
    <row r="2" spans="1:2" x14ac:dyDescent="0.25">
      <c r="A2" s="1" t="s">
        <v>129</v>
      </c>
      <c r="B2" t="s">
        <v>139</v>
      </c>
    </row>
    <row r="3" spans="1:2" x14ac:dyDescent="0.25">
      <c r="A3" s="1" t="s">
        <v>130</v>
      </c>
      <c r="B3" t="s">
        <v>140</v>
      </c>
    </row>
    <row r="4" spans="1:2" x14ac:dyDescent="0.25">
      <c r="A4" s="1" t="s">
        <v>131</v>
      </c>
      <c r="B4">
        <v>1</v>
      </c>
    </row>
    <row r="5" spans="1:2" x14ac:dyDescent="0.25">
      <c r="A5" s="1" t="s">
        <v>132</v>
      </c>
      <c r="B5">
        <v>1</v>
      </c>
    </row>
    <row r="6" spans="1:2" x14ac:dyDescent="0.25">
      <c r="A6" s="1" t="s">
        <v>133</v>
      </c>
      <c r="B6">
        <v>12</v>
      </c>
    </row>
    <row r="7" spans="1:2" x14ac:dyDescent="0.25">
      <c r="A7" s="1" t="s">
        <v>134</v>
      </c>
      <c r="B7">
        <v>31</v>
      </c>
    </row>
    <row r="8" spans="1:2" x14ac:dyDescent="0.25">
      <c r="A8" s="1" t="s">
        <v>135</v>
      </c>
      <c r="B8" t="s">
        <v>140</v>
      </c>
    </row>
    <row r="9" spans="1:2" x14ac:dyDescent="0.25">
      <c r="A9" s="1" t="s">
        <v>136</v>
      </c>
      <c r="B9" t="s">
        <v>141</v>
      </c>
    </row>
    <row r="10" spans="1:2" x14ac:dyDescent="0.25">
      <c r="A10" s="1" t="s">
        <v>137</v>
      </c>
      <c r="B1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</cp:lastModifiedBy>
  <dcterms:created xsi:type="dcterms:W3CDTF">2023-08-31T20:51:29Z</dcterms:created>
  <dcterms:modified xsi:type="dcterms:W3CDTF">2023-08-31T21:19:21Z</dcterms:modified>
</cp:coreProperties>
</file>