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All Ph1 ASHPs_Annual\"/>
    </mc:Choice>
  </mc:AlternateContent>
  <xr:revisionPtr revIDLastSave="0" documentId="13_ncr:1_{D3CB5D15-4F8F-4966-BB62-9AA29B37B4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<sst xmlns="http://schemas.openxmlformats.org/spreadsheetml/2006/main" count="1470" uniqueCount="366">
  <si>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</si>
  <si>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</si>
  <si>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</si>
  <si>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</si>
  <si>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</si>
  <si>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</si>
  <si>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</si>
  <si>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</si>
  <si>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</si>
  <si>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</si>
  <si>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</si>
  <si>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</si>
  <si>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</si>
  <si>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</si>
  <si>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</si>
  <si>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</si>
  <si>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</si>
  <si>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</si>
  <si>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</si>
  <si>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</si>
  <si>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</si>
  <si>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</si>
  <si>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</si>
  <si>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</si>
  <si>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</si>
  <si>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</si>
  <si>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</si>
  <si>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</si>
  <si>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</si>
  <si>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</si>
  <si>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</si>
  <si>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</si>
  <si>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</si>
  <si>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</si>
  <si>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</si>
  <si>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</si>
  <si>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</si>
  <si>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</si>
  <si>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SITE_01849-2020_It_0</t>
  </si>
  <si>
    <t>SITE_01849-2021_It_0</t>
  </si>
  <si>
    <t>SITE_00765-2019_It_0</t>
  </si>
  <si>
    <t>SITE_00765-2020_It_0</t>
  </si>
  <si>
    <t>SITE_00765-2021_It_0</t>
  </si>
  <si>
    <t>SITE_00306-2019_It_0</t>
  </si>
  <si>
    <t>SITE_00306-2020_It_0</t>
  </si>
  <si>
    <t>SITE_00306-2021_It_0</t>
  </si>
  <si>
    <t>SITE_00011-2020_It_0</t>
  </si>
  <si>
    <t>SITE_00011-2021_It_0</t>
  </si>
  <si>
    <t>SITE_00661-2019_It_0</t>
  </si>
  <si>
    <t>SITE_00559-2020_It_0</t>
  </si>
  <si>
    <t>SITE_00559-2021_It_0</t>
  </si>
  <si>
    <t>SITE_00273-2019_It_0</t>
  </si>
  <si>
    <t>SITE_00337-2019_It_0</t>
  </si>
  <si>
    <t>SITE_00337-2020_It_0</t>
  </si>
  <si>
    <t>SITE_00337-2021_It_0</t>
  </si>
  <si>
    <t>SITE_00315-2019_It_0</t>
  </si>
  <si>
    <t>SITE_00315-2020_It_0</t>
  </si>
  <si>
    <t>SITE_00315-2021_It_0</t>
  </si>
  <si>
    <t>SITE_00574-2020_It_0</t>
  </si>
  <si>
    <t>SITE_00574-2021_It_0</t>
  </si>
  <si>
    <t>SITE_01848-2020_It_0</t>
  </si>
  <si>
    <t>SITE_01848-2021_It_0</t>
  </si>
  <si>
    <t>SITE_00141-2020_It_0</t>
  </si>
  <si>
    <t>SITE_00141-2021_It_0</t>
  </si>
  <si>
    <t>SITE_00699-2020_It_0</t>
  </si>
  <si>
    <t>SITE_00699-2021_It_0</t>
  </si>
  <si>
    <t>SITE_01618-2019_It_0</t>
  </si>
  <si>
    <t>SITE_01618-2020_It_0</t>
  </si>
  <si>
    <t>SITE_01618-2021_It_0</t>
  </si>
  <si>
    <t>SITE_00499-2021_It_0</t>
  </si>
  <si>
    <t>SITE_01852-2019_It_0</t>
  </si>
  <si>
    <t>SITE_01852-2020_It_0</t>
  </si>
  <si>
    <t>SITE_01852-2021_It_0</t>
  </si>
  <si>
    <t>SITE_02039-2020_It_0</t>
  </si>
  <si>
    <t>SITE_02039-2021_It_0</t>
  </si>
  <si>
    <t>SITE_00538-2020_It_0</t>
  </si>
  <si>
    <t>SITE_00538-2021_It_0</t>
  </si>
  <si>
    <t>SITE_01856-2020_It_0</t>
  </si>
  <si>
    <t>SITE_01856-2021_It_0</t>
  </si>
  <si>
    <t>SITE_01871-2020_It_0</t>
  </si>
  <si>
    <t>SITE_01871-2021_It_0</t>
  </si>
  <si>
    <t>SITE_01385-2019_It_0</t>
  </si>
  <si>
    <t>SITE_01385-2020_It_0</t>
  </si>
  <si>
    <t>SITE_01385-2021_It_0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</si>
  <si>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</si>
  <si>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</si>
  <si>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</si>
  <si>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</si>
  <si>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</si>
  <si>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</si>
  <si>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</si>
  <si>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</si>
  <si>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</si>
  <si>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</si>
  <si>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</si>
  <si>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</si>
  <si>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</si>
  <si>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</si>
  <si>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Attic Vented [Y/N]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</si>
  <si>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</si>
  <si>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</si>
  <si>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</si>
  <si>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</si>
  <si>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</si>
  <si>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</si>
  <si>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</si>
  <si>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</si>
  <si>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Foundation Vented [Y/N]</t>
  </si>
  <si>
    <t>Window U-Value [Btu/h-ft^2-F]</t>
  </si>
  <si>
    <t>Window Solar Heat Gain Coefficient</t>
  </si>
  <si>
    <t>Window Shades [Y/N]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</si>
  <si>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</si>
  <si>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</si>
  <si>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</si>
  <si>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</si>
  <si>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</si>
  <si>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</si>
  <si>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</si>
  <si>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</si>
  <si>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</si>
  <si>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</si>
  <si>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</si>
  <si>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</si>
  <si>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</si>
  <si>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</si>
  <si>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</si>
  <si>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</si>
  <si>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</si>
  <si>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</si>
  <si>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</si>
  <si>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</si>
  <si>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</si>
  <si>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</si>
  <si>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 xml:space="preserve">Heating Setpoint Input Method </t>
  </si>
  <si>
    <t>Heating Setpoint [deg F]</t>
  </si>
  <si>
    <t>Heating Night Setback [deg F]</t>
  </si>
  <si>
    <t>Heating Night Setback Start Hour [0-23]</t>
  </si>
  <si>
    <t>Heating Night Setback End Hour [0-23]</t>
  </si>
  <si>
    <t>Heating Setpoint Schedule</t>
  </si>
  <si>
    <t xml:space="preserve">Cooling Setpoint Input Method </t>
  </si>
  <si>
    <t>Cooling Setpoint [deg F]</t>
  </si>
  <si>
    <t>Cooling Night Setback [deg F]</t>
  </si>
  <si>
    <t>Cooling Night Setback Start Hour [0-23]</t>
  </si>
  <si>
    <t>Cooling Night Setback End Hour [0-23]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</si>
  <si>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</si>
  <si>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</si>
  <si>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</si>
  <si>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</si>
  <si>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</si>
  <si>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</si>
  <si>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</si>
  <si>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</si>
  <si>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</si>
  <si>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</si>
  <si>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</si>
  <si>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</si>
  <si>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</si>
  <si>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</si>
  <si>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</si>
  <si>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USA_OR_Corvallis-Muni-AP.726945_AMY_2020EPW</t>
  </si>
  <si>
    <t>USA_OR_Corvallis-Muni-AP.726945_AMY_2021EPW</t>
  </si>
  <si>
    <t>USA_WA_Pasco-Tri-Cities-AP.727845_AMY_2019EPW</t>
  </si>
  <si>
    <t>USA_WA_Pasco-Tri-Cities-AP.727845_AMY_2020EPW</t>
  </si>
  <si>
    <t>USA_WA_Pasco-Tri-Cities-AP.727845_AMY_2021EPW</t>
  </si>
  <si>
    <t>USA_ID_Boise-AP-Gowen-Field-ANGB.726810_AMY_2019EPW</t>
  </si>
  <si>
    <t>USA_ID_Boise-AP-Gowen-Field-ANGB.726810_AMY_2020EPW</t>
  </si>
  <si>
    <t>USA_ID_Boise-AP-Gowen-Field-ANGB.726810_AMY_2021EPW</t>
  </si>
  <si>
    <t>USA_WA_Puyallup-Pierce.County.AP-Thun.Field.720388_AMY_2020EPW</t>
  </si>
  <si>
    <t>USA_WA_Puyallup-Pierce.County.AP-Thun.Field.720388_AMY_2021EPW</t>
  </si>
  <si>
    <t>USA_WA_Pullman-Moscow-Rgnl-AP.727857_AMY_2019EPW</t>
  </si>
  <si>
    <t>USA_OR_Crater-Lake-Klamath-Rgnl-AP.725895_AMY_2020EPW</t>
  </si>
  <si>
    <t>USA_OR_Crater-Lake-Klamath-Rgnl-AP.725895_AMY_2021EPW</t>
  </si>
  <si>
    <t>USA_WA_Arlington.Muni.AP.727945_AMY_2020EPW</t>
  </si>
  <si>
    <t>USA_WA_Arlington.Muni.AP.727945_AMY_2021EPW</t>
  </si>
  <si>
    <t>USA_WA_Yakima.AF-McAllister.Field.727810_AMY_2020EPW</t>
  </si>
  <si>
    <t>USA_WA_Yakima.AF-McAllister.Field.727810_AMY_2021EPW</t>
  </si>
  <si>
    <t>USA_WA_Seattle-King-County-Intl-AP-Boeing-Field.727935_AMY_2019EPW</t>
  </si>
  <si>
    <t>USA_WA_Seattle-King-County-Intl-AP-Boeing-Field.727935_AMY_2020EPW</t>
  </si>
  <si>
    <t>USA_WA_Seattle-King-County-Intl-AP-Boeing-Field.727935_AMY_2021EPW</t>
  </si>
  <si>
    <t>USA_OR_Aurora-State-AP-Lematta-Field.726959_AMY_2019EPW</t>
  </si>
  <si>
    <t>USA_OR_Aurora-State-AP-Lematta-Field.726959_AMY_2020EPW</t>
  </si>
  <si>
    <t>USA_OR_Aurora-State-AP-Lematta-Field.726959_AMY_2021EPW</t>
  </si>
  <si>
    <t>USA_OR_Portland-Intl-AP.726980_AMY_2020EPW</t>
  </si>
  <si>
    <t>USA_OR_Portland-Intl-AP.726980_AMY_2021EPW</t>
  </si>
  <si>
    <t>USA_OR_Medford-Rogue-Valley-Intl-Medford-AP.725970_AMY_2020EPW</t>
  </si>
  <si>
    <t>USA_OR_Medford-Rogue-Valley-Intl-Medford-AP.725970_AMY_2021EPW</t>
  </si>
  <si>
    <t>USA_OR_Roseburg-Rgnl-AP-Carl-Meml-Field.726904_AMY_2020EPW</t>
  </si>
  <si>
    <t>USA_OR_Roseburg-Rgnl-AP-Carl-Meml-Field.726904_AMY_2021EPW</t>
  </si>
  <si>
    <t>USA_OR_Eugene-AP-Sweet-Field.726930_AMY_2019EPW</t>
  </si>
  <si>
    <t>USA_OR_Eugene-AP-Sweet-Field.726930_AMY_2020EPW</t>
  </si>
  <si>
    <t>USA_OR_Eugene-AP-Sweet-Field.726930_AMY_2021EPW</t>
  </si>
  <si>
    <t>4-12 (Low-Moderate Slope)</t>
  </si>
  <si>
    <t>Overall Effective R-Value</t>
  </si>
  <si>
    <t>Ceiling Overall Effective R-Value (Assumes Uninsulated Roof)</t>
  </si>
  <si>
    <t>No</t>
  </si>
  <si>
    <t>Foundation Type with Effective R-Values</t>
  </si>
  <si>
    <t>Crawlspace</t>
  </si>
  <si>
    <t>Slab</t>
  </si>
  <si>
    <t>Single Speed ASHP (8.2 HSPF 14 SEER)</t>
  </si>
  <si>
    <t>Single Speed ASHP (8.5 HSPF 15 SEER)</t>
  </si>
  <si>
    <t>Variable Speed ASHP (10 HSPF 22 SEER)</t>
  </si>
  <si>
    <t>Manual</t>
  </si>
  <si>
    <t>kBtu/h</t>
  </si>
  <si>
    <t>Electric</t>
  </si>
  <si>
    <t>kW</t>
  </si>
  <si>
    <t>Constant Setpoint</t>
  </si>
  <si>
    <t>SITE_01849-2020-HEAT</t>
  </si>
  <si>
    <t>SITE_01849-2021-HEAT</t>
  </si>
  <si>
    <t>SITE_00765-2019-HEAT</t>
  </si>
  <si>
    <t>SITE_00765-2020-HEAT</t>
  </si>
  <si>
    <t>SITE_00765-2021-HEAT</t>
  </si>
  <si>
    <t>SITE_00306-2019-HEAT</t>
  </si>
  <si>
    <t>SITE_00306-2020-HEAT</t>
  </si>
  <si>
    <t>SITE_00306-2021-HEAT</t>
  </si>
  <si>
    <t>SITE_00011-2020-HEAT</t>
  </si>
  <si>
    <t>SITE_00011-2021-HEAT</t>
  </si>
  <si>
    <t>SITE_00661-2019-HEAT</t>
  </si>
  <si>
    <t>SITE_00559-2020-HEAT</t>
  </si>
  <si>
    <t>SITE_00559-2021-HEAT</t>
  </si>
  <si>
    <t>SITE_00273-2019-HEAT</t>
  </si>
  <si>
    <t>SITE_00337-2019-HEAT</t>
  </si>
  <si>
    <t>SITE_00337-2020-HEAT</t>
  </si>
  <si>
    <t>SITE_00337-2021-HEAT</t>
  </si>
  <si>
    <t>SITE_00315-2019-HEAT</t>
  </si>
  <si>
    <t>SITE_00315-2020-HEAT</t>
  </si>
  <si>
    <t>SITE_00315-2021-HEAT</t>
  </si>
  <si>
    <t>SITE_00574-2020-HEAT</t>
  </si>
  <si>
    <t>SITE_00574-2021-HEAT</t>
  </si>
  <si>
    <t>SITE_01848-2020-HEAT</t>
  </si>
  <si>
    <t>SITE_01848-2021-HEAT</t>
  </si>
  <si>
    <t>SITE_00141-2020-HEAT</t>
  </si>
  <si>
    <t>SITE_00141-2021-HEAT</t>
  </si>
  <si>
    <t>SITE_00699-2020-HEAT</t>
  </si>
  <si>
    <t>SITE_00699-2021-HEAT</t>
  </si>
  <si>
    <t>SITE_01618-2019-HEAT</t>
  </si>
  <si>
    <t>SITE_01618-2020-HEAT</t>
  </si>
  <si>
    <t>SITE_01618-2021-HEAT</t>
  </si>
  <si>
    <t>SITE_00499-2021-HEAT</t>
  </si>
  <si>
    <t>SITE_01852-2019-HEAT</t>
  </si>
  <si>
    <t>SITE_01852-2020-HEAT</t>
  </si>
  <si>
    <t>SITE_01852-2021-HEAT</t>
  </si>
  <si>
    <t>SITE_02039-2020-HEAT</t>
  </si>
  <si>
    <t>SITE_02039-2021-HEAT</t>
  </si>
  <si>
    <t>SITE_00538-2020-HEAT</t>
  </si>
  <si>
    <t>SITE_00538-2021-HEAT</t>
  </si>
  <si>
    <t>SITE_01856-2020-HEAT</t>
  </si>
  <si>
    <t>SITE_01856-2021-HEAT</t>
  </si>
  <si>
    <t>SITE_01871-2020-HEAT</t>
  </si>
  <si>
    <t>SITE_01871-2021-HEAT</t>
  </si>
  <si>
    <t>SITE_01385-2019-HEAT</t>
  </si>
  <si>
    <t>SITE_01385-2020-HEAT</t>
  </si>
  <si>
    <t>SITE_01385-2021-HEAT</t>
  </si>
  <si>
    <t>SITE_01849-2020-COOL</t>
  </si>
  <si>
    <t>SITE_01849-2021-COOL</t>
  </si>
  <si>
    <t>SITE_00765-2019-COOL</t>
  </si>
  <si>
    <t>SITE_00765-2020-COOL</t>
  </si>
  <si>
    <t>SITE_00765-2021-COOL</t>
  </si>
  <si>
    <t>SITE_00306-2019-COOL</t>
  </si>
  <si>
    <t>SITE_00306-2020-COOL</t>
  </si>
  <si>
    <t>SITE_00306-2021-COOL</t>
  </si>
  <si>
    <t>SITE_00011-2020-COOL</t>
  </si>
  <si>
    <t>SITE_00011-2021-COOL</t>
  </si>
  <si>
    <t>SITE_00661-2019-COOL</t>
  </si>
  <si>
    <t>SITE_00559-2020-COOL</t>
  </si>
  <si>
    <t>SITE_00559-2021-COOL</t>
  </si>
  <si>
    <t>SITE_00273-2019-COOL</t>
  </si>
  <si>
    <t>SITE_00337-2019-COOL</t>
  </si>
  <si>
    <t>SITE_00337-2020-COOL</t>
  </si>
  <si>
    <t>SITE_00337-2021-COOL</t>
  </si>
  <si>
    <t>SITE_00315-2019-COOL</t>
  </si>
  <si>
    <t>SITE_00315-2020-COOL</t>
  </si>
  <si>
    <t>SITE_00315-2021-COOL</t>
  </si>
  <si>
    <t>SITE_00574-2020-COOL</t>
  </si>
  <si>
    <t>SITE_00574-2021-COOL</t>
  </si>
  <si>
    <t>SITE_01848-2020-COOL</t>
  </si>
  <si>
    <t>SITE_01848-2021-COOL</t>
  </si>
  <si>
    <t>SITE_00141-2020-COOL</t>
  </si>
  <si>
    <t>SITE_00141-2021-COOL</t>
  </si>
  <si>
    <t>SITE_00699-2020-COOL</t>
  </si>
  <si>
    <t>SITE_00699-2021-COOL</t>
  </si>
  <si>
    <t>SITE_01618-2019-COOL</t>
  </si>
  <si>
    <t>SITE_01618-2020-COOL</t>
  </si>
  <si>
    <t>SITE_01618-2021-COOL</t>
  </si>
  <si>
    <t>SITE_00499-2021-COOL</t>
  </si>
  <si>
    <t>SITE_01852-2019-COOL</t>
  </si>
  <si>
    <t>SITE_01852-2020-COOL</t>
  </si>
  <si>
    <t>SITE_01852-2021-COOL</t>
  </si>
  <si>
    <t>SITE_02039-2020-COOL</t>
  </si>
  <si>
    <t>SITE_02039-2021-COOL</t>
  </si>
  <si>
    <t>SITE_00538-2020-COOL</t>
  </si>
  <si>
    <t>SITE_00538-2021-COOL</t>
  </si>
  <si>
    <t>SITE_01856-2020-COOL</t>
  </si>
  <si>
    <t>SITE_01856-2021-COOL</t>
  </si>
  <si>
    <t>SITE_01871-2020-COOL</t>
  </si>
  <si>
    <t>SITE_01871-2021-COOL</t>
  </si>
  <si>
    <t>SITE_01385-2019-COOL</t>
  </si>
  <si>
    <t>SITE_01385-2020-COOL</t>
  </si>
  <si>
    <t>SITE_01385-2021-COOL</t>
  </si>
  <si>
    <t>DHW_EZ_Sch_1</t>
  </si>
  <si>
    <t>SITE_01849-2020-MISC</t>
  </si>
  <si>
    <t>SITE_01849-2021-MISC</t>
  </si>
  <si>
    <t>SITE_00765-2019-MISC</t>
  </si>
  <si>
    <t>SITE_00765-2020-MISC</t>
  </si>
  <si>
    <t>SITE_00765-2021-MISC</t>
  </si>
  <si>
    <t>SITE_00306-2019-MISC</t>
  </si>
  <si>
    <t>SITE_00306-2020-MISC</t>
  </si>
  <si>
    <t>SITE_00306-2021-MISC</t>
  </si>
  <si>
    <t>SITE_00011-2020-MISC</t>
  </si>
  <si>
    <t>SITE_00011-2021-MISC</t>
  </si>
  <si>
    <t>SITE_00661-2019-MISC</t>
  </si>
  <si>
    <t>SITE_00559-2020-MISC</t>
  </si>
  <si>
    <t>SITE_00559-2021-MISC</t>
  </si>
  <si>
    <t>SITE_00273-2019-MISC</t>
  </si>
  <si>
    <t>SITE_00337-2019-MISC</t>
  </si>
  <si>
    <t>SITE_00337-2020-MISC</t>
  </si>
  <si>
    <t>SITE_00337-2021-MISC</t>
  </si>
  <si>
    <t>SITE_00315-2019-MISC</t>
  </si>
  <si>
    <t>SITE_00315-2020-MISC</t>
  </si>
  <si>
    <t>SITE_00315-2021-MISC</t>
  </si>
  <si>
    <t>SITE_00574-2020-MISC</t>
  </si>
  <si>
    <t>SITE_00574-2021-MISC</t>
  </si>
  <si>
    <t>SITE_01848-2020-MISC</t>
  </si>
  <si>
    <t>SITE_01848-2021-MISC</t>
  </si>
  <si>
    <t>SITE_00141-2020-MISC</t>
  </si>
  <si>
    <t>SITE_00141-2021-MISC</t>
  </si>
  <si>
    <t>SITE_00699-2020-MISC</t>
  </si>
  <si>
    <t>SITE_00699-2021-MISC</t>
  </si>
  <si>
    <t>SITE_01618-2019-MISC</t>
  </si>
  <si>
    <t>SITE_01618-2020-MISC</t>
  </si>
  <si>
    <t>SITE_01618-2021-MISC</t>
  </si>
  <si>
    <t>SITE_00499-2021-MISC</t>
  </si>
  <si>
    <t>SITE_01852-2019-MISC</t>
  </si>
  <si>
    <t>SITE_01852-2020-MISC</t>
  </si>
  <si>
    <t>SITE_01852-2021-MISC</t>
  </si>
  <si>
    <t>SITE_02039-2020-MISC</t>
  </si>
  <si>
    <t>SITE_02039-2021-MISC</t>
  </si>
  <si>
    <t>SITE_00538-2020-MISC</t>
  </si>
  <si>
    <t>SITE_00538-2021-MISC</t>
  </si>
  <si>
    <t>SITE_01856-2020-MISC</t>
  </si>
  <si>
    <t>SITE_01856-2021-MISC</t>
  </si>
  <si>
    <t>SITE_01871-2020-MISC</t>
  </si>
  <si>
    <t>SITE_01871-2021-MISC</t>
  </si>
  <si>
    <t>SITE_01385-2019-MISC</t>
  </si>
  <si>
    <t>SITE_01385-2020-MISC</t>
  </si>
  <si>
    <t>SITE_01385-2021-MISC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</si>
  <si>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</si>
  <si>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</si>
  <si>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</si>
  <si>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</si>
  <si>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</si>
  <si>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</si>
  <si>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</si>
  <si>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</si>
  <si>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</si>
  <si>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</si>
  <si>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</si>
  <si>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</si>
  <si>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</si>
  <si>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</si>
  <si>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2023-08-15 20:40:59.211344-07:00 US Pacific Time</t>
  </si>
  <si>
    <t>HEMS Compressor</t>
  </si>
  <si>
    <t>HEMS Backup + Air Handler</t>
  </si>
  <si>
    <t>REEDR Compressor Heat + Cool</t>
  </si>
  <si>
    <t>REEDR Backup + Air Handler</t>
  </si>
  <si>
    <t>REEDR Total HVAC</t>
  </si>
  <si>
    <t>HEMS Total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</si>
</sst>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\RTF\EULR\HEMS%20New%20Analysis\HEMS%20Master%20Workbook.xlsb" TargetMode="External"/><Relationship Id="rId1" Type="http://schemas.openxmlformats.org/officeDocument/2006/relationships/externalLinkPath" Target="/Users/Christian/RTF/EULR/HEMS%20New%20Analysis/HEMS%20Master%20Workboo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Annual_Energy"/>
      <sheetName val="Data_Monthly_Energy"/>
      <sheetName val="Data_Monthly_Demand_ByHr"/>
      <sheetName val="Data_By_OAT"/>
      <sheetName val="Sheet4"/>
      <sheetName val="Lookups"/>
    </sheetNames>
    <sheetDataSet>
      <sheetData sheetId="0">
        <row r="2">
          <cell r="E2" t="str">
            <v>SITE_00402-2019</v>
          </cell>
          <cell r="F2">
            <v>0</v>
          </cell>
          <cell r="G2">
            <v>0</v>
          </cell>
        </row>
        <row r="3">
          <cell r="E3" t="str">
            <v>SITE_00402-2020</v>
          </cell>
          <cell r="F3">
            <v>0</v>
          </cell>
          <cell r="G3">
            <v>0</v>
          </cell>
        </row>
        <row r="4">
          <cell r="E4" t="str">
            <v>SITE_00402-2021</v>
          </cell>
          <cell r="F4">
            <v>0</v>
          </cell>
          <cell r="G4">
            <v>0</v>
          </cell>
        </row>
        <row r="5">
          <cell r="E5" t="str">
            <v>SITE_01445-2019</v>
          </cell>
          <cell r="F5" t="str">
            <v>NA</v>
          </cell>
          <cell r="G5" t="str">
            <v>NA</v>
          </cell>
        </row>
        <row r="6">
          <cell r="E6" t="str">
            <v>SITE_01445-2020</v>
          </cell>
          <cell r="F6">
            <v>0</v>
          </cell>
          <cell r="G6">
            <v>0</v>
          </cell>
        </row>
        <row r="7">
          <cell r="E7" t="str">
            <v>SITE_01445-2021</v>
          </cell>
          <cell r="F7">
            <v>0</v>
          </cell>
          <cell r="G7">
            <v>0</v>
          </cell>
        </row>
        <row r="8">
          <cell r="E8" t="str">
            <v>SITE_00707-2019</v>
          </cell>
          <cell r="F8" t="str">
            <v>NA</v>
          </cell>
          <cell r="G8" t="str">
            <v>NA</v>
          </cell>
        </row>
        <row r="9">
          <cell r="E9" t="str">
            <v>SITE_00707-2020</v>
          </cell>
          <cell r="F9" t="str">
            <v>NA</v>
          </cell>
          <cell r="G9" t="str">
            <v>NA</v>
          </cell>
        </row>
        <row r="10">
          <cell r="E10" t="str">
            <v>SITE_00707-2021</v>
          </cell>
          <cell r="F10">
            <v>8475.5948229166679</v>
          </cell>
          <cell r="G10">
            <v>4168.5345979166668</v>
          </cell>
        </row>
        <row r="11">
          <cell r="E11" t="str">
            <v>SITE_01940-2019</v>
          </cell>
          <cell r="F11" t="str">
            <v>NA</v>
          </cell>
          <cell r="G11" t="str">
            <v>NA</v>
          </cell>
        </row>
        <row r="12">
          <cell r="E12" t="str">
            <v>SITE_01940-2020</v>
          </cell>
          <cell r="F12">
            <v>0</v>
          </cell>
          <cell r="G12">
            <v>0</v>
          </cell>
        </row>
        <row r="13">
          <cell r="E13" t="str">
            <v>SITE_01940-2021</v>
          </cell>
          <cell r="F13">
            <v>0</v>
          </cell>
          <cell r="G13">
            <v>0</v>
          </cell>
        </row>
        <row r="14">
          <cell r="E14" t="str">
            <v>SITE_01826-2019</v>
          </cell>
          <cell r="F14">
            <v>9022.7874760416416</v>
          </cell>
          <cell r="G14">
            <v>0</v>
          </cell>
        </row>
        <row r="15">
          <cell r="E15" t="str">
            <v>SITE_01826-2020</v>
          </cell>
          <cell r="F15" t="str">
            <v>NA</v>
          </cell>
          <cell r="G15" t="str">
            <v>NA</v>
          </cell>
        </row>
        <row r="16">
          <cell r="E16" t="str">
            <v>SITE_01826-2021</v>
          </cell>
          <cell r="F16" t="str">
            <v>NA</v>
          </cell>
          <cell r="G16" t="str">
            <v>NA</v>
          </cell>
        </row>
        <row r="17">
          <cell r="E17" t="str">
            <v>SITE_01311-2019</v>
          </cell>
          <cell r="F17" t="str">
            <v>NA</v>
          </cell>
          <cell r="G17" t="str">
            <v>NA</v>
          </cell>
        </row>
        <row r="18">
          <cell r="E18" t="str">
            <v>SITE_01311-2020</v>
          </cell>
          <cell r="F18">
            <v>35.09937742063488</v>
          </cell>
          <cell r="G18">
            <v>101.48921884920621</v>
          </cell>
        </row>
        <row r="19">
          <cell r="E19" t="str">
            <v>SITE_01311-2021</v>
          </cell>
          <cell r="F19">
            <v>34.375889074074017</v>
          </cell>
          <cell r="G19">
            <v>100.01343499999994</v>
          </cell>
        </row>
        <row r="20">
          <cell r="E20" t="str">
            <v>SITE_01465-2019</v>
          </cell>
          <cell r="F20">
            <v>0</v>
          </cell>
          <cell r="G20">
            <v>0</v>
          </cell>
        </row>
        <row r="21">
          <cell r="E21" t="str">
            <v>SITE_01465-2020</v>
          </cell>
          <cell r="F21">
            <v>0</v>
          </cell>
          <cell r="G21">
            <v>0</v>
          </cell>
        </row>
        <row r="22">
          <cell r="E22" t="str">
            <v>SITE_01465-2021</v>
          </cell>
          <cell r="F22">
            <v>0</v>
          </cell>
          <cell r="G22">
            <v>0</v>
          </cell>
        </row>
        <row r="23">
          <cell r="E23" t="str">
            <v>SITE_01635-2019</v>
          </cell>
          <cell r="F23" t="str">
            <v>NA</v>
          </cell>
          <cell r="G23" t="str">
            <v>NA</v>
          </cell>
        </row>
        <row r="24">
          <cell r="E24" t="str">
            <v>SITE_01635-2020</v>
          </cell>
          <cell r="F24">
            <v>0</v>
          </cell>
          <cell r="G24">
            <v>0</v>
          </cell>
        </row>
        <row r="25">
          <cell r="E25" t="str">
            <v>SITE_01635-2021</v>
          </cell>
          <cell r="F25">
            <v>0</v>
          </cell>
          <cell r="G25">
            <v>0</v>
          </cell>
        </row>
        <row r="26">
          <cell r="E26" t="str">
            <v>SITE_01443-2019</v>
          </cell>
          <cell r="F26" t="str">
            <v>NA</v>
          </cell>
          <cell r="G26" t="str">
            <v>NA</v>
          </cell>
        </row>
        <row r="27">
          <cell r="E27" t="str">
            <v>SITE_01443-2020</v>
          </cell>
          <cell r="F27">
            <v>8.7742085253455997</v>
          </cell>
          <cell r="G27">
            <v>0</v>
          </cell>
        </row>
        <row r="28">
          <cell r="E28" t="str">
            <v>SITE_01443-2021</v>
          </cell>
          <cell r="F28">
            <v>8.7501370967741749</v>
          </cell>
          <cell r="G28">
            <v>0</v>
          </cell>
        </row>
        <row r="29">
          <cell r="E29" t="str">
            <v>SITE_01893-2019</v>
          </cell>
          <cell r="F29" t="str">
            <v>NA</v>
          </cell>
          <cell r="G29" t="str">
            <v>NA</v>
          </cell>
        </row>
        <row r="30">
          <cell r="E30" t="str">
            <v>SITE_01893-2020</v>
          </cell>
          <cell r="F30">
            <v>0</v>
          </cell>
          <cell r="G30">
            <v>0</v>
          </cell>
        </row>
        <row r="31">
          <cell r="E31" t="str">
            <v>SITE_01893-2021</v>
          </cell>
          <cell r="F31">
            <v>0</v>
          </cell>
          <cell r="G31">
            <v>0</v>
          </cell>
        </row>
        <row r="32">
          <cell r="E32" t="str">
            <v>SITE_00323-2019</v>
          </cell>
          <cell r="F32">
            <v>857.38271380374022</v>
          </cell>
          <cell r="G32">
            <v>0</v>
          </cell>
        </row>
        <row r="33">
          <cell r="E33" t="str">
            <v>SITE_00323-2020</v>
          </cell>
          <cell r="F33">
            <v>2631.4399967975501</v>
          </cell>
          <cell r="G33">
            <v>0</v>
          </cell>
        </row>
        <row r="34">
          <cell r="E34" t="str">
            <v>SITE_00323-2021</v>
          </cell>
          <cell r="F34">
            <v>3387.2306691558392</v>
          </cell>
          <cell r="G34">
            <v>0</v>
          </cell>
        </row>
        <row r="35">
          <cell r="E35" t="str">
            <v>SITE_00411-2019</v>
          </cell>
          <cell r="F35">
            <v>7227.1444326090586</v>
          </cell>
          <cell r="G35">
            <v>0</v>
          </cell>
        </row>
        <row r="36">
          <cell r="E36" t="str">
            <v>SITE_00411-2020</v>
          </cell>
          <cell r="F36">
            <v>5710.5621359649031</v>
          </cell>
          <cell r="G36">
            <v>0</v>
          </cell>
        </row>
        <row r="37">
          <cell r="E37" t="str">
            <v>SITE_00411-2021</v>
          </cell>
          <cell r="F37">
            <v>6103.0248988095273</v>
          </cell>
          <cell r="G37">
            <v>0</v>
          </cell>
        </row>
        <row r="38">
          <cell r="E38" t="str">
            <v>SITE_01849-2019</v>
          </cell>
          <cell r="F38" t="str">
            <v>NA</v>
          </cell>
          <cell r="G38" t="str">
            <v>NA</v>
          </cell>
        </row>
        <row r="39">
          <cell r="E39" t="str">
            <v>SITE_01849-2020</v>
          </cell>
          <cell r="F39">
            <v>901.73982420304924</v>
          </cell>
          <cell r="G39">
            <v>2167.5950390072776</v>
          </cell>
        </row>
        <row r="40">
          <cell r="E40" t="str">
            <v>SITE_01849-2021</v>
          </cell>
          <cell r="F40">
            <v>1117.609553534304</v>
          </cell>
          <cell r="G40">
            <v>2589.9281299376316</v>
          </cell>
        </row>
        <row r="41">
          <cell r="E41" t="str">
            <v>SITE_00765-2019</v>
          </cell>
          <cell r="F41">
            <v>4042.1973087341876</v>
          </cell>
          <cell r="G41">
            <v>3607.684482460385</v>
          </cell>
        </row>
        <row r="42">
          <cell r="E42" t="str">
            <v>SITE_00765-2020</v>
          </cell>
          <cell r="F42">
            <v>1615.2593874313181</v>
          </cell>
          <cell r="G42">
            <v>3958.9524202342795</v>
          </cell>
        </row>
        <row r="43">
          <cell r="E43" t="str">
            <v>SITE_00765-2021</v>
          </cell>
          <cell r="F43">
            <v>2434.8369375000007</v>
          </cell>
          <cell r="G43">
            <v>3799.5832395833354</v>
          </cell>
        </row>
        <row r="44">
          <cell r="E44" t="str">
            <v>SITE_00615-2019</v>
          </cell>
          <cell r="F44" t="str">
            <v>NA</v>
          </cell>
          <cell r="G44" t="str">
            <v>NA</v>
          </cell>
        </row>
        <row r="45">
          <cell r="E45" t="str">
            <v>SITE_00615-2020</v>
          </cell>
          <cell r="F45">
            <v>0</v>
          </cell>
          <cell r="G45">
            <v>0</v>
          </cell>
        </row>
        <row r="46">
          <cell r="E46" t="str">
            <v>SITE_00615-2021</v>
          </cell>
          <cell r="F46">
            <v>0</v>
          </cell>
          <cell r="G46">
            <v>0</v>
          </cell>
        </row>
        <row r="47">
          <cell r="E47" t="str">
            <v>SITE_00200-2019</v>
          </cell>
          <cell r="F47" t="str">
            <v>NA</v>
          </cell>
          <cell r="G47" t="str">
            <v>NA</v>
          </cell>
        </row>
        <row r="48">
          <cell r="E48" t="str">
            <v>SITE_00200-2020</v>
          </cell>
          <cell r="F48">
            <v>0</v>
          </cell>
          <cell r="G48">
            <v>0</v>
          </cell>
        </row>
        <row r="49">
          <cell r="E49" t="str">
            <v>SITE_00200-2021</v>
          </cell>
          <cell r="F49">
            <v>0</v>
          </cell>
          <cell r="G49">
            <v>0</v>
          </cell>
        </row>
        <row r="50">
          <cell r="E50" t="str">
            <v>SITE_00561-2019</v>
          </cell>
          <cell r="F50" t="str">
            <v>NA</v>
          </cell>
          <cell r="G50" t="str">
            <v>NA</v>
          </cell>
        </row>
        <row r="51">
          <cell r="E51" t="str">
            <v>SITE_00561-2020</v>
          </cell>
          <cell r="F51">
            <v>4382.8006933286561</v>
          </cell>
          <cell r="G51">
            <v>3880.9049885753793</v>
          </cell>
        </row>
        <row r="52">
          <cell r="E52" t="str">
            <v>SITE_00561-2021</v>
          </cell>
          <cell r="F52">
            <v>4093.0862145749011</v>
          </cell>
          <cell r="G52">
            <v>4036.873780364373</v>
          </cell>
        </row>
        <row r="53">
          <cell r="E53" t="str">
            <v>SITE_01619-2019</v>
          </cell>
          <cell r="F53">
            <v>0.25826035352018334</v>
          </cell>
          <cell r="G53">
            <v>0</v>
          </cell>
        </row>
        <row r="54">
          <cell r="E54" t="str">
            <v>SITE_01619-2020</v>
          </cell>
          <cell r="F54">
            <v>0.22346534750010846</v>
          </cell>
          <cell r="G54">
            <v>0</v>
          </cell>
        </row>
        <row r="55">
          <cell r="E55" t="str">
            <v>SITE_01619-2021</v>
          </cell>
          <cell r="F55">
            <v>0.19606357142857153</v>
          </cell>
          <cell r="G55">
            <v>0</v>
          </cell>
        </row>
        <row r="56">
          <cell r="E56" t="str">
            <v>SITE_02034-2019</v>
          </cell>
          <cell r="F56" t="str">
            <v>NA</v>
          </cell>
          <cell r="G56" t="str">
            <v>NA</v>
          </cell>
        </row>
        <row r="57">
          <cell r="E57" t="str">
            <v>SITE_02034-2020</v>
          </cell>
          <cell r="F57">
            <v>0</v>
          </cell>
          <cell r="G57">
            <v>0</v>
          </cell>
        </row>
        <row r="58">
          <cell r="E58" t="str">
            <v>SITE_02034-2021</v>
          </cell>
          <cell r="F58">
            <v>0</v>
          </cell>
          <cell r="G58">
            <v>0</v>
          </cell>
        </row>
        <row r="59">
          <cell r="E59" t="str">
            <v>SITE_01544-2019</v>
          </cell>
          <cell r="F59" t="str">
            <v>NA</v>
          </cell>
          <cell r="G59" t="str">
            <v>NA</v>
          </cell>
        </row>
        <row r="60">
          <cell r="E60" t="str">
            <v>SITE_01544-2020</v>
          </cell>
          <cell r="F60">
            <v>0</v>
          </cell>
          <cell r="G60">
            <v>0</v>
          </cell>
        </row>
        <row r="61">
          <cell r="E61" t="str">
            <v>SITE_01544-2021</v>
          </cell>
          <cell r="F61">
            <v>0</v>
          </cell>
          <cell r="G61">
            <v>0</v>
          </cell>
        </row>
        <row r="62">
          <cell r="E62" t="str">
            <v>SITE_00569-2019</v>
          </cell>
          <cell r="F62" t="str">
            <v>NA</v>
          </cell>
          <cell r="G62" t="str">
            <v>NA</v>
          </cell>
        </row>
        <row r="63">
          <cell r="E63" t="str">
            <v>SITE_00569-2020</v>
          </cell>
          <cell r="F63">
            <v>8764.5209823606965</v>
          </cell>
          <cell r="G63">
            <v>0</v>
          </cell>
        </row>
        <row r="64">
          <cell r="E64" t="str">
            <v>SITE_00569-2021</v>
          </cell>
          <cell r="F64">
            <v>11557.341588628748</v>
          </cell>
          <cell r="G64">
            <v>0</v>
          </cell>
        </row>
        <row r="65">
          <cell r="E65" t="str">
            <v>SITE_00619-2019</v>
          </cell>
          <cell r="F65" t="str">
            <v>NA</v>
          </cell>
          <cell r="G65" t="str">
            <v>NA</v>
          </cell>
        </row>
        <row r="66">
          <cell r="E66" t="str">
            <v>SITE_00619-2020</v>
          </cell>
          <cell r="F66">
            <v>1996.3543666968578</v>
          </cell>
          <cell r="G66">
            <v>2714.160839791964</v>
          </cell>
        </row>
        <row r="67">
          <cell r="E67" t="str">
            <v>SITE_00619-2021</v>
          </cell>
          <cell r="F67">
            <v>1787.6069919028341</v>
          </cell>
          <cell r="G67">
            <v>3331.6336366396781</v>
          </cell>
        </row>
        <row r="68">
          <cell r="E68" t="str">
            <v>SITE_00327-2019</v>
          </cell>
          <cell r="F68" t="str">
            <v>NA</v>
          </cell>
          <cell r="G68" t="str">
            <v>NA</v>
          </cell>
        </row>
        <row r="69">
          <cell r="E69" t="str">
            <v>SITE_00327-2020</v>
          </cell>
          <cell r="F69">
            <v>10398.60442570823</v>
          </cell>
          <cell r="G69">
            <v>0</v>
          </cell>
        </row>
        <row r="70">
          <cell r="E70" t="str">
            <v>SITE_00327-2021</v>
          </cell>
          <cell r="F70">
            <v>10189.471096014508</v>
          </cell>
          <cell r="G70">
            <v>0</v>
          </cell>
        </row>
        <row r="71">
          <cell r="E71" t="str">
            <v>SITE_00726-2019</v>
          </cell>
          <cell r="F71" t="str">
            <v>NA</v>
          </cell>
          <cell r="G71" t="str">
            <v>NA</v>
          </cell>
        </row>
        <row r="72">
          <cell r="E72" t="str">
            <v>SITE_00726-2020</v>
          </cell>
          <cell r="F72">
            <v>3112.8141050420181</v>
          </cell>
          <cell r="G72">
            <v>0</v>
          </cell>
        </row>
        <row r="73">
          <cell r="E73" t="str">
            <v>SITE_00726-2021</v>
          </cell>
          <cell r="F73">
            <v>2896.7074553571433</v>
          </cell>
          <cell r="G73">
            <v>0</v>
          </cell>
        </row>
        <row r="74">
          <cell r="E74" t="str">
            <v>SITE_00642-2019</v>
          </cell>
          <cell r="F74" t="str">
            <v>NA</v>
          </cell>
          <cell r="G74" t="str">
            <v>NA</v>
          </cell>
        </row>
        <row r="75">
          <cell r="E75" t="str">
            <v>SITE_00642-2020</v>
          </cell>
          <cell r="F75">
            <v>0</v>
          </cell>
          <cell r="G75">
            <v>0</v>
          </cell>
        </row>
        <row r="76">
          <cell r="E76" t="str">
            <v>SITE_00642-2021</v>
          </cell>
          <cell r="F76">
            <v>0</v>
          </cell>
          <cell r="G76">
            <v>0</v>
          </cell>
        </row>
        <row r="77">
          <cell r="E77" t="str">
            <v>SITE_01998-2019</v>
          </cell>
          <cell r="F77">
            <v>0</v>
          </cell>
          <cell r="G77">
            <v>0</v>
          </cell>
        </row>
        <row r="78">
          <cell r="E78" t="str">
            <v>SITE_01998-2020</v>
          </cell>
          <cell r="F78">
            <v>0</v>
          </cell>
          <cell r="G78">
            <v>0</v>
          </cell>
        </row>
        <row r="79">
          <cell r="E79" t="str">
            <v>SITE_01998-2021</v>
          </cell>
          <cell r="F79">
            <v>0</v>
          </cell>
          <cell r="G79">
            <v>0</v>
          </cell>
        </row>
        <row r="80">
          <cell r="E80" t="str">
            <v>SITE_00394-2019</v>
          </cell>
          <cell r="F80" t="str">
            <v>NA</v>
          </cell>
          <cell r="G80" t="str">
            <v>NA</v>
          </cell>
        </row>
        <row r="81">
          <cell r="E81" t="str">
            <v>SITE_00394-2020</v>
          </cell>
          <cell r="F81">
            <v>0</v>
          </cell>
          <cell r="G81">
            <v>0</v>
          </cell>
        </row>
        <row r="82">
          <cell r="E82" t="str">
            <v>SITE_00394-2021</v>
          </cell>
          <cell r="F82">
            <v>0</v>
          </cell>
          <cell r="G82">
            <v>0</v>
          </cell>
        </row>
        <row r="83">
          <cell r="E83" t="str">
            <v>SITE_01838-2019</v>
          </cell>
          <cell r="F83" t="str">
            <v>NA</v>
          </cell>
          <cell r="G83" t="str">
            <v>NA</v>
          </cell>
        </row>
        <row r="84">
          <cell r="E84" t="str">
            <v>SITE_01838-2020</v>
          </cell>
          <cell r="F84">
            <v>882.4241152222769</v>
          </cell>
          <cell r="G84">
            <v>0</v>
          </cell>
        </row>
        <row r="85">
          <cell r="E85" t="str">
            <v>SITE_01838-2021</v>
          </cell>
          <cell r="F85">
            <v>478.3250203703696</v>
          </cell>
          <cell r="G85">
            <v>0</v>
          </cell>
        </row>
        <row r="86">
          <cell r="E86" t="str">
            <v>SITE_01557-2019</v>
          </cell>
          <cell r="F86" t="str">
            <v>NA</v>
          </cell>
          <cell r="G86" t="str">
            <v>NA</v>
          </cell>
        </row>
        <row r="87">
          <cell r="E87" t="str">
            <v>SITE_01557-2020</v>
          </cell>
          <cell r="F87">
            <v>0</v>
          </cell>
          <cell r="G87">
            <v>0</v>
          </cell>
        </row>
        <row r="88">
          <cell r="E88" t="str">
            <v>SITE_01557-2021</v>
          </cell>
          <cell r="F88">
            <v>0</v>
          </cell>
          <cell r="G88">
            <v>0</v>
          </cell>
        </row>
        <row r="89">
          <cell r="E89" t="str">
            <v>SITE_00601-2019</v>
          </cell>
          <cell r="F89">
            <v>0</v>
          </cell>
          <cell r="G89">
            <v>0</v>
          </cell>
        </row>
        <row r="90">
          <cell r="E90" t="str">
            <v>SITE_00601-2020</v>
          </cell>
          <cell r="F90" t="str">
            <v>NA</v>
          </cell>
          <cell r="G90" t="str">
            <v>NA</v>
          </cell>
        </row>
        <row r="91">
          <cell r="E91" t="str">
            <v>SITE_00601-2021</v>
          </cell>
          <cell r="F91" t="str">
            <v>NA</v>
          </cell>
          <cell r="G91" t="str">
            <v>NA</v>
          </cell>
        </row>
        <row r="92">
          <cell r="E92" t="str">
            <v>SITE_00577-2019</v>
          </cell>
          <cell r="F92" t="str">
            <v>NA</v>
          </cell>
          <cell r="G92" t="str">
            <v>NA</v>
          </cell>
        </row>
        <row r="93">
          <cell r="E93" t="str">
            <v>SITE_00577-2020</v>
          </cell>
          <cell r="F93">
            <v>0</v>
          </cell>
          <cell r="G93">
            <v>0</v>
          </cell>
        </row>
        <row r="94">
          <cell r="E94" t="str">
            <v>SITE_00577-2021</v>
          </cell>
          <cell r="F94">
            <v>0</v>
          </cell>
          <cell r="G94">
            <v>0</v>
          </cell>
        </row>
        <row r="95">
          <cell r="E95" t="str">
            <v>SITE_01082-2019</v>
          </cell>
          <cell r="F95" t="str">
            <v>NA</v>
          </cell>
          <cell r="G95" t="str">
            <v>NA</v>
          </cell>
        </row>
        <row r="96">
          <cell r="E96" t="str">
            <v>SITE_01082-2020</v>
          </cell>
          <cell r="F96">
            <v>0</v>
          </cell>
          <cell r="G96">
            <v>0</v>
          </cell>
        </row>
        <row r="97">
          <cell r="E97" t="str">
            <v>SITE_01082-2021</v>
          </cell>
          <cell r="F97">
            <v>0</v>
          </cell>
          <cell r="G97">
            <v>0</v>
          </cell>
        </row>
        <row r="98">
          <cell r="E98" t="str">
            <v>SITE_00306-2019</v>
          </cell>
          <cell r="F98">
            <v>3009.4705027777795</v>
          </cell>
          <cell r="G98">
            <v>882.23553948412678</v>
          </cell>
        </row>
        <row r="99">
          <cell r="E99" t="str">
            <v>SITE_00306-2020</v>
          </cell>
          <cell r="F99">
            <v>2856.6822032088103</v>
          </cell>
          <cell r="G99">
            <v>1012.8761108237559</v>
          </cell>
        </row>
        <row r="100">
          <cell r="E100" t="str">
            <v>SITE_00306-2021</v>
          </cell>
          <cell r="F100">
            <v>2352.2000094588097</v>
          </cell>
          <cell r="G100">
            <v>1321.2568520375228</v>
          </cell>
        </row>
        <row r="101">
          <cell r="E101" t="str">
            <v>SITE_01669-2019</v>
          </cell>
          <cell r="F101">
            <v>1026.7995090902587</v>
          </cell>
          <cell r="G101">
            <v>1484.4688801528378</v>
          </cell>
        </row>
        <row r="102">
          <cell r="E102" t="str">
            <v>SITE_01669-2020</v>
          </cell>
          <cell r="F102">
            <v>788.42630408113382</v>
          </cell>
          <cell r="G102">
            <v>1650.5000615591389</v>
          </cell>
        </row>
        <row r="103">
          <cell r="E103" t="str">
            <v>SITE_01669-2021</v>
          </cell>
          <cell r="F103">
            <v>519.86402589134127</v>
          </cell>
          <cell r="G103">
            <v>1885.4542584889657</v>
          </cell>
        </row>
        <row r="104">
          <cell r="E104" t="str">
            <v>SITE_00632-2019</v>
          </cell>
          <cell r="F104" t="str">
            <v>NA</v>
          </cell>
          <cell r="G104" t="str">
            <v>NA</v>
          </cell>
        </row>
        <row r="105">
          <cell r="E105" t="str">
            <v>SITE_00632-2020</v>
          </cell>
          <cell r="F105">
            <v>0</v>
          </cell>
          <cell r="G105">
            <v>0</v>
          </cell>
        </row>
        <row r="106">
          <cell r="E106" t="str">
            <v>SITE_00632-2021</v>
          </cell>
          <cell r="F106">
            <v>0</v>
          </cell>
          <cell r="G106">
            <v>0</v>
          </cell>
        </row>
        <row r="107">
          <cell r="E107" t="str">
            <v>SITE_01227-2019</v>
          </cell>
          <cell r="F107" t="str">
            <v>NA</v>
          </cell>
          <cell r="G107" t="str">
            <v>NA</v>
          </cell>
        </row>
        <row r="108">
          <cell r="E108" t="str">
            <v>SITE_01227-2020</v>
          </cell>
          <cell r="F108">
            <v>0</v>
          </cell>
          <cell r="G108">
            <v>0</v>
          </cell>
        </row>
        <row r="109">
          <cell r="E109" t="str">
            <v>SITE_01227-2021</v>
          </cell>
          <cell r="F109">
            <v>0</v>
          </cell>
          <cell r="G109">
            <v>0</v>
          </cell>
        </row>
        <row r="110">
          <cell r="E110" t="str">
            <v>SITE_01458-2019</v>
          </cell>
          <cell r="F110" t="str">
            <v>NA</v>
          </cell>
          <cell r="G110" t="str">
            <v>NA</v>
          </cell>
        </row>
        <row r="111">
          <cell r="E111" t="str">
            <v>SITE_01458-2020</v>
          </cell>
          <cell r="F111">
            <v>0</v>
          </cell>
          <cell r="G111">
            <v>0</v>
          </cell>
        </row>
        <row r="112">
          <cell r="E112" t="str">
            <v>SITE_01458-2021</v>
          </cell>
          <cell r="F112">
            <v>0</v>
          </cell>
          <cell r="G112">
            <v>0</v>
          </cell>
        </row>
        <row r="113">
          <cell r="E113" t="str">
            <v>SITE_01764-2019</v>
          </cell>
          <cell r="F113" t="str">
            <v>NA</v>
          </cell>
          <cell r="G113" t="str">
            <v>NA</v>
          </cell>
        </row>
        <row r="114">
          <cell r="E114" t="str">
            <v>SITE_01764-2020</v>
          </cell>
          <cell r="F114">
            <v>3706.3527726648385</v>
          </cell>
          <cell r="G114">
            <v>0</v>
          </cell>
        </row>
        <row r="115">
          <cell r="E115" t="str">
            <v>SITE_01764-2021</v>
          </cell>
          <cell r="F115" t="str">
            <v>NA</v>
          </cell>
          <cell r="G115" t="str">
            <v>NA</v>
          </cell>
        </row>
        <row r="116">
          <cell r="E116" t="str">
            <v>SITE_01437-2019</v>
          </cell>
          <cell r="F116" t="str">
            <v>NA</v>
          </cell>
          <cell r="G116" t="str">
            <v>NA</v>
          </cell>
        </row>
        <row r="117">
          <cell r="E117" t="str">
            <v>SITE_01437-2020</v>
          </cell>
          <cell r="F117">
            <v>0</v>
          </cell>
          <cell r="G117">
            <v>0</v>
          </cell>
        </row>
        <row r="118">
          <cell r="E118" t="str">
            <v>SITE_01437-2021</v>
          </cell>
          <cell r="F118">
            <v>0</v>
          </cell>
          <cell r="G118">
            <v>0</v>
          </cell>
        </row>
        <row r="119">
          <cell r="E119" t="str">
            <v>SITE_01438-2019</v>
          </cell>
          <cell r="F119">
            <v>0</v>
          </cell>
          <cell r="G119">
            <v>0</v>
          </cell>
        </row>
        <row r="120">
          <cell r="E120" t="str">
            <v>SITE_01438-2020</v>
          </cell>
          <cell r="F120">
            <v>0</v>
          </cell>
          <cell r="G120">
            <v>0</v>
          </cell>
        </row>
        <row r="121">
          <cell r="E121" t="str">
            <v>SITE_01438-2021</v>
          </cell>
          <cell r="F121">
            <v>0</v>
          </cell>
          <cell r="G121">
            <v>0</v>
          </cell>
        </row>
        <row r="122">
          <cell r="E122" t="str">
            <v>SITE_01332-2019</v>
          </cell>
          <cell r="F122">
            <v>668.24836200828156</v>
          </cell>
          <cell r="G122">
            <v>379.91669606625265</v>
          </cell>
        </row>
        <row r="123">
          <cell r="E123" t="str">
            <v>SITE_01332-2020</v>
          </cell>
          <cell r="F123" t="str">
            <v>NA</v>
          </cell>
          <cell r="G123" t="str">
            <v>NA</v>
          </cell>
        </row>
        <row r="124">
          <cell r="E124" t="str">
            <v>SITE_01332-2021</v>
          </cell>
          <cell r="F124">
            <v>725.00390217391282</v>
          </cell>
          <cell r="G124">
            <v>1131.4683380221643</v>
          </cell>
        </row>
        <row r="125">
          <cell r="E125" t="str">
            <v>SITE_00589-2019</v>
          </cell>
          <cell r="F125" t="str">
            <v>NA</v>
          </cell>
          <cell r="G125" t="str">
            <v>NA</v>
          </cell>
        </row>
        <row r="126">
          <cell r="E126" t="str">
            <v>SITE_00589-2020</v>
          </cell>
          <cell r="F126">
            <v>1253.6937268954337</v>
          </cell>
          <cell r="G126">
            <v>2465.8327067756595</v>
          </cell>
        </row>
        <row r="127">
          <cell r="E127" t="str">
            <v>SITE_00589-2021</v>
          </cell>
          <cell r="F127">
            <v>1340.4818823529408</v>
          </cell>
          <cell r="G127">
            <v>2535.7992486206617</v>
          </cell>
        </row>
        <row r="128">
          <cell r="E128" t="str">
            <v>SITE_00020-2019</v>
          </cell>
          <cell r="F128">
            <v>0</v>
          </cell>
          <cell r="G128">
            <v>480.54824007399873</v>
          </cell>
        </row>
        <row r="129">
          <cell r="E129" t="str">
            <v>SITE_00020-2020</v>
          </cell>
          <cell r="F129">
            <v>0</v>
          </cell>
          <cell r="G129">
            <v>553.07928683973432</v>
          </cell>
        </row>
        <row r="130">
          <cell r="E130" t="str">
            <v>SITE_00020-2021</v>
          </cell>
          <cell r="F130">
            <v>0</v>
          </cell>
          <cell r="G130">
            <v>586.07578648648655</v>
          </cell>
        </row>
        <row r="131">
          <cell r="E131" t="str">
            <v>SITE_00258-2019</v>
          </cell>
          <cell r="F131">
            <v>0</v>
          </cell>
          <cell r="G131">
            <v>513.81797965282283</v>
          </cell>
        </row>
        <row r="132">
          <cell r="E132" t="str">
            <v>SITE_00258-2020</v>
          </cell>
          <cell r="F132">
            <v>0</v>
          </cell>
          <cell r="G132">
            <v>553.78749999999968</v>
          </cell>
        </row>
        <row r="133">
          <cell r="E133" t="str">
            <v>SITE_00258-2021</v>
          </cell>
          <cell r="F133">
            <v>0</v>
          </cell>
          <cell r="G133">
            <v>737.24074999999959</v>
          </cell>
        </row>
        <row r="134">
          <cell r="E134" t="str">
            <v>SITE_00587-2019</v>
          </cell>
          <cell r="F134">
            <v>0</v>
          </cell>
          <cell r="G134">
            <v>8769.7306624999965</v>
          </cell>
        </row>
        <row r="135">
          <cell r="E135" t="str">
            <v>SITE_00587-2020</v>
          </cell>
          <cell r="F135" t="str">
            <v>NA</v>
          </cell>
          <cell r="G135" t="str">
            <v>NA</v>
          </cell>
        </row>
        <row r="136">
          <cell r="E136" t="str">
            <v>SITE_00587-2021</v>
          </cell>
          <cell r="F136" t="str">
            <v>NA</v>
          </cell>
          <cell r="G136" t="str">
            <v>NA</v>
          </cell>
        </row>
        <row r="137">
          <cell r="E137" t="str">
            <v>SITE_01790-2019</v>
          </cell>
          <cell r="F137">
            <v>0</v>
          </cell>
          <cell r="G137">
            <v>0</v>
          </cell>
        </row>
        <row r="138">
          <cell r="E138" t="str">
            <v>SITE_01790-2020</v>
          </cell>
          <cell r="F138">
            <v>0</v>
          </cell>
          <cell r="G138">
            <v>0</v>
          </cell>
        </row>
        <row r="139">
          <cell r="E139" t="str">
            <v>SITE_01790-2021</v>
          </cell>
          <cell r="F139" t="str">
            <v>NA</v>
          </cell>
          <cell r="G139" t="str">
            <v>NA</v>
          </cell>
        </row>
        <row r="140">
          <cell r="E140" t="str">
            <v>SITE_01415-2019</v>
          </cell>
          <cell r="F140">
            <v>0</v>
          </cell>
          <cell r="G140">
            <v>0</v>
          </cell>
        </row>
        <row r="141">
          <cell r="E141" t="str">
            <v>SITE_01415-2020</v>
          </cell>
          <cell r="F141" t="str">
            <v>NA</v>
          </cell>
          <cell r="G141" t="str">
            <v>NA</v>
          </cell>
        </row>
        <row r="142">
          <cell r="E142" t="str">
            <v>SITE_01415-2021</v>
          </cell>
          <cell r="F142">
            <v>0</v>
          </cell>
          <cell r="G142">
            <v>0</v>
          </cell>
        </row>
        <row r="143">
          <cell r="E143" t="str">
            <v>SITE_00857-2019</v>
          </cell>
          <cell r="F143" t="str">
            <v>NA</v>
          </cell>
          <cell r="G143" t="str">
            <v>NA</v>
          </cell>
        </row>
        <row r="144">
          <cell r="E144" t="str">
            <v>SITE_00857-2020</v>
          </cell>
          <cell r="F144">
            <v>0</v>
          </cell>
          <cell r="G144">
            <v>0</v>
          </cell>
        </row>
        <row r="145">
          <cell r="E145" t="str">
            <v>SITE_00857-2021</v>
          </cell>
          <cell r="F145">
            <v>0</v>
          </cell>
          <cell r="G145">
            <v>0</v>
          </cell>
        </row>
        <row r="146">
          <cell r="E146" t="str">
            <v>SITE_01046-2019</v>
          </cell>
          <cell r="F146" t="str">
            <v>NA</v>
          </cell>
          <cell r="G146" t="str">
            <v>NA</v>
          </cell>
        </row>
        <row r="147">
          <cell r="E147" t="str">
            <v>SITE_01046-2020</v>
          </cell>
          <cell r="F147">
            <v>0</v>
          </cell>
          <cell r="G147">
            <v>0</v>
          </cell>
        </row>
        <row r="148">
          <cell r="E148" t="str">
            <v>SITE_01046-2021</v>
          </cell>
          <cell r="F148">
            <v>0</v>
          </cell>
          <cell r="G148">
            <v>0</v>
          </cell>
        </row>
        <row r="149">
          <cell r="E149" t="str">
            <v>SITE_01479-2019</v>
          </cell>
          <cell r="F149" t="str">
            <v>NA</v>
          </cell>
          <cell r="G149" t="str">
            <v>NA</v>
          </cell>
        </row>
        <row r="150">
          <cell r="E150" t="str">
            <v>SITE_01479-2020</v>
          </cell>
          <cell r="F150">
            <v>0</v>
          </cell>
          <cell r="G150">
            <v>0</v>
          </cell>
        </row>
        <row r="151">
          <cell r="E151" t="str">
            <v>SITE_01479-2021</v>
          </cell>
          <cell r="F151">
            <v>0</v>
          </cell>
          <cell r="G151">
            <v>0</v>
          </cell>
        </row>
        <row r="152">
          <cell r="E152" t="str">
            <v>SITE_01895-2019</v>
          </cell>
          <cell r="F152" t="str">
            <v>NA</v>
          </cell>
          <cell r="G152" t="str">
            <v>NA</v>
          </cell>
        </row>
        <row r="153">
          <cell r="E153" t="str">
            <v>SITE_01895-2020</v>
          </cell>
          <cell r="F153">
            <v>4694.5450591540402</v>
          </cell>
          <cell r="G153">
            <v>0</v>
          </cell>
        </row>
        <row r="154">
          <cell r="E154" t="str">
            <v>SITE_01895-2021</v>
          </cell>
          <cell r="F154">
            <v>4926.8184979166635</v>
          </cell>
          <cell r="G154">
            <v>0</v>
          </cell>
        </row>
        <row r="155">
          <cell r="E155" t="str">
            <v>SITE_00334-2019</v>
          </cell>
          <cell r="F155" t="str">
            <v>NA</v>
          </cell>
          <cell r="G155" t="str">
            <v>NA</v>
          </cell>
        </row>
        <row r="156">
          <cell r="E156" t="str">
            <v>SITE_00334-2020</v>
          </cell>
          <cell r="F156">
            <v>0</v>
          </cell>
          <cell r="G156">
            <v>0</v>
          </cell>
        </row>
        <row r="157">
          <cell r="E157" t="str">
            <v>SITE_00334-2021</v>
          </cell>
          <cell r="F157">
            <v>0</v>
          </cell>
          <cell r="G157">
            <v>0</v>
          </cell>
        </row>
        <row r="158">
          <cell r="E158" t="str">
            <v>SITE_01209-2019</v>
          </cell>
          <cell r="F158">
            <v>0</v>
          </cell>
          <cell r="G158">
            <v>4429.5361217122627</v>
          </cell>
        </row>
        <row r="159">
          <cell r="E159" t="str">
            <v>SITE_01209-2020</v>
          </cell>
          <cell r="F159">
            <v>0</v>
          </cell>
          <cell r="G159">
            <v>4387.6015960123605</v>
          </cell>
        </row>
        <row r="160">
          <cell r="E160" t="str">
            <v>SITE_01209-2021</v>
          </cell>
          <cell r="F160">
            <v>0</v>
          </cell>
          <cell r="G160">
            <v>4640.9089185333605</v>
          </cell>
        </row>
        <row r="161">
          <cell r="E161" t="str">
            <v>SITE_00011-2019</v>
          </cell>
          <cell r="F161" t="str">
            <v>NA</v>
          </cell>
          <cell r="G161" t="str">
            <v>NA</v>
          </cell>
        </row>
        <row r="162">
          <cell r="E162" t="str">
            <v>SITE_00011-2020</v>
          </cell>
          <cell r="F162">
            <v>2151.2791694309158</v>
          </cell>
          <cell r="G162">
            <v>2479.9269584145031</v>
          </cell>
        </row>
        <row r="163">
          <cell r="E163" t="str">
            <v>SITE_00011-2021</v>
          </cell>
          <cell r="F163">
            <v>1908.4817302083318</v>
          </cell>
          <cell r="G163">
            <v>2464.5426041666665</v>
          </cell>
        </row>
        <row r="164">
          <cell r="E164" t="str">
            <v>SITE_01480-2019</v>
          </cell>
          <cell r="F164">
            <v>0</v>
          </cell>
          <cell r="G164">
            <v>0</v>
          </cell>
        </row>
        <row r="165">
          <cell r="E165" t="str">
            <v>SITE_01480-2020</v>
          </cell>
          <cell r="F165">
            <v>0</v>
          </cell>
          <cell r="G165">
            <v>0</v>
          </cell>
        </row>
        <row r="166">
          <cell r="E166" t="str">
            <v>SITE_01480-2021</v>
          </cell>
          <cell r="F166">
            <v>0</v>
          </cell>
          <cell r="G166">
            <v>0</v>
          </cell>
        </row>
        <row r="167">
          <cell r="E167" t="str">
            <v>SITE_01204-2019</v>
          </cell>
          <cell r="F167" t="str">
            <v>NA</v>
          </cell>
          <cell r="G167" t="str">
            <v>NA</v>
          </cell>
        </row>
        <row r="168">
          <cell r="E168" t="str">
            <v>SITE_01204-2020</v>
          </cell>
          <cell r="F168" t="str">
            <v>NA</v>
          </cell>
          <cell r="G168" t="str">
            <v>NA</v>
          </cell>
        </row>
        <row r="169">
          <cell r="E169" t="str">
            <v>SITE_01204-2021</v>
          </cell>
          <cell r="F169">
            <v>0</v>
          </cell>
          <cell r="G169">
            <v>0</v>
          </cell>
        </row>
        <row r="170">
          <cell r="E170" t="str">
            <v>SITE_01894-2019</v>
          </cell>
          <cell r="F170" t="str">
            <v>NA</v>
          </cell>
          <cell r="G170" t="str">
            <v>NA</v>
          </cell>
        </row>
        <row r="171">
          <cell r="E171" t="str">
            <v>SITE_01894-2020</v>
          </cell>
          <cell r="F171">
            <v>0</v>
          </cell>
          <cell r="G171">
            <v>0</v>
          </cell>
        </row>
        <row r="172">
          <cell r="E172" t="str">
            <v>SITE_01894-2021</v>
          </cell>
          <cell r="F172">
            <v>0</v>
          </cell>
          <cell r="G172">
            <v>0</v>
          </cell>
        </row>
        <row r="173">
          <cell r="E173" t="str">
            <v>SITE_02023-2019</v>
          </cell>
          <cell r="F173">
            <v>2984.4437965012185</v>
          </cell>
          <cell r="G173">
            <v>4388.74179089265</v>
          </cell>
        </row>
        <row r="174">
          <cell r="E174" t="str">
            <v>SITE_02023-2020</v>
          </cell>
          <cell r="F174">
            <v>2393.7468052308845</v>
          </cell>
          <cell r="G174">
            <v>4234.4871797237938</v>
          </cell>
        </row>
        <row r="175">
          <cell r="E175" t="str">
            <v>SITE_02023-2021</v>
          </cell>
          <cell r="F175">
            <v>2769.2650543561545</v>
          </cell>
          <cell r="G175">
            <v>4660.7204819923381</v>
          </cell>
        </row>
        <row r="176">
          <cell r="E176" t="str">
            <v>SITE_01606-2019</v>
          </cell>
          <cell r="F176" t="str">
            <v>NA</v>
          </cell>
          <cell r="G176" t="str">
            <v>NA</v>
          </cell>
        </row>
        <row r="177">
          <cell r="E177" t="str">
            <v>SITE_01606-2020</v>
          </cell>
          <cell r="F177">
            <v>0</v>
          </cell>
          <cell r="G177">
            <v>0</v>
          </cell>
        </row>
        <row r="178">
          <cell r="E178" t="str">
            <v>SITE_01606-2021</v>
          </cell>
          <cell r="F178">
            <v>0</v>
          </cell>
          <cell r="G178">
            <v>0</v>
          </cell>
        </row>
        <row r="179">
          <cell r="E179" t="str">
            <v>SITE_01485-2019</v>
          </cell>
          <cell r="F179">
            <v>0</v>
          </cell>
          <cell r="G179">
            <v>3175.5267295022836</v>
          </cell>
        </row>
        <row r="180">
          <cell r="E180" t="str">
            <v>SITE_01485-2020</v>
          </cell>
          <cell r="F180">
            <v>0</v>
          </cell>
          <cell r="G180">
            <v>5014.2925542327976</v>
          </cell>
        </row>
        <row r="181">
          <cell r="E181" t="str">
            <v>SITE_01485-2021</v>
          </cell>
          <cell r="F181">
            <v>0</v>
          </cell>
          <cell r="G181">
            <v>5790.565267961576</v>
          </cell>
        </row>
        <row r="182">
          <cell r="E182" t="str">
            <v>SITE_00621-2019</v>
          </cell>
          <cell r="F182" t="str">
            <v>NA</v>
          </cell>
          <cell r="G182" t="str">
            <v>NA</v>
          </cell>
        </row>
        <row r="183">
          <cell r="E183" t="str">
            <v>SITE_00621-2020</v>
          </cell>
          <cell r="F183">
            <v>364.80072258852243</v>
          </cell>
          <cell r="G183">
            <v>1271.3254831591619</v>
          </cell>
        </row>
        <row r="184">
          <cell r="E184" t="str">
            <v>SITE_00621-2021</v>
          </cell>
          <cell r="F184">
            <v>328.16140522875844</v>
          </cell>
          <cell r="G184">
            <v>1441.6925841503266</v>
          </cell>
        </row>
        <row r="185">
          <cell r="E185" t="str">
            <v>SITE_01892-2019</v>
          </cell>
          <cell r="F185" t="str">
            <v>NA</v>
          </cell>
          <cell r="G185" t="str">
            <v>NA</v>
          </cell>
        </row>
        <row r="186">
          <cell r="E186" t="str">
            <v>SITE_01892-2020</v>
          </cell>
          <cell r="F186">
            <v>0</v>
          </cell>
          <cell r="G186">
            <v>0</v>
          </cell>
        </row>
        <row r="187">
          <cell r="E187" t="str">
            <v>SITE_01892-2021</v>
          </cell>
          <cell r="F187" t="str">
            <v>NA</v>
          </cell>
          <cell r="G187" t="str">
            <v>NA</v>
          </cell>
        </row>
        <row r="188">
          <cell r="E188" t="str">
            <v>SITE_00755-2019</v>
          </cell>
          <cell r="F188">
            <v>0</v>
          </cell>
          <cell r="G188">
            <v>0</v>
          </cell>
        </row>
        <row r="189">
          <cell r="E189" t="str">
            <v>SITE_00755-2020</v>
          </cell>
          <cell r="F189" t="str">
            <v>NA</v>
          </cell>
          <cell r="G189" t="str">
            <v>NA</v>
          </cell>
        </row>
        <row r="190">
          <cell r="E190" t="str">
            <v>SITE_00755-2021</v>
          </cell>
          <cell r="F190">
            <v>0</v>
          </cell>
          <cell r="G190">
            <v>0</v>
          </cell>
        </row>
        <row r="191">
          <cell r="E191" t="str">
            <v>SITE_01305-2019</v>
          </cell>
          <cell r="F191" t="str">
            <v>NA</v>
          </cell>
          <cell r="G191" t="str">
            <v>NA</v>
          </cell>
        </row>
        <row r="192">
          <cell r="E192" t="str">
            <v>SITE_01305-2020</v>
          </cell>
          <cell r="F192">
            <v>0</v>
          </cell>
          <cell r="G192">
            <v>0</v>
          </cell>
        </row>
        <row r="193">
          <cell r="E193" t="str">
            <v>SITE_01305-2021</v>
          </cell>
          <cell r="F193">
            <v>0</v>
          </cell>
          <cell r="G193">
            <v>0</v>
          </cell>
        </row>
        <row r="194">
          <cell r="E194" t="str">
            <v>SITE_00661-2019</v>
          </cell>
          <cell r="F194">
            <v>4316.1445873779003</v>
          </cell>
          <cell r="G194">
            <v>4763.7772467185587</v>
          </cell>
        </row>
        <row r="195">
          <cell r="E195" t="str">
            <v>SITE_00661-2020</v>
          </cell>
          <cell r="F195" t="str">
            <v>NA</v>
          </cell>
          <cell r="G195" t="str">
            <v>NA</v>
          </cell>
        </row>
        <row r="196">
          <cell r="E196" t="str">
            <v>SITE_00661-2021</v>
          </cell>
          <cell r="F196" t="str">
            <v>NA</v>
          </cell>
          <cell r="G196" t="str">
            <v>NA</v>
          </cell>
        </row>
        <row r="197">
          <cell r="E197" t="str">
            <v>SITE_01574-2019</v>
          </cell>
          <cell r="F197">
            <v>0</v>
          </cell>
          <cell r="G197">
            <v>2117.0575045666742</v>
          </cell>
        </row>
        <row r="198">
          <cell r="E198" t="str">
            <v>SITE_01574-2020</v>
          </cell>
          <cell r="F198">
            <v>0</v>
          </cell>
          <cell r="G198">
            <v>2949.3471305761386</v>
          </cell>
        </row>
        <row r="199">
          <cell r="E199" t="str">
            <v>SITE_01574-2021</v>
          </cell>
          <cell r="F199">
            <v>0</v>
          </cell>
          <cell r="G199">
            <v>3275.9931675386106</v>
          </cell>
        </row>
        <row r="200">
          <cell r="E200" t="str">
            <v>SITE_00703-2019</v>
          </cell>
          <cell r="F200">
            <v>0</v>
          </cell>
          <cell r="G200">
            <v>4930.5709947429523</v>
          </cell>
        </row>
        <row r="201">
          <cell r="E201" t="str">
            <v>SITE_00703-2020</v>
          </cell>
          <cell r="F201">
            <v>0</v>
          </cell>
          <cell r="G201">
            <v>4502.0114877938049</v>
          </cell>
        </row>
        <row r="202">
          <cell r="E202" t="str">
            <v>SITE_00703-2021</v>
          </cell>
          <cell r="F202">
            <v>0</v>
          </cell>
          <cell r="G202">
            <v>4886.0395624999992</v>
          </cell>
        </row>
        <row r="203">
          <cell r="E203" t="str">
            <v>SITE_01313-2019</v>
          </cell>
          <cell r="F203" t="str">
            <v>NA</v>
          </cell>
          <cell r="G203" t="str">
            <v>NA</v>
          </cell>
        </row>
        <row r="204">
          <cell r="E204" t="str">
            <v>SITE_01313-2020</v>
          </cell>
          <cell r="F204">
            <v>0</v>
          </cell>
          <cell r="G204">
            <v>0</v>
          </cell>
        </row>
        <row r="205">
          <cell r="E205" t="str">
            <v>SITE_01313-2021</v>
          </cell>
          <cell r="F205">
            <v>0</v>
          </cell>
          <cell r="G205">
            <v>0</v>
          </cell>
        </row>
        <row r="206">
          <cell r="E206" t="str">
            <v>SITE_01560-2019</v>
          </cell>
          <cell r="F206" t="str">
            <v>NA</v>
          </cell>
          <cell r="G206" t="str">
            <v>NA</v>
          </cell>
        </row>
        <row r="207">
          <cell r="E207" t="str">
            <v>SITE_01560-2020</v>
          </cell>
          <cell r="F207">
            <v>0</v>
          </cell>
          <cell r="G207">
            <v>0</v>
          </cell>
        </row>
        <row r="208">
          <cell r="E208" t="str">
            <v>SITE_01560-2021</v>
          </cell>
          <cell r="F208">
            <v>0</v>
          </cell>
          <cell r="G208">
            <v>0</v>
          </cell>
        </row>
        <row r="209">
          <cell r="E209" t="str">
            <v>SITE_01855-2019</v>
          </cell>
          <cell r="F209" t="str">
            <v>NA</v>
          </cell>
          <cell r="G209" t="str">
            <v>NA</v>
          </cell>
        </row>
        <row r="210">
          <cell r="E210" t="str">
            <v>SITE_01855-2020</v>
          </cell>
          <cell r="F210">
            <v>2053.2164803447599</v>
          </cell>
          <cell r="G210">
            <v>0</v>
          </cell>
        </row>
        <row r="211">
          <cell r="E211" t="str">
            <v>SITE_01855-2021</v>
          </cell>
          <cell r="F211">
            <v>1634.550542099792</v>
          </cell>
          <cell r="G211">
            <v>0</v>
          </cell>
        </row>
        <row r="212">
          <cell r="E212" t="str">
            <v>SITE_00764-2019</v>
          </cell>
          <cell r="F212" t="str">
            <v>NA</v>
          </cell>
          <cell r="G212" t="str">
            <v>NA</v>
          </cell>
        </row>
        <row r="213">
          <cell r="E213" t="str">
            <v>SITE_00764-2020</v>
          </cell>
          <cell r="F213">
            <v>486.63702778679647</v>
          </cell>
          <cell r="G213">
            <v>0</v>
          </cell>
        </row>
        <row r="214">
          <cell r="E214" t="str">
            <v>SITE_00764-2021</v>
          </cell>
          <cell r="F214">
            <v>527.44406875000004</v>
          </cell>
          <cell r="G214">
            <v>0</v>
          </cell>
        </row>
        <row r="215">
          <cell r="E215" t="str">
            <v>SITE_01863-2019</v>
          </cell>
          <cell r="F215" t="str">
            <v>NA</v>
          </cell>
          <cell r="G215" t="str">
            <v>NA</v>
          </cell>
        </row>
        <row r="216">
          <cell r="E216" t="str">
            <v>SITE_01863-2020</v>
          </cell>
          <cell r="F216">
            <v>5442.341998490584</v>
          </cell>
          <cell r="G216">
            <v>0</v>
          </cell>
        </row>
        <row r="217">
          <cell r="E217" t="str">
            <v>SITE_01863-2021</v>
          </cell>
          <cell r="F217">
            <v>5534.3254504512051</v>
          </cell>
          <cell r="G217">
            <v>0</v>
          </cell>
        </row>
        <row r="218">
          <cell r="E218" t="str">
            <v>SITE_01695-2019</v>
          </cell>
          <cell r="F218" t="str">
            <v>NA</v>
          </cell>
          <cell r="G218" t="str">
            <v>NA</v>
          </cell>
        </row>
        <row r="219">
          <cell r="E219" t="str">
            <v>SITE_01695-2020</v>
          </cell>
          <cell r="F219">
            <v>64.863592041698325</v>
          </cell>
          <cell r="G219">
            <v>1286.5994847953218</v>
          </cell>
        </row>
        <row r="220">
          <cell r="E220" t="str">
            <v>SITE_01695-2021</v>
          </cell>
          <cell r="F220">
            <v>32.63582544363787</v>
          </cell>
          <cell r="G220">
            <v>927.98043032869646</v>
          </cell>
        </row>
        <row r="221">
          <cell r="E221" t="str">
            <v>SITE_01543-2019</v>
          </cell>
          <cell r="F221">
            <v>0</v>
          </cell>
          <cell r="G221">
            <v>0</v>
          </cell>
        </row>
        <row r="222">
          <cell r="E222" t="str">
            <v>SITE_01543-2020</v>
          </cell>
          <cell r="F222">
            <v>0</v>
          </cell>
          <cell r="G222">
            <v>0</v>
          </cell>
        </row>
        <row r="223">
          <cell r="E223" t="str">
            <v>SITE_01543-2021</v>
          </cell>
          <cell r="F223">
            <v>0</v>
          </cell>
          <cell r="G223">
            <v>0</v>
          </cell>
        </row>
        <row r="224">
          <cell r="E224" t="str">
            <v>SITE_00629-2019</v>
          </cell>
          <cell r="F224">
            <v>867.45749292338041</v>
          </cell>
          <cell r="G224">
            <v>1435.2938793764301</v>
          </cell>
        </row>
        <row r="225">
          <cell r="E225" t="str">
            <v>SITE_00629-2020</v>
          </cell>
          <cell r="F225">
            <v>682.61568894862273</v>
          </cell>
          <cell r="G225">
            <v>1259.2360729548368</v>
          </cell>
        </row>
        <row r="226">
          <cell r="E226" t="str">
            <v>SITE_00629-2021</v>
          </cell>
          <cell r="F226">
            <v>926.17085092870275</v>
          </cell>
          <cell r="G226">
            <v>1505.6399214871731</v>
          </cell>
        </row>
        <row r="227">
          <cell r="E227" t="str">
            <v>SITE_01512-2019</v>
          </cell>
          <cell r="F227" t="str">
            <v>NA</v>
          </cell>
          <cell r="G227" t="str">
            <v>NA</v>
          </cell>
        </row>
        <row r="228">
          <cell r="E228" t="str">
            <v>SITE_01512-2020</v>
          </cell>
          <cell r="F228">
            <v>0</v>
          </cell>
          <cell r="G228">
            <v>0</v>
          </cell>
        </row>
        <row r="229">
          <cell r="E229" t="str">
            <v>SITE_01512-2021</v>
          </cell>
          <cell r="F229" t="str">
            <v>NA</v>
          </cell>
          <cell r="G229" t="str">
            <v>NA</v>
          </cell>
        </row>
        <row r="230">
          <cell r="E230" t="str">
            <v>SITE_01840-2019</v>
          </cell>
          <cell r="F230" t="str">
            <v>NA</v>
          </cell>
          <cell r="G230" t="str">
            <v>NA</v>
          </cell>
        </row>
        <row r="231">
          <cell r="E231" t="str">
            <v>SITE_01840-2020</v>
          </cell>
          <cell r="F231">
            <v>7494.235074991675</v>
          </cell>
          <cell r="G231">
            <v>0</v>
          </cell>
        </row>
        <row r="232">
          <cell r="E232" t="str">
            <v>SITE_01840-2021</v>
          </cell>
          <cell r="F232">
            <v>5137.7721361832555</v>
          </cell>
          <cell r="G232">
            <v>0</v>
          </cell>
        </row>
        <row r="233">
          <cell r="E233" t="str">
            <v>SITE_00546-2019</v>
          </cell>
          <cell r="F233" t="str">
            <v>NA</v>
          </cell>
          <cell r="G233" t="str">
            <v>NA</v>
          </cell>
        </row>
        <row r="234">
          <cell r="E234" t="str">
            <v>SITE_00546-2020</v>
          </cell>
          <cell r="F234">
            <v>0</v>
          </cell>
          <cell r="G234">
            <v>0</v>
          </cell>
        </row>
        <row r="235">
          <cell r="E235" t="str">
            <v>SITE_00546-2021</v>
          </cell>
          <cell r="F235">
            <v>0</v>
          </cell>
          <cell r="G235">
            <v>0</v>
          </cell>
        </row>
        <row r="236">
          <cell r="E236" t="str">
            <v>SITE_01334-2019</v>
          </cell>
          <cell r="F236">
            <v>4109.2526820654266</v>
          </cell>
          <cell r="G236">
            <v>5726.0474174506389</v>
          </cell>
        </row>
        <row r="237">
          <cell r="E237" t="str">
            <v>SITE_01334-2020</v>
          </cell>
          <cell r="F237">
            <v>2482.4801467924617</v>
          </cell>
          <cell r="G237">
            <v>3459.8067713827818</v>
          </cell>
        </row>
        <row r="238">
          <cell r="E238" t="str">
            <v>SITE_01334-2021</v>
          </cell>
          <cell r="F238">
            <v>1244.7095607578397</v>
          </cell>
          <cell r="G238">
            <v>3664.6747587107998</v>
          </cell>
        </row>
        <row r="239">
          <cell r="E239" t="str">
            <v>SITE_00559-2019</v>
          </cell>
          <cell r="F239" t="str">
            <v>NA</v>
          </cell>
          <cell r="G239" t="str">
            <v>NA</v>
          </cell>
        </row>
        <row r="240">
          <cell r="E240" t="str">
            <v>SITE_00559-2020</v>
          </cell>
          <cell r="F240">
            <v>1715.1425969534635</v>
          </cell>
          <cell r="G240">
            <v>3345.957626834414</v>
          </cell>
        </row>
        <row r="241">
          <cell r="E241" t="str">
            <v>SITE_00559-2021</v>
          </cell>
          <cell r="F241">
            <v>1868.7553379120886</v>
          </cell>
          <cell r="G241">
            <v>3282.6978461538474</v>
          </cell>
        </row>
        <row r="242">
          <cell r="E242" t="str">
            <v>SITE_00635-2019</v>
          </cell>
          <cell r="F242" t="str">
            <v>NA</v>
          </cell>
          <cell r="G242" t="str">
            <v>NA</v>
          </cell>
        </row>
        <row r="243">
          <cell r="E243" t="str">
            <v>SITE_00635-2020</v>
          </cell>
          <cell r="F243">
            <v>0</v>
          </cell>
          <cell r="G243">
            <v>0</v>
          </cell>
        </row>
        <row r="244">
          <cell r="E244" t="str">
            <v>SITE_00635-2021</v>
          </cell>
          <cell r="F244">
            <v>0</v>
          </cell>
          <cell r="G244">
            <v>0</v>
          </cell>
        </row>
        <row r="245">
          <cell r="E245" t="str">
            <v>SITE_00760-2019</v>
          </cell>
          <cell r="F245" t="str">
            <v>NA</v>
          </cell>
          <cell r="G245" t="str">
            <v>NA</v>
          </cell>
        </row>
        <row r="246">
          <cell r="E246" t="str">
            <v>SITE_00760-2020</v>
          </cell>
          <cell r="F246">
            <v>0</v>
          </cell>
          <cell r="G246">
            <v>0</v>
          </cell>
        </row>
        <row r="247">
          <cell r="E247" t="str">
            <v>SITE_00760-2021</v>
          </cell>
          <cell r="F247">
            <v>0</v>
          </cell>
          <cell r="G247">
            <v>0</v>
          </cell>
        </row>
        <row r="248">
          <cell r="E248" t="str">
            <v>SITE_00273-2019</v>
          </cell>
          <cell r="F248">
            <v>4805.4576131944432</v>
          </cell>
          <cell r="G248">
            <v>3504.0486138888878</v>
          </cell>
        </row>
        <row r="249">
          <cell r="E249" t="str">
            <v>SITE_00273-2020</v>
          </cell>
          <cell r="F249" t="str">
            <v>NA</v>
          </cell>
          <cell r="G249" t="str">
            <v>NA</v>
          </cell>
        </row>
        <row r="250">
          <cell r="E250" t="str">
            <v>SITE_00273-2021</v>
          </cell>
          <cell r="F250" t="str">
            <v>NA</v>
          </cell>
          <cell r="G250" t="str">
            <v>NA</v>
          </cell>
        </row>
        <row r="251">
          <cell r="E251" t="str">
            <v>SITE_01312-2019</v>
          </cell>
          <cell r="F251">
            <v>0</v>
          </cell>
          <cell r="G251">
            <v>0</v>
          </cell>
        </row>
        <row r="252">
          <cell r="E252" t="str">
            <v>SITE_01312-2020</v>
          </cell>
          <cell r="F252" t="str">
            <v>NA</v>
          </cell>
          <cell r="G252" t="str">
            <v>NA</v>
          </cell>
        </row>
        <row r="253">
          <cell r="E253" t="str">
            <v>SITE_01312-2021</v>
          </cell>
          <cell r="F253" t="str">
            <v>NA</v>
          </cell>
          <cell r="G253" t="str">
            <v>NA</v>
          </cell>
        </row>
        <row r="254">
          <cell r="E254" t="str">
            <v>SITE_01044-2019</v>
          </cell>
          <cell r="F254">
            <v>0</v>
          </cell>
          <cell r="G254">
            <v>0</v>
          </cell>
        </row>
        <row r="255">
          <cell r="E255" t="str">
            <v>SITE_01044-2020</v>
          </cell>
          <cell r="F255">
            <v>0</v>
          </cell>
          <cell r="G255">
            <v>0</v>
          </cell>
        </row>
        <row r="256">
          <cell r="E256" t="str">
            <v>SITE_01044-2021</v>
          </cell>
          <cell r="F256">
            <v>0</v>
          </cell>
          <cell r="G256">
            <v>0</v>
          </cell>
        </row>
        <row r="257">
          <cell r="E257" t="str">
            <v>SITE_00595-2019</v>
          </cell>
          <cell r="F257" t="str">
            <v>NA</v>
          </cell>
          <cell r="G257" t="str">
            <v>NA</v>
          </cell>
        </row>
        <row r="258">
          <cell r="E258" t="str">
            <v>SITE_00595-2020</v>
          </cell>
          <cell r="F258">
            <v>5978.5364217105462</v>
          </cell>
          <cell r="G258">
            <v>0</v>
          </cell>
        </row>
        <row r="259">
          <cell r="E259" t="str">
            <v>SITE_00595-2021</v>
          </cell>
          <cell r="F259">
            <v>5771.2985419117858</v>
          </cell>
          <cell r="G259">
            <v>0</v>
          </cell>
        </row>
        <row r="260">
          <cell r="E260" t="str">
            <v>SITE_00604-2019</v>
          </cell>
          <cell r="F260" t="str">
            <v>NA</v>
          </cell>
          <cell r="G260" t="str">
            <v>NA</v>
          </cell>
        </row>
        <row r="261">
          <cell r="E261" t="str">
            <v>SITE_00604-2020</v>
          </cell>
          <cell r="F261">
            <v>0</v>
          </cell>
          <cell r="G261">
            <v>0</v>
          </cell>
        </row>
        <row r="262">
          <cell r="E262" t="str">
            <v>SITE_00604-2021</v>
          </cell>
          <cell r="F262">
            <v>0</v>
          </cell>
          <cell r="G262">
            <v>0</v>
          </cell>
        </row>
        <row r="263">
          <cell r="E263" t="str">
            <v>SITE_00752-2019</v>
          </cell>
          <cell r="F263">
            <v>3468.9811378132799</v>
          </cell>
          <cell r="G263">
            <v>5907.103455827064</v>
          </cell>
        </row>
        <row r="264">
          <cell r="E264" t="str">
            <v>SITE_00752-2020</v>
          </cell>
          <cell r="F264" t="str">
            <v>NA</v>
          </cell>
          <cell r="G264" t="str">
            <v>NA</v>
          </cell>
        </row>
        <row r="265">
          <cell r="E265" t="str">
            <v>SITE_00752-2021</v>
          </cell>
          <cell r="F265">
            <v>2019.2140656249992</v>
          </cell>
          <cell r="G265">
            <v>5206.540121875003</v>
          </cell>
        </row>
        <row r="266">
          <cell r="E266" t="str">
            <v>SITE_00337-2019</v>
          </cell>
          <cell r="F266">
            <v>2106.9538763888895</v>
          </cell>
          <cell r="G266">
            <v>7940.8812922619081</v>
          </cell>
        </row>
        <row r="267">
          <cell r="E267" t="str">
            <v>SITE_00337-2020</v>
          </cell>
          <cell r="F267">
            <v>2228.9215101698351</v>
          </cell>
          <cell r="G267">
            <v>7654.2847854056126</v>
          </cell>
        </row>
        <row r="268">
          <cell r="E268" t="str">
            <v>SITE_00337-2021</v>
          </cell>
          <cell r="F268">
            <v>5109.7383454262454</v>
          </cell>
          <cell r="G268">
            <v>6317.466565373561</v>
          </cell>
        </row>
        <row r="269">
          <cell r="E269" t="str">
            <v>SITE_01563-2019</v>
          </cell>
          <cell r="F269" t="str">
            <v>NA</v>
          </cell>
          <cell r="G269" t="str">
            <v>NA</v>
          </cell>
        </row>
        <row r="270">
          <cell r="E270" t="str">
            <v>SITE_01563-2020</v>
          </cell>
          <cell r="F270">
            <v>0</v>
          </cell>
          <cell r="G270">
            <v>0</v>
          </cell>
        </row>
        <row r="271">
          <cell r="E271" t="str">
            <v>SITE_01563-2021</v>
          </cell>
          <cell r="F271">
            <v>0</v>
          </cell>
          <cell r="G271">
            <v>0</v>
          </cell>
        </row>
        <row r="272">
          <cell r="E272" t="str">
            <v>SITE_01952-2019</v>
          </cell>
          <cell r="F272" t="str">
            <v>NA</v>
          </cell>
          <cell r="G272" t="str">
            <v>NA</v>
          </cell>
        </row>
        <row r="273">
          <cell r="E273" t="str">
            <v>SITE_01952-2020</v>
          </cell>
          <cell r="F273">
            <v>0</v>
          </cell>
          <cell r="G273">
            <v>4238.7200715229164</v>
          </cell>
        </row>
        <row r="274">
          <cell r="E274" t="str">
            <v>SITE_01952-2021</v>
          </cell>
          <cell r="F274">
            <v>0</v>
          </cell>
          <cell r="G274">
            <v>3632.3646745495525</v>
          </cell>
        </row>
        <row r="275">
          <cell r="E275" t="str">
            <v>SITE_00315-2019</v>
          </cell>
          <cell r="F275">
            <v>4305.1083554563484</v>
          </cell>
          <cell r="G275">
            <v>1029.8883310515876</v>
          </cell>
        </row>
        <row r="276">
          <cell r="E276" t="str">
            <v>SITE_00315-2020</v>
          </cell>
          <cell r="F276">
            <v>4473.1319099102211</v>
          </cell>
          <cell r="G276">
            <v>2229.4609086427949</v>
          </cell>
        </row>
        <row r="277">
          <cell r="E277" t="str">
            <v>SITE_00315-2021</v>
          </cell>
          <cell r="F277">
            <v>4891.8086294300747</v>
          </cell>
          <cell r="G277">
            <v>1537.3153709291182</v>
          </cell>
        </row>
        <row r="278">
          <cell r="E278" t="str">
            <v>SITE_01208-2019</v>
          </cell>
          <cell r="F278">
            <v>9260.6129296680556</v>
          </cell>
          <cell r="G278">
            <v>0</v>
          </cell>
        </row>
        <row r="279">
          <cell r="E279" t="str">
            <v>SITE_01208-2020</v>
          </cell>
          <cell r="F279">
            <v>8478.1559687023237</v>
          </cell>
          <cell r="G279">
            <v>0</v>
          </cell>
        </row>
        <row r="280">
          <cell r="E280" t="str">
            <v>SITE_01208-2021</v>
          </cell>
          <cell r="F280">
            <v>9401.9654331563725</v>
          </cell>
          <cell r="G280">
            <v>0</v>
          </cell>
        </row>
        <row r="281">
          <cell r="E281" t="str">
            <v>SITE_01497-2019</v>
          </cell>
          <cell r="F281" t="str">
            <v>NA</v>
          </cell>
          <cell r="G281" t="str">
            <v>NA</v>
          </cell>
        </row>
        <row r="282">
          <cell r="E282" t="str">
            <v>SITE_01497-2020</v>
          </cell>
          <cell r="F282">
            <v>0</v>
          </cell>
          <cell r="G282">
            <v>0</v>
          </cell>
        </row>
        <row r="283">
          <cell r="E283" t="str">
            <v>SITE_01497-2021</v>
          </cell>
          <cell r="F283">
            <v>0</v>
          </cell>
          <cell r="G283">
            <v>0</v>
          </cell>
        </row>
        <row r="284">
          <cell r="E284" t="str">
            <v>SITE_01486-2019</v>
          </cell>
          <cell r="F284" t="str">
            <v>NA</v>
          </cell>
          <cell r="G284" t="str">
            <v>NA</v>
          </cell>
        </row>
        <row r="285">
          <cell r="E285" t="str">
            <v>SITE_01486-2020</v>
          </cell>
          <cell r="F285">
            <v>0</v>
          </cell>
          <cell r="G285">
            <v>2399.9001172619073</v>
          </cell>
        </row>
        <row r="286">
          <cell r="E286" t="str">
            <v>SITE_01486-2021</v>
          </cell>
          <cell r="F286">
            <v>0</v>
          </cell>
          <cell r="G286">
            <v>2708.6507368012435</v>
          </cell>
        </row>
        <row r="287">
          <cell r="E287" t="str">
            <v>SITE_00574-2019</v>
          </cell>
          <cell r="F287" t="str">
            <v>NA</v>
          </cell>
          <cell r="G287" t="str">
            <v>NA</v>
          </cell>
        </row>
        <row r="288">
          <cell r="E288" t="str">
            <v>SITE_00574-2020</v>
          </cell>
          <cell r="F288">
            <v>3190.539687884806</v>
          </cell>
          <cell r="G288">
            <v>4522.2619271102531</v>
          </cell>
        </row>
        <row r="289">
          <cell r="E289" t="str">
            <v>SITE_00574-2021</v>
          </cell>
          <cell r="F289">
            <v>3662.4549013377914</v>
          </cell>
          <cell r="G289">
            <v>5002.7367215719041</v>
          </cell>
        </row>
        <row r="290">
          <cell r="E290" t="str">
            <v>SITE_01475-2019</v>
          </cell>
          <cell r="F290" t="str">
            <v>NA</v>
          </cell>
          <cell r="G290" t="str">
            <v>NA</v>
          </cell>
        </row>
        <row r="291">
          <cell r="E291" t="str">
            <v>SITE_01475-2020</v>
          </cell>
          <cell r="F291">
            <v>3907.2295294407618</v>
          </cell>
          <cell r="G291">
            <v>0</v>
          </cell>
        </row>
        <row r="292">
          <cell r="E292" t="str">
            <v>SITE_01475-2021</v>
          </cell>
          <cell r="F292">
            <v>4090.5280993121664</v>
          </cell>
          <cell r="G292">
            <v>0</v>
          </cell>
        </row>
        <row r="293">
          <cell r="E293" t="str">
            <v>SITE_01612-2019</v>
          </cell>
          <cell r="F293">
            <v>0.61159205851206278</v>
          </cell>
          <cell r="G293">
            <v>0</v>
          </cell>
        </row>
        <row r="294">
          <cell r="E294" t="str">
            <v>SITE_01612-2020</v>
          </cell>
          <cell r="F294">
            <v>0.24947243401759536</v>
          </cell>
          <cell r="G294">
            <v>0</v>
          </cell>
        </row>
        <row r="295">
          <cell r="E295" t="str">
            <v>SITE_01612-2021</v>
          </cell>
          <cell r="F295">
            <v>0.15431386615525181</v>
          </cell>
          <cell r="G295">
            <v>0</v>
          </cell>
        </row>
        <row r="296">
          <cell r="E296" t="str">
            <v>SITE_00350-2019</v>
          </cell>
          <cell r="F296" t="str">
            <v>NA</v>
          </cell>
          <cell r="G296" t="str">
            <v>NA</v>
          </cell>
        </row>
        <row r="297">
          <cell r="E297" t="str">
            <v>SITE_00350-2020</v>
          </cell>
          <cell r="F297">
            <v>0</v>
          </cell>
          <cell r="G297">
            <v>0</v>
          </cell>
        </row>
        <row r="298">
          <cell r="E298" t="str">
            <v>SITE_00350-2021</v>
          </cell>
          <cell r="F298">
            <v>0</v>
          </cell>
          <cell r="G298">
            <v>0</v>
          </cell>
        </row>
        <row r="299">
          <cell r="E299" t="str">
            <v>SITE_01293-2019</v>
          </cell>
          <cell r="F299">
            <v>4773.5254500811716</v>
          </cell>
          <cell r="G299">
            <v>7173.1887091450253</v>
          </cell>
        </row>
        <row r="300">
          <cell r="E300" t="str">
            <v>SITE_01293-2020</v>
          </cell>
          <cell r="F300">
            <v>3875.6576332527407</v>
          </cell>
          <cell r="G300">
            <v>6709.2747768009021</v>
          </cell>
        </row>
        <row r="301">
          <cell r="E301" t="str">
            <v>SITE_01293-2021</v>
          </cell>
          <cell r="F301">
            <v>4216.2626498316495</v>
          </cell>
          <cell r="G301">
            <v>7758.922252525258</v>
          </cell>
        </row>
        <row r="302">
          <cell r="E302" t="str">
            <v>SITE_01099-2019</v>
          </cell>
          <cell r="F302" t="str">
            <v>NA</v>
          </cell>
          <cell r="G302" t="str">
            <v>NA</v>
          </cell>
        </row>
        <row r="303">
          <cell r="E303" t="str">
            <v>SITE_01099-2020</v>
          </cell>
          <cell r="F303">
            <v>0</v>
          </cell>
          <cell r="G303">
            <v>1662.627658138734</v>
          </cell>
        </row>
        <row r="304">
          <cell r="E304" t="str">
            <v>SITE_01099-2021</v>
          </cell>
          <cell r="F304" t="str">
            <v>NA</v>
          </cell>
          <cell r="G304" t="str">
            <v>NA</v>
          </cell>
        </row>
        <row r="305">
          <cell r="E305" t="str">
            <v>SITE_00969-2019</v>
          </cell>
          <cell r="F305">
            <v>0</v>
          </cell>
          <cell r="G305">
            <v>0</v>
          </cell>
        </row>
        <row r="306">
          <cell r="E306" t="str">
            <v>SITE_00969-2020</v>
          </cell>
          <cell r="F306" t="str">
            <v>NA</v>
          </cell>
          <cell r="G306" t="str">
            <v>NA</v>
          </cell>
        </row>
        <row r="307">
          <cell r="E307" t="str">
            <v>SITE_00969-2021</v>
          </cell>
          <cell r="F307">
            <v>0</v>
          </cell>
          <cell r="G307">
            <v>0</v>
          </cell>
        </row>
        <row r="308">
          <cell r="E308" t="str">
            <v>SITE_00750-2019</v>
          </cell>
          <cell r="F308" t="str">
            <v>NA</v>
          </cell>
          <cell r="G308" t="str">
            <v>NA</v>
          </cell>
        </row>
        <row r="309">
          <cell r="E309" t="str">
            <v>SITE_00750-2020</v>
          </cell>
          <cell r="F309">
            <v>0</v>
          </cell>
          <cell r="G309">
            <v>0</v>
          </cell>
        </row>
        <row r="310">
          <cell r="E310" t="str">
            <v>SITE_00750-2021</v>
          </cell>
          <cell r="F310">
            <v>0</v>
          </cell>
          <cell r="G310">
            <v>0</v>
          </cell>
        </row>
        <row r="311">
          <cell r="E311" t="str">
            <v>SITE_00639-2019</v>
          </cell>
          <cell r="F311">
            <v>0</v>
          </cell>
          <cell r="G311">
            <v>0</v>
          </cell>
        </row>
        <row r="312">
          <cell r="E312" t="str">
            <v>SITE_00639-2020</v>
          </cell>
          <cell r="F312">
            <v>0</v>
          </cell>
          <cell r="G312">
            <v>0</v>
          </cell>
        </row>
        <row r="313">
          <cell r="E313" t="str">
            <v>SITE_00639-2021</v>
          </cell>
          <cell r="F313" t="str">
            <v>NA</v>
          </cell>
          <cell r="G313" t="str">
            <v>NA</v>
          </cell>
        </row>
        <row r="314">
          <cell r="E314" t="str">
            <v>SITE_00756-2019</v>
          </cell>
          <cell r="F314">
            <v>0</v>
          </cell>
          <cell r="G314">
            <v>3856.612350198413</v>
          </cell>
        </row>
        <row r="315">
          <cell r="E315" t="str">
            <v>SITE_00756-2020</v>
          </cell>
          <cell r="F315" t="str">
            <v>NA</v>
          </cell>
          <cell r="G315" t="str">
            <v>NA</v>
          </cell>
        </row>
        <row r="316">
          <cell r="E316" t="str">
            <v>SITE_00756-2021</v>
          </cell>
          <cell r="F316" t="str">
            <v>NA</v>
          </cell>
          <cell r="G316" t="str">
            <v>NA</v>
          </cell>
        </row>
        <row r="317">
          <cell r="E317" t="str">
            <v>SITE_01081-2019</v>
          </cell>
          <cell r="F317">
            <v>3122.2806914682546</v>
          </cell>
          <cell r="G317">
            <v>7616.043229166663</v>
          </cell>
        </row>
        <row r="318">
          <cell r="E318" t="str">
            <v>SITE_01081-2020</v>
          </cell>
          <cell r="F318" t="str">
            <v>NA</v>
          </cell>
          <cell r="G318" t="str">
            <v>NA</v>
          </cell>
        </row>
        <row r="319">
          <cell r="E319" t="str">
            <v>SITE_01081-2021</v>
          </cell>
          <cell r="F319" t="str">
            <v>NA</v>
          </cell>
          <cell r="G319" t="str">
            <v>NA</v>
          </cell>
        </row>
        <row r="320">
          <cell r="E320" t="str">
            <v>SITE_02056-2019</v>
          </cell>
          <cell r="F320">
            <v>0</v>
          </cell>
          <cell r="G320">
            <v>0</v>
          </cell>
        </row>
        <row r="321">
          <cell r="E321" t="str">
            <v>SITE_02056-2020</v>
          </cell>
          <cell r="F321">
            <v>0</v>
          </cell>
          <cell r="G321">
            <v>0</v>
          </cell>
        </row>
        <row r="322">
          <cell r="E322" t="str">
            <v>SITE_02056-2021</v>
          </cell>
          <cell r="F322">
            <v>0</v>
          </cell>
          <cell r="G322">
            <v>0</v>
          </cell>
        </row>
        <row r="323">
          <cell r="E323" t="str">
            <v>SITE_01848-2019</v>
          </cell>
          <cell r="F323" t="str">
            <v>NA</v>
          </cell>
          <cell r="G323" t="str">
            <v>NA</v>
          </cell>
        </row>
        <row r="324">
          <cell r="E324" t="str">
            <v>SITE_01848-2020</v>
          </cell>
          <cell r="F324">
            <v>3150.7144649514889</v>
          </cell>
          <cell r="G324">
            <v>2011.4806619629255</v>
          </cell>
        </row>
        <row r="325">
          <cell r="E325" t="str">
            <v>SITE_01848-2021</v>
          </cell>
          <cell r="F325">
            <v>2767.8632042619547</v>
          </cell>
          <cell r="G325">
            <v>2400.8177655925183</v>
          </cell>
        </row>
        <row r="326">
          <cell r="E326" t="str">
            <v>SITE_01467-2019</v>
          </cell>
          <cell r="F326" t="str">
            <v>NA</v>
          </cell>
          <cell r="G326" t="str">
            <v>NA</v>
          </cell>
        </row>
        <row r="327">
          <cell r="E327" t="str">
            <v>SITE_01467-2020</v>
          </cell>
          <cell r="F327">
            <v>0</v>
          </cell>
          <cell r="G327">
            <v>0</v>
          </cell>
        </row>
        <row r="328">
          <cell r="E328" t="str">
            <v>SITE_01467-2021</v>
          </cell>
          <cell r="F328">
            <v>0</v>
          </cell>
          <cell r="G328">
            <v>0</v>
          </cell>
        </row>
        <row r="329">
          <cell r="E329" t="str">
            <v>SITE_00558-2019</v>
          </cell>
          <cell r="F329" t="str">
            <v>NA</v>
          </cell>
          <cell r="G329" t="str">
            <v>NA</v>
          </cell>
        </row>
        <row r="330">
          <cell r="E330" t="str">
            <v>SITE_00558-2020</v>
          </cell>
          <cell r="F330" t="str">
            <v>NA</v>
          </cell>
          <cell r="G330" t="str">
            <v>NA</v>
          </cell>
        </row>
        <row r="331">
          <cell r="E331" t="str">
            <v>SITE_00558-2021</v>
          </cell>
          <cell r="F331">
            <v>10296.744958333345</v>
          </cell>
          <cell r="G331">
            <v>0</v>
          </cell>
        </row>
        <row r="332">
          <cell r="E332" t="str">
            <v>SITE_00156-2019</v>
          </cell>
          <cell r="F332">
            <v>0</v>
          </cell>
          <cell r="G332">
            <v>0</v>
          </cell>
        </row>
        <row r="333">
          <cell r="E333" t="str">
            <v>SITE_00156-2020</v>
          </cell>
          <cell r="F333">
            <v>0</v>
          </cell>
          <cell r="G333">
            <v>0</v>
          </cell>
        </row>
        <row r="334">
          <cell r="E334" t="str">
            <v>SITE_00156-2021</v>
          </cell>
          <cell r="F334">
            <v>0</v>
          </cell>
          <cell r="G334">
            <v>0</v>
          </cell>
        </row>
        <row r="335">
          <cell r="E335" t="str">
            <v>SITE_01428-2019</v>
          </cell>
          <cell r="F335" t="str">
            <v>NA</v>
          </cell>
          <cell r="G335" t="str">
            <v>NA</v>
          </cell>
        </row>
        <row r="336">
          <cell r="E336" t="str">
            <v>SITE_01428-2020</v>
          </cell>
          <cell r="F336">
            <v>0</v>
          </cell>
          <cell r="G336">
            <v>0</v>
          </cell>
        </row>
        <row r="337">
          <cell r="E337" t="str">
            <v>SITE_01428-2021</v>
          </cell>
          <cell r="F337">
            <v>0</v>
          </cell>
          <cell r="G337">
            <v>0</v>
          </cell>
        </row>
        <row r="338">
          <cell r="E338" t="str">
            <v>SITE_00007-2019</v>
          </cell>
          <cell r="F338">
            <v>5345.7647992991988</v>
          </cell>
          <cell r="G338">
            <v>0</v>
          </cell>
        </row>
        <row r="339">
          <cell r="E339" t="str">
            <v>SITE_00007-2020</v>
          </cell>
          <cell r="F339">
            <v>4975.7766421132683</v>
          </cell>
          <cell r="G339">
            <v>0</v>
          </cell>
        </row>
        <row r="340">
          <cell r="E340" t="str">
            <v>SITE_00007-2021</v>
          </cell>
          <cell r="F340">
            <v>4985.3980114075011</v>
          </cell>
          <cell r="G340">
            <v>0</v>
          </cell>
        </row>
        <row r="341">
          <cell r="E341" t="str">
            <v>SITE_00354-2019</v>
          </cell>
          <cell r="F341">
            <v>0</v>
          </cell>
          <cell r="G341">
            <v>0</v>
          </cell>
        </row>
        <row r="342">
          <cell r="E342" t="str">
            <v>SITE_00354-2020</v>
          </cell>
          <cell r="F342">
            <v>0</v>
          </cell>
          <cell r="G342">
            <v>0</v>
          </cell>
        </row>
        <row r="343">
          <cell r="E343" t="str">
            <v>SITE_00354-2021</v>
          </cell>
          <cell r="F343">
            <v>0</v>
          </cell>
          <cell r="G343">
            <v>0</v>
          </cell>
        </row>
        <row r="344">
          <cell r="E344" t="str">
            <v>SITE_01931-2019</v>
          </cell>
          <cell r="F344" t="str">
            <v>NA</v>
          </cell>
          <cell r="G344" t="str">
            <v>NA</v>
          </cell>
        </row>
        <row r="345">
          <cell r="E345" t="str">
            <v>SITE_01931-2020</v>
          </cell>
          <cell r="F345">
            <v>0</v>
          </cell>
          <cell r="G345">
            <v>0</v>
          </cell>
        </row>
        <row r="346">
          <cell r="E346" t="str">
            <v>SITE_01931-2021</v>
          </cell>
          <cell r="F346">
            <v>0</v>
          </cell>
          <cell r="G346">
            <v>0</v>
          </cell>
        </row>
        <row r="347">
          <cell r="E347" t="str">
            <v>SITE_00141-2019</v>
          </cell>
          <cell r="F347" t="str">
            <v>NA</v>
          </cell>
          <cell r="G347" t="str">
            <v>NA</v>
          </cell>
        </row>
        <row r="348">
          <cell r="E348" t="str">
            <v>SITE_00141-2020</v>
          </cell>
          <cell r="F348">
            <v>2382.4415888009953</v>
          </cell>
          <cell r="G348">
            <v>4594.2837159478577</v>
          </cell>
        </row>
        <row r="349">
          <cell r="E349" t="str">
            <v>SITE_00141-2021</v>
          </cell>
          <cell r="F349">
            <v>10426.571350663922</v>
          </cell>
          <cell r="G349">
            <v>4454.1483012019271</v>
          </cell>
        </row>
        <row r="350">
          <cell r="E350" t="str">
            <v>SITE_00768-2019</v>
          </cell>
          <cell r="F350" t="str">
            <v>NA</v>
          </cell>
          <cell r="G350" t="str">
            <v>NA</v>
          </cell>
        </row>
        <row r="351">
          <cell r="E351" t="str">
            <v>SITE_00768-2020</v>
          </cell>
          <cell r="F351">
            <v>0</v>
          </cell>
          <cell r="G351">
            <v>0</v>
          </cell>
        </row>
        <row r="352">
          <cell r="E352" t="str">
            <v>SITE_00768-2021</v>
          </cell>
          <cell r="F352">
            <v>0</v>
          </cell>
          <cell r="G352">
            <v>0</v>
          </cell>
        </row>
        <row r="353">
          <cell r="E353" t="str">
            <v>SITE_01067-2019</v>
          </cell>
          <cell r="F353" t="str">
            <v>NA</v>
          </cell>
          <cell r="G353" t="str">
            <v>NA</v>
          </cell>
        </row>
        <row r="354">
          <cell r="E354" t="str">
            <v>SITE_01067-2020</v>
          </cell>
          <cell r="F354">
            <v>0</v>
          </cell>
          <cell r="G354">
            <v>0</v>
          </cell>
        </row>
        <row r="355">
          <cell r="E355" t="str">
            <v>SITE_01067-2021</v>
          </cell>
          <cell r="F355">
            <v>0</v>
          </cell>
          <cell r="G355">
            <v>0</v>
          </cell>
        </row>
        <row r="356">
          <cell r="E356" t="str">
            <v>SITE_00773-2019</v>
          </cell>
          <cell r="F356" t="str">
            <v>NA</v>
          </cell>
          <cell r="G356" t="str">
            <v>NA</v>
          </cell>
        </row>
        <row r="357">
          <cell r="E357" t="str">
            <v>SITE_00773-2020</v>
          </cell>
          <cell r="F357">
            <v>0</v>
          </cell>
          <cell r="G357">
            <v>4237.1764738636375</v>
          </cell>
        </row>
        <row r="358">
          <cell r="E358" t="str">
            <v>SITE_00773-2021</v>
          </cell>
          <cell r="F358" t="str">
            <v>NA</v>
          </cell>
          <cell r="G358" t="str">
            <v>NA</v>
          </cell>
        </row>
        <row r="359">
          <cell r="E359" t="str">
            <v>SITE_01960-2019</v>
          </cell>
          <cell r="F359" t="str">
            <v>NA</v>
          </cell>
          <cell r="G359" t="str">
            <v>NA</v>
          </cell>
        </row>
        <row r="360">
          <cell r="E360" t="str">
            <v>SITE_01960-2020</v>
          </cell>
          <cell r="F360">
            <v>0</v>
          </cell>
          <cell r="G360">
            <v>0</v>
          </cell>
        </row>
        <row r="361">
          <cell r="E361" t="str">
            <v>SITE_01960-2021</v>
          </cell>
          <cell r="F361">
            <v>0</v>
          </cell>
          <cell r="G361">
            <v>0</v>
          </cell>
        </row>
        <row r="362">
          <cell r="E362" t="str">
            <v>SITE_01997-2019</v>
          </cell>
          <cell r="F362" t="str">
            <v>NA</v>
          </cell>
          <cell r="G362" t="str">
            <v>NA</v>
          </cell>
        </row>
        <row r="363">
          <cell r="E363" t="str">
            <v>SITE_01997-2020</v>
          </cell>
          <cell r="F363">
            <v>0</v>
          </cell>
          <cell r="G363">
            <v>0</v>
          </cell>
        </row>
        <row r="364">
          <cell r="E364" t="str">
            <v>SITE_01997-2021</v>
          </cell>
          <cell r="F364">
            <v>0</v>
          </cell>
          <cell r="G364">
            <v>0</v>
          </cell>
        </row>
        <row r="365">
          <cell r="E365" t="str">
            <v>SITE_00239-2019</v>
          </cell>
          <cell r="F365">
            <v>0</v>
          </cell>
          <cell r="G365">
            <v>0</v>
          </cell>
        </row>
        <row r="366">
          <cell r="E366" t="str">
            <v>SITE_00239-2020</v>
          </cell>
          <cell r="F366">
            <v>0</v>
          </cell>
          <cell r="G366">
            <v>0</v>
          </cell>
        </row>
        <row r="367">
          <cell r="E367" t="str">
            <v>SITE_00239-2021</v>
          </cell>
          <cell r="F367">
            <v>0</v>
          </cell>
          <cell r="G367">
            <v>0</v>
          </cell>
        </row>
        <row r="368">
          <cell r="E368" t="str">
            <v>SITE_01550-2019</v>
          </cell>
          <cell r="F368">
            <v>0</v>
          </cell>
          <cell r="G368">
            <v>3038.2258233358925</v>
          </cell>
        </row>
        <row r="369">
          <cell r="E369" t="str">
            <v>SITE_01550-2020</v>
          </cell>
          <cell r="F369">
            <v>0</v>
          </cell>
          <cell r="G369">
            <v>2039.4592483619904</v>
          </cell>
        </row>
        <row r="370">
          <cell r="E370" t="str">
            <v>SITE_01550-2021</v>
          </cell>
          <cell r="F370">
            <v>0</v>
          </cell>
          <cell r="G370">
            <v>2653.5802631578044</v>
          </cell>
        </row>
        <row r="371">
          <cell r="E371" t="str">
            <v>SITE_00699-2019</v>
          </cell>
          <cell r="F371" t="str">
            <v>NA</v>
          </cell>
          <cell r="G371" t="str">
            <v>NA</v>
          </cell>
        </row>
        <row r="372">
          <cell r="E372" t="str">
            <v>SITE_00699-2020</v>
          </cell>
          <cell r="F372">
            <v>2489.3714049242421</v>
          </cell>
          <cell r="G372">
            <v>4557.9968945104247</v>
          </cell>
        </row>
        <row r="373">
          <cell r="E373" t="str">
            <v>SITE_00699-2021</v>
          </cell>
          <cell r="F373">
            <v>1842.2576999999992</v>
          </cell>
          <cell r="G373">
            <v>4308.9687642857152</v>
          </cell>
        </row>
        <row r="374">
          <cell r="E374" t="str">
            <v>SITE_01618-2019</v>
          </cell>
          <cell r="F374">
            <v>1406.8258931727391</v>
          </cell>
          <cell r="G374">
            <v>2951.2816872140288</v>
          </cell>
        </row>
        <row r="375">
          <cell r="E375" t="str">
            <v>SITE_01618-2020</v>
          </cell>
          <cell r="F375">
            <v>1469.3793396871947</v>
          </cell>
          <cell r="G375">
            <v>3002.4813568670602</v>
          </cell>
        </row>
        <row r="376">
          <cell r="E376" t="str">
            <v>SITE_01618-2021</v>
          </cell>
          <cell r="F376">
            <v>1137.012552207131</v>
          </cell>
          <cell r="G376">
            <v>3052.5989889643479</v>
          </cell>
        </row>
        <row r="377">
          <cell r="E377" t="str">
            <v>SITE_01820-2019</v>
          </cell>
          <cell r="F377" t="str">
            <v>NA</v>
          </cell>
          <cell r="G377" t="str">
            <v>NA</v>
          </cell>
        </row>
        <row r="378">
          <cell r="E378" t="str">
            <v>SITE_01820-2020</v>
          </cell>
          <cell r="F378">
            <v>391.44327039627035</v>
          </cell>
          <cell r="G378">
            <v>0</v>
          </cell>
        </row>
        <row r="379">
          <cell r="E379" t="str">
            <v>SITE_01820-2021</v>
          </cell>
          <cell r="F379">
            <v>0</v>
          </cell>
          <cell r="G379">
            <v>0</v>
          </cell>
        </row>
        <row r="380">
          <cell r="E380" t="str">
            <v>SITE_01344-2019</v>
          </cell>
          <cell r="F380" t="str">
            <v>NA</v>
          </cell>
          <cell r="G380" t="str">
            <v>NA</v>
          </cell>
        </row>
        <row r="381">
          <cell r="E381" t="str">
            <v>SITE_01344-2020</v>
          </cell>
          <cell r="F381">
            <v>0</v>
          </cell>
          <cell r="G381">
            <v>0</v>
          </cell>
        </row>
        <row r="382">
          <cell r="E382" t="str">
            <v>SITE_01344-2021</v>
          </cell>
          <cell r="F382" t="str">
            <v>NA</v>
          </cell>
          <cell r="G382" t="str">
            <v>NA</v>
          </cell>
        </row>
        <row r="383">
          <cell r="E383" t="str">
            <v>SITE_00650-2019</v>
          </cell>
          <cell r="F383" t="str">
            <v>NA</v>
          </cell>
          <cell r="G383" t="str">
            <v>NA</v>
          </cell>
        </row>
        <row r="384">
          <cell r="E384" t="str">
            <v>SITE_00650-2020</v>
          </cell>
          <cell r="F384">
            <v>10454.333906614975</v>
          </cell>
          <cell r="G384">
            <v>0</v>
          </cell>
        </row>
        <row r="385">
          <cell r="E385" t="str">
            <v>SITE_00650-2021</v>
          </cell>
          <cell r="F385">
            <v>9977.6467083333373</v>
          </cell>
          <cell r="G385">
            <v>0</v>
          </cell>
        </row>
        <row r="386">
          <cell r="E386" t="str">
            <v>SITE_01435-2019</v>
          </cell>
          <cell r="F386" t="str">
            <v>NA</v>
          </cell>
          <cell r="G386" t="str">
            <v>NA</v>
          </cell>
        </row>
        <row r="387">
          <cell r="E387" t="str">
            <v>SITE_01435-2020</v>
          </cell>
          <cell r="F387">
            <v>0</v>
          </cell>
          <cell r="G387">
            <v>0</v>
          </cell>
        </row>
        <row r="388">
          <cell r="E388" t="str">
            <v>SITE_01435-2021</v>
          </cell>
          <cell r="F388">
            <v>0</v>
          </cell>
          <cell r="G388">
            <v>0</v>
          </cell>
        </row>
        <row r="389">
          <cell r="E389" t="str">
            <v>SITE_01589-2019</v>
          </cell>
          <cell r="F389" t="str">
            <v>NA</v>
          </cell>
          <cell r="G389" t="str">
            <v>NA</v>
          </cell>
        </row>
        <row r="390">
          <cell r="E390" t="str">
            <v>SITE_01589-2020</v>
          </cell>
          <cell r="F390">
            <v>3813.9624234862358</v>
          </cell>
          <cell r="G390">
            <v>3262.9634579309577</v>
          </cell>
        </row>
        <row r="391">
          <cell r="E391" t="str">
            <v>SITE_01589-2021</v>
          </cell>
          <cell r="F391">
            <v>6070.9482887667928</v>
          </cell>
          <cell r="G391">
            <v>4284.1223083699897</v>
          </cell>
        </row>
        <row r="392">
          <cell r="E392" t="str">
            <v>SITE_01360-2019</v>
          </cell>
          <cell r="F392" t="str">
            <v>NA</v>
          </cell>
          <cell r="G392" t="str">
            <v>NA</v>
          </cell>
        </row>
        <row r="393">
          <cell r="E393" t="str">
            <v>SITE_01360-2020</v>
          </cell>
          <cell r="F393">
            <v>0</v>
          </cell>
          <cell r="G393">
            <v>1440.7576423018666</v>
          </cell>
        </row>
        <row r="394">
          <cell r="E394" t="str">
            <v>SITE_01360-2021</v>
          </cell>
          <cell r="F394">
            <v>0</v>
          </cell>
          <cell r="G394">
            <v>1910.134131552707</v>
          </cell>
        </row>
        <row r="395">
          <cell r="E395" t="str">
            <v>SITE_01092-2019</v>
          </cell>
          <cell r="F395" t="str">
            <v>NA</v>
          </cell>
          <cell r="G395" t="str">
            <v>NA</v>
          </cell>
        </row>
        <row r="396">
          <cell r="E396" t="str">
            <v>SITE_01092-2020</v>
          </cell>
          <cell r="F396">
            <v>0</v>
          </cell>
          <cell r="G396">
            <v>0</v>
          </cell>
        </row>
        <row r="397">
          <cell r="E397" t="str">
            <v>SITE_01092-2021</v>
          </cell>
          <cell r="F397">
            <v>0</v>
          </cell>
          <cell r="G397">
            <v>0</v>
          </cell>
        </row>
        <row r="398">
          <cell r="E398" t="str">
            <v>SITE_00499-2019</v>
          </cell>
          <cell r="F398" t="str">
            <v>NA</v>
          </cell>
          <cell r="G398" t="str">
            <v>NA</v>
          </cell>
        </row>
        <row r="399">
          <cell r="E399" t="str">
            <v>SITE_00499-2020</v>
          </cell>
          <cell r="F399" t="str">
            <v>NA</v>
          </cell>
          <cell r="G399" t="str">
            <v>NA</v>
          </cell>
        </row>
        <row r="400">
          <cell r="E400" t="str">
            <v>SITE_00499-2021</v>
          </cell>
          <cell r="F400">
            <v>4648.4427272893745</v>
          </cell>
          <cell r="G400">
            <v>3167.0485617826621</v>
          </cell>
        </row>
        <row r="401">
          <cell r="E401" t="str">
            <v>SITE_01317-2019</v>
          </cell>
          <cell r="F401" t="str">
            <v>NA</v>
          </cell>
          <cell r="G401" t="str">
            <v>NA</v>
          </cell>
        </row>
        <row r="402">
          <cell r="E402" t="str">
            <v>SITE_01317-2020</v>
          </cell>
          <cell r="F402">
            <v>5827.333256332834</v>
          </cell>
          <cell r="G402">
            <v>11889.509774299871</v>
          </cell>
        </row>
        <row r="403">
          <cell r="E403" t="str">
            <v>SITE_01317-2021</v>
          </cell>
          <cell r="F403">
            <v>7354.1944814814851</v>
          </cell>
          <cell r="G403">
            <v>12544.074647407402</v>
          </cell>
        </row>
        <row r="404">
          <cell r="E404" t="str">
            <v>SITE_00990-2019</v>
          </cell>
          <cell r="F404">
            <v>0</v>
          </cell>
          <cell r="G404">
            <v>0</v>
          </cell>
        </row>
        <row r="405">
          <cell r="E405" t="str">
            <v>SITE_00990-2020</v>
          </cell>
          <cell r="F405">
            <v>0</v>
          </cell>
          <cell r="G405">
            <v>0</v>
          </cell>
        </row>
        <row r="406">
          <cell r="E406" t="str">
            <v>SITE_00990-2021</v>
          </cell>
          <cell r="F406">
            <v>0</v>
          </cell>
          <cell r="G406">
            <v>0</v>
          </cell>
        </row>
        <row r="407">
          <cell r="E407" t="str">
            <v>SITE_01857-2019</v>
          </cell>
          <cell r="F407" t="str">
            <v>NA</v>
          </cell>
          <cell r="G407" t="str">
            <v>NA</v>
          </cell>
        </row>
        <row r="408">
          <cell r="E408" t="str">
            <v>SITE_01857-2020</v>
          </cell>
          <cell r="F408">
            <v>852.56205234754032</v>
          </cell>
          <cell r="G408">
            <v>0</v>
          </cell>
        </row>
        <row r="409">
          <cell r="E409" t="str">
            <v>SITE_01857-2021</v>
          </cell>
          <cell r="F409">
            <v>1616.5346309771303</v>
          </cell>
          <cell r="G409">
            <v>0</v>
          </cell>
        </row>
        <row r="410">
          <cell r="E410" t="str">
            <v>SITE_00516-2019</v>
          </cell>
          <cell r="F410" t="str">
            <v>NA</v>
          </cell>
          <cell r="G410" t="str">
            <v>NA</v>
          </cell>
        </row>
        <row r="411">
          <cell r="E411" t="str">
            <v>SITE_00516-2020</v>
          </cell>
          <cell r="F411">
            <v>66.974281088476772</v>
          </cell>
          <cell r="G411">
            <v>0</v>
          </cell>
        </row>
        <row r="412">
          <cell r="E412" t="str">
            <v>SITE_00516-2021</v>
          </cell>
          <cell r="F412">
            <v>317.97318979932965</v>
          </cell>
          <cell r="G412">
            <v>0</v>
          </cell>
        </row>
        <row r="413">
          <cell r="E413" t="str">
            <v>SITE_00759-2019</v>
          </cell>
          <cell r="F413">
            <v>0</v>
          </cell>
          <cell r="G413">
            <v>0</v>
          </cell>
        </row>
        <row r="414">
          <cell r="E414" t="str">
            <v>SITE_00759-2020</v>
          </cell>
          <cell r="F414">
            <v>0</v>
          </cell>
          <cell r="G414">
            <v>0</v>
          </cell>
        </row>
        <row r="415">
          <cell r="E415" t="str">
            <v>SITE_00759-2021</v>
          </cell>
          <cell r="F415">
            <v>0</v>
          </cell>
          <cell r="G415">
            <v>0</v>
          </cell>
        </row>
        <row r="416">
          <cell r="E416" t="str">
            <v>SITE_00147-2019</v>
          </cell>
          <cell r="F416" t="str">
            <v>NA</v>
          </cell>
          <cell r="G416" t="str">
            <v>NA</v>
          </cell>
        </row>
        <row r="417">
          <cell r="E417" t="str">
            <v>SITE_00147-2020</v>
          </cell>
          <cell r="F417" t="str">
            <v>NA</v>
          </cell>
          <cell r="G417" t="str">
            <v>NA</v>
          </cell>
        </row>
        <row r="418">
          <cell r="E418" t="str">
            <v>SITE_00147-2021</v>
          </cell>
          <cell r="F418" t="str">
            <v>NA</v>
          </cell>
          <cell r="G418" t="str">
            <v>NA</v>
          </cell>
        </row>
        <row r="419">
          <cell r="E419" t="str">
            <v>SITE_01824-2019</v>
          </cell>
          <cell r="F419" t="str">
            <v>NA</v>
          </cell>
          <cell r="G419" t="str">
            <v>NA</v>
          </cell>
        </row>
        <row r="420">
          <cell r="E420" t="str">
            <v>SITE_01824-2020</v>
          </cell>
          <cell r="F420">
            <v>1220.0542511347894</v>
          </cell>
          <cell r="G420">
            <v>4543.4021422383912</v>
          </cell>
        </row>
        <row r="421">
          <cell r="E421" t="str">
            <v>SITE_01824-2021</v>
          </cell>
          <cell r="F421">
            <v>1264.463464021715</v>
          </cell>
          <cell r="G421">
            <v>4851.6599896049884</v>
          </cell>
        </row>
        <row r="422">
          <cell r="E422" t="str">
            <v>SITE_01918-2019</v>
          </cell>
          <cell r="F422">
            <v>3683.5103925403032</v>
          </cell>
          <cell r="G422">
            <v>0</v>
          </cell>
        </row>
        <row r="423">
          <cell r="E423" t="str">
            <v>SITE_01918-2020</v>
          </cell>
          <cell r="F423">
            <v>3405.8190648429195</v>
          </cell>
          <cell r="G423">
            <v>0</v>
          </cell>
        </row>
        <row r="424">
          <cell r="E424" t="str">
            <v>SITE_01918-2021</v>
          </cell>
          <cell r="F424">
            <v>6633.1248090038343</v>
          </cell>
          <cell r="G424">
            <v>0</v>
          </cell>
        </row>
        <row r="425">
          <cell r="E425" t="str">
            <v>SITE_00715-2019</v>
          </cell>
          <cell r="F425">
            <v>0</v>
          </cell>
          <cell r="G425">
            <v>0</v>
          </cell>
        </row>
        <row r="426">
          <cell r="E426" t="str">
            <v>SITE_00715-2020</v>
          </cell>
          <cell r="F426" t="str">
            <v>NA</v>
          </cell>
          <cell r="G426" t="str">
            <v>NA</v>
          </cell>
        </row>
        <row r="427">
          <cell r="E427" t="str">
            <v>SITE_00715-2021</v>
          </cell>
          <cell r="F427">
            <v>0</v>
          </cell>
          <cell r="G427">
            <v>0</v>
          </cell>
        </row>
        <row r="428">
          <cell r="E428" t="str">
            <v>SITE_01444-2019</v>
          </cell>
          <cell r="F428" t="str">
            <v>NA</v>
          </cell>
          <cell r="G428" t="str">
            <v>NA</v>
          </cell>
        </row>
        <row r="429">
          <cell r="E429" t="str">
            <v>SITE_01444-2020</v>
          </cell>
          <cell r="F429">
            <v>2664.3110317857158</v>
          </cell>
          <cell r="G429">
            <v>4423.9590104437257</v>
          </cell>
        </row>
        <row r="430">
          <cell r="E430" t="str">
            <v>SITE_01444-2021</v>
          </cell>
          <cell r="F430">
            <v>2448.1497185185176</v>
          </cell>
          <cell r="G430">
            <v>4746.1951948148162</v>
          </cell>
        </row>
        <row r="431">
          <cell r="E431" t="str">
            <v>SITE_00908-2019</v>
          </cell>
          <cell r="F431" t="str">
            <v>NA</v>
          </cell>
          <cell r="G431" t="str">
            <v>NA</v>
          </cell>
        </row>
        <row r="432">
          <cell r="E432" t="str">
            <v>SITE_00908-2020</v>
          </cell>
          <cell r="F432">
            <v>22031.61623172199</v>
          </cell>
          <cell r="G432">
            <v>0</v>
          </cell>
        </row>
        <row r="433">
          <cell r="E433" t="str">
            <v>SITE_00908-2021</v>
          </cell>
          <cell r="F433">
            <v>25229.940030423288</v>
          </cell>
          <cell r="G433">
            <v>0</v>
          </cell>
        </row>
        <row r="434">
          <cell r="E434" t="str">
            <v>SITE_00341-2019</v>
          </cell>
          <cell r="F434" t="str">
            <v>NA</v>
          </cell>
          <cell r="G434" t="str">
            <v>NA</v>
          </cell>
        </row>
        <row r="435">
          <cell r="E435" t="str">
            <v>SITE_00341-2020</v>
          </cell>
          <cell r="F435">
            <v>0</v>
          </cell>
          <cell r="G435">
            <v>0</v>
          </cell>
        </row>
        <row r="436">
          <cell r="E436" t="str">
            <v>SITE_00341-2021</v>
          </cell>
          <cell r="F436">
            <v>0</v>
          </cell>
          <cell r="G436">
            <v>0</v>
          </cell>
        </row>
        <row r="437">
          <cell r="E437" t="str">
            <v>SITE_01852-2019</v>
          </cell>
          <cell r="F437">
            <v>1549.3494560425679</v>
          </cell>
          <cell r="G437">
            <v>2856.2752985615066</v>
          </cell>
        </row>
        <row r="438">
          <cell r="E438" t="str">
            <v>SITE_01852-2020</v>
          </cell>
          <cell r="F438">
            <v>1389.1671653932774</v>
          </cell>
          <cell r="G438">
            <v>2672.1477046816212</v>
          </cell>
        </row>
        <row r="439">
          <cell r="E439" t="str">
            <v>SITE_01852-2021</v>
          </cell>
          <cell r="F439">
            <v>1661.3578065476188</v>
          </cell>
          <cell r="G439">
            <v>2787.6345390262522</v>
          </cell>
        </row>
        <row r="440">
          <cell r="E440" t="str">
            <v>SITE_00612-2019</v>
          </cell>
          <cell r="F440">
            <v>0</v>
          </cell>
          <cell r="G440">
            <v>0</v>
          </cell>
        </row>
        <row r="441">
          <cell r="E441" t="str">
            <v>SITE_00612-2020</v>
          </cell>
          <cell r="F441">
            <v>0</v>
          </cell>
          <cell r="G441">
            <v>0</v>
          </cell>
        </row>
        <row r="442">
          <cell r="E442" t="str">
            <v>SITE_00612-2021</v>
          </cell>
          <cell r="F442">
            <v>0</v>
          </cell>
          <cell r="G442">
            <v>0</v>
          </cell>
        </row>
        <row r="443">
          <cell r="E443" t="str">
            <v>SITE_00641-2019</v>
          </cell>
          <cell r="F443" t="str">
            <v>NA</v>
          </cell>
          <cell r="G443" t="str">
            <v>NA</v>
          </cell>
        </row>
        <row r="444">
          <cell r="E444" t="str">
            <v>SITE_00641-2020</v>
          </cell>
          <cell r="F444">
            <v>0</v>
          </cell>
          <cell r="G444">
            <v>0</v>
          </cell>
        </row>
        <row r="445">
          <cell r="E445" t="str">
            <v>SITE_00641-2021</v>
          </cell>
          <cell r="F445">
            <v>0</v>
          </cell>
          <cell r="G445">
            <v>0</v>
          </cell>
        </row>
        <row r="446">
          <cell r="E446" t="str">
            <v>SITE_02039-2019</v>
          </cell>
          <cell r="F446" t="str">
            <v>NA</v>
          </cell>
          <cell r="G446" t="str">
            <v>NA</v>
          </cell>
        </row>
        <row r="447">
          <cell r="E447" t="str">
            <v>SITE_02039-2020</v>
          </cell>
          <cell r="F447">
            <v>1408.0191680173991</v>
          </cell>
          <cell r="G447">
            <v>2980.3743105769245</v>
          </cell>
        </row>
        <row r="448">
          <cell r="E448" t="str">
            <v>SITE_02039-2021</v>
          </cell>
          <cell r="F448">
            <v>1839.6182995495506</v>
          </cell>
          <cell r="G448">
            <v>3446.316103978982</v>
          </cell>
        </row>
        <row r="449">
          <cell r="E449" t="str">
            <v>SITE_02025-2019</v>
          </cell>
          <cell r="F449" t="str">
            <v>NA</v>
          </cell>
          <cell r="G449" t="str">
            <v>NA</v>
          </cell>
        </row>
        <row r="450">
          <cell r="E450" t="str">
            <v>SITE_02025-2020</v>
          </cell>
          <cell r="F450">
            <v>478.95739498168507</v>
          </cell>
          <cell r="G450">
            <v>0</v>
          </cell>
        </row>
        <row r="451">
          <cell r="E451" t="str">
            <v>SITE_02025-2021</v>
          </cell>
          <cell r="F451">
            <v>672.15489376876883</v>
          </cell>
          <cell r="G451">
            <v>0</v>
          </cell>
        </row>
        <row r="452">
          <cell r="E452" t="str">
            <v>SITE_00724-2019</v>
          </cell>
          <cell r="F452">
            <v>0</v>
          </cell>
          <cell r="G452">
            <v>0</v>
          </cell>
        </row>
        <row r="453">
          <cell r="E453" t="str">
            <v>SITE_00724-2020</v>
          </cell>
          <cell r="F453" t="str">
            <v>NA</v>
          </cell>
          <cell r="G453" t="str">
            <v>NA</v>
          </cell>
        </row>
        <row r="454">
          <cell r="E454" t="str">
            <v>SITE_00724-2021</v>
          </cell>
          <cell r="F454">
            <v>0</v>
          </cell>
          <cell r="G454">
            <v>0</v>
          </cell>
        </row>
        <row r="455">
          <cell r="E455" t="str">
            <v>SITE_01539-2019</v>
          </cell>
          <cell r="F455">
            <v>0</v>
          </cell>
          <cell r="G455">
            <v>0</v>
          </cell>
        </row>
        <row r="456">
          <cell r="E456" t="str">
            <v>SITE_01539-2020</v>
          </cell>
          <cell r="F456">
            <v>0</v>
          </cell>
          <cell r="G456">
            <v>0</v>
          </cell>
        </row>
        <row r="457">
          <cell r="E457" t="str">
            <v>SITE_01539-2021</v>
          </cell>
          <cell r="F457">
            <v>0</v>
          </cell>
          <cell r="G457">
            <v>0</v>
          </cell>
        </row>
        <row r="458">
          <cell r="E458" t="str">
            <v>SITE_01457-2019</v>
          </cell>
          <cell r="F458" t="str">
            <v>NA</v>
          </cell>
          <cell r="G458" t="str">
            <v>NA</v>
          </cell>
        </row>
        <row r="459">
          <cell r="E459" t="str">
            <v>SITE_01457-2020</v>
          </cell>
          <cell r="F459">
            <v>0</v>
          </cell>
          <cell r="G459">
            <v>0</v>
          </cell>
        </row>
        <row r="460">
          <cell r="E460" t="str">
            <v>SITE_01457-2021</v>
          </cell>
          <cell r="F460">
            <v>0</v>
          </cell>
          <cell r="G460">
            <v>0</v>
          </cell>
        </row>
        <row r="461">
          <cell r="E461" t="str">
            <v>SITE_01973-2019</v>
          </cell>
          <cell r="F461" t="str">
            <v>NA</v>
          </cell>
          <cell r="G461" t="str">
            <v>NA</v>
          </cell>
        </row>
        <row r="462">
          <cell r="E462" t="str">
            <v>SITE_01973-2020</v>
          </cell>
          <cell r="F462">
            <v>416.85900993929425</v>
          </cell>
          <cell r="G462">
            <v>0</v>
          </cell>
        </row>
        <row r="463">
          <cell r="E463" t="str">
            <v>SITE_01973-2021</v>
          </cell>
          <cell r="F463">
            <v>238.8523151340994</v>
          </cell>
          <cell r="G463">
            <v>0</v>
          </cell>
        </row>
        <row r="464">
          <cell r="E464" t="str">
            <v>SITE_00503-2019</v>
          </cell>
          <cell r="F464" t="str">
            <v>NA</v>
          </cell>
          <cell r="G464" t="str">
            <v>NA</v>
          </cell>
        </row>
        <row r="465">
          <cell r="E465" t="str">
            <v>SITE_00503-2020</v>
          </cell>
          <cell r="F465">
            <v>0</v>
          </cell>
          <cell r="G465">
            <v>0</v>
          </cell>
        </row>
        <row r="466">
          <cell r="E466" t="str">
            <v>SITE_00503-2021</v>
          </cell>
          <cell r="F466">
            <v>0</v>
          </cell>
          <cell r="G466">
            <v>0</v>
          </cell>
        </row>
        <row r="467">
          <cell r="E467" t="str">
            <v>SITE_00548-2019</v>
          </cell>
          <cell r="F467" t="str">
            <v>NA</v>
          </cell>
          <cell r="G467" t="str">
            <v>NA</v>
          </cell>
        </row>
        <row r="468">
          <cell r="E468" t="str">
            <v>SITE_00548-2020</v>
          </cell>
          <cell r="F468">
            <v>3320.8580079230364</v>
          </cell>
          <cell r="G468">
            <v>0</v>
          </cell>
        </row>
        <row r="469">
          <cell r="E469" t="str">
            <v>SITE_00548-2021</v>
          </cell>
          <cell r="F469">
            <v>3108.0118194444462</v>
          </cell>
          <cell r="G469">
            <v>0</v>
          </cell>
        </row>
        <row r="470">
          <cell r="E470" t="str">
            <v>SITE_00339-2019</v>
          </cell>
          <cell r="F470" t="str">
            <v>NA</v>
          </cell>
          <cell r="G470" t="str">
            <v>NA</v>
          </cell>
        </row>
        <row r="471">
          <cell r="E471" t="str">
            <v>SITE_00339-2020</v>
          </cell>
          <cell r="F471">
            <v>0</v>
          </cell>
          <cell r="G471">
            <v>0</v>
          </cell>
        </row>
        <row r="472">
          <cell r="E472" t="str">
            <v>SITE_00339-2021</v>
          </cell>
          <cell r="F472">
            <v>0</v>
          </cell>
          <cell r="G472">
            <v>0</v>
          </cell>
        </row>
        <row r="473">
          <cell r="E473" t="str">
            <v>SITE_00538-2019</v>
          </cell>
          <cell r="F473" t="str">
            <v>NA</v>
          </cell>
          <cell r="G473" t="str">
            <v>NA</v>
          </cell>
        </row>
        <row r="474">
          <cell r="E474" t="str">
            <v>SITE_00538-2020</v>
          </cell>
          <cell r="F474">
            <v>3499.4371409242945</v>
          </cell>
          <cell r="G474">
            <v>3218.4374662226342</v>
          </cell>
        </row>
        <row r="475">
          <cell r="E475" t="str">
            <v>SITE_00538-2021</v>
          </cell>
          <cell r="F475">
            <v>1548.6173954849519</v>
          </cell>
          <cell r="G475">
            <v>4146.1988227424763</v>
          </cell>
        </row>
        <row r="476">
          <cell r="E476" t="str">
            <v>SITE_01661-2019</v>
          </cell>
          <cell r="F476">
            <v>0</v>
          </cell>
          <cell r="G476">
            <v>0</v>
          </cell>
        </row>
        <row r="477">
          <cell r="E477" t="str">
            <v>SITE_01661-2020</v>
          </cell>
          <cell r="F477">
            <v>0</v>
          </cell>
          <cell r="G477">
            <v>0</v>
          </cell>
        </row>
        <row r="478">
          <cell r="E478" t="str">
            <v>SITE_01661-2021</v>
          </cell>
          <cell r="F478">
            <v>0</v>
          </cell>
          <cell r="G478">
            <v>0</v>
          </cell>
        </row>
        <row r="479">
          <cell r="E479" t="str">
            <v>SITE_01856-2019</v>
          </cell>
          <cell r="F479" t="str">
            <v>NA</v>
          </cell>
          <cell r="G479" t="str">
            <v>NA</v>
          </cell>
        </row>
        <row r="480">
          <cell r="E480" t="str">
            <v>SITE_01856-2020</v>
          </cell>
          <cell r="F480">
            <v>3585.875180357144</v>
          </cell>
          <cell r="G480">
            <v>1414.1904755952378</v>
          </cell>
        </row>
        <row r="481">
          <cell r="E481" t="str">
            <v>SITE_01856-2021</v>
          </cell>
          <cell r="F481">
            <v>7518.4960928571454</v>
          </cell>
          <cell r="G481">
            <v>1248.2904166666676</v>
          </cell>
        </row>
        <row r="482">
          <cell r="E482" t="str">
            <v>SITE_00380-2019</v>
          </cell>
          <cell r="F482">
            <v>485.06394642857128</v>
          </cell>
          <cell r="G482">
            <v>5086.9903973214323</v>
          </cell>
        </row>
        <row r="483">
          <cell r="E483" t="str">
            <v>SITE_00380-2020</v>
          </cell>
          <cell r="F483" t="str">
            <v>NA</v>
          </cell>
          <cell r="G483" t="str">
            <v>NA</v>
          </cell>
        </row>
        <row r="484">
          <cell r="E484" t="str">
            <v>SITE_00380-2021</v>
          </cell>
          <cell r="F484" t="str">
            <v>NA</v>
          </cell>
          <cell r="G484" t="str">
            <v>NA</v>
          </cell>
        </row>
        <row r="485">
          <cell r="E485" t="str">
            <v>SITE_00014-2019</v>
          </cell>
          <cell r="F485">
            <v>781.39481366388316</v>
          </cell>
          <cell r="G485">
            <v>996.06578739627923</v>
          </cell>
        </row>
        <row r="486">
          <cell r="E486" t="str">
            <v>SITE_00014-2020</v>
          </cell>
          <cell r="F486">
            <v>937.50671223530537</v>
          </cell>
          <cell r="G486">
            <v>897.1920713043047</v>
          </cell>
        </row>
        <row r="487">
          <cell r="E487" t="str">
            <v>SITE_00014-2021</v>
          </cell>
          <cell r="F487">
            <v>1190.1262460699791</v>
          </cell>
          <cell r="G487">
            <v>895.0102796192142</v>
          </cell>
        </row>
        <row r="488">
          <cell r="E488" t="str">
            <v>SITE_01871-2019</v>
          </cell>
          <cell r="F488" t="str">
            <v>NA</v>
          </cell>
          <cell r="G488" t="str">
            <v>NA</v>
          </cell>
        </row>
        <row r="489">
          <cell r="E489" t="str">
            <v>SITE_01871-2020</v>
          </cell>
          <cell r="F489">
            <v>830.04335992041024</v>
          </cell>
          <cell r="G489">
            <v>965.28698694718275</v>
          </cell>
        </row>
        <row r="490">
          <cell r="E490" t="str">
            <v>SITE_01871-2021</v>
          </cell>
          <cell r="F490">
            <v>1018.4887001169785</v>
          </cell>
          <cell r="G490">
            <v>1215.5072627840909</v>
          </cell>
        </row>
        <row r="491">
          <cell r="E491" t="str">
            <v>SITE_01385-2019</v>
          </cell>
          <cell r="F491">
            <v>577.6206908660215</v>
          </cell>
          <cell r="G491">
            <v>2975.4697879181754</v>
          </cell>
        </row>
        <row r="492">
          <cell r="E492" t="str">
            <v>SITE_01385-2020</v>
          </cell>
          <cell r="F492">
            <v>520.43927920429701</v>
          </cell>
          <cell r="G492">
            <v>2648.5859709906945</v>
          </cell>
        </row>
        <row r="493">
          <cell r="E493" t="str">
            <v>SITE_01385-2021</v>
          </cell>
          <cell r="F493">
            <v>456.76490206197582</v>
          </cell>
          <cell r="G493">
            <v>2557.5413523881634</v>
          </cell>
        </row>
        <row r="494">
          <cell r="E494" t="str">
            <v>SITE_00005-2019</v>
          </cell>
          <cell r="F494">
            <v>1024.4402500000003</v>
          </cell>
          <cell r="G494">
            <v>0</v>
          </cell>
        </row>
        <row r="495">
          <cell r="E495" t="str">
            <v>SITE_00005-2020</v>
          </cell>
          <cell r="F495" t="str">
            <v>NA</v>
          </cell>
          <cell r="G495" t="str">
            <v>NA</v>
          </cell>
        </row>
        <row r="496">
          <cell r="E496" t="str">
            <v>SITE_00005-2021</v>
          </cell>
          <cell r="F496" t="str">
            <v>NA</v>
          </cell>
          <cell r="G496" t="str">
            <v>NA</v>
          </cell>
        </row>
        <row r="497">
          <cell r="E497" t="str">
            <v>SITE_00006-2019</v>
          </cell>
          <cell r="F497">
            <v>3756.018316333199</v>
          </cell>
          <cell r="G497">
            <v>2577.0246479205321</v>
          </cell>
        </row>
        <row r="498">
          <cell r="E498" t="str">
            <v>SITE_00006-2020</v>
          </cell>
          <cell r="F498">
            <v>4007.1168906375751</v>
          </cell>
          <cell r="G498">
            <v>2498.5433588107089</v>
          </cell>
        </row>
        <row r="499">
          <cell r="E499" t="str">
            <v>SITE_00006-2021</v>
          </cell>
          <cell r="F499">
            <v>4179.6092420632549</v>
          </cell>
          <cell r="G499">
            <v>3710.719741539368</v>
          </cell>
        </row>
        <row r="500">
          <cell r="E500" t="str">
            <v>SITE_00651-2019</v>
          </cell>
          <cell r="F500" t="str">
            <v>NA</v>
          </cell>
          <cell r="G500" t="str">
            <v>NA</v>
          </cell>
        </row>
        <row r="501">
          <cell r="E501" t="str">
            <v>SITE_00651-2020</v>
          </cell>
          <cell r="F501">
            <v>12310.120062500011</v>
          </cell>
          <cell r="G501">
            <v>0</v>
          </cell>
        </row>
        <row r="502">
          <cell r="E502" t="str">
            <v>SITE_00651-2021</v>
          </cell>
          <cell r="F502">
            <v>11637.3442547619</v>
          </cell>
          <cell r="G502">
            <v>0</v>
          </cell>
        </row>
        <row r="503">
          <cell r="E503" t="str">
            <v>SITE_01340-2019</v>
          </cell>
          <cell r="F503" t="str">
            <v>NA</v>
          </cell>
          <cell r="G503" t="str">
            <v>NA</v>
          </cell>
        </row>
        <row r="504">
          <cell r="E504" t="str">
            <v>SITE_01340-2020</v>
          </cell>
          <cell r="F504">
            <v>2358.0369433008682</v>
          </cell>
          <cell r="G504">
            <v>1254.4229366396107</v>
          </cell>
        </row>
        <row r="505">
          <cell r="E505" t="str">
            <v>SITE_01340-2021</v>
          </cell>
          <cell r="F505">
            <v>2173.9829988888873</v>
          </cell>
          <cell r="G505">
            <v>1369.3324081481492</v>
          </cell>
        </row>
      </sheetData>
      <sheetData sheetId="1">
        <row r="2">
          <cell r="F2" t="str">
            <v>SITE_00402-1-2019</v>
          </cell>
        </row>
      </sheetData>
      <sheetData sheetId="2">
        <row r="2">
          <cell r="F2" t="str">
            <v>SITE_00402-2019-1-1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19.85546875" bestFit="1" customWidth="1"/>
    <col min="2" max="2" width="15.5703125" bestFit="1" customWidth="1"/>
    <col min="3" max="3" width="20.28515625" bestFit="1" customWidth="1"/>
    <col min="4" max="4" width="18" bestFit="1" customWidth="1"/>
    <col min="5" max="5" width="20.28515625" bestFit="1" customWidth="1"/>
    <col min="6" max="6" width="27.7109375" bestFit="1" customWidth="1"/>
    <col min="7" max="7" width="32" bestFit="1" customWidth="1"/>
    <col min="8" max="8" width="28.5703125" style="2" bestFit="1" customWidth="1"/>
    <col min="9" max="9" width="24.140625" style="2" customWidth="1"/>
    <col min="10" max="10" width="26.42578125" style="2" customWidth="1"/>
    <col min="11" max="13" width="30.140625" style="2" customWidth="1"/>
    <col min="14" max="14" width="27.5703125" bestFit="1" customWidth="1"/>
    <col min="15" max="15" width="23.140625" bestFit="1" customWidth="1"/>
    <col min="16" max="16" width="32.140625" bestFit="1" customWidth="1"/>
    <col min="17" max="17" width="25.28515625" bestFit="1" customWidth="1"/>
    <col min="18" max="18" width="15.140625" bestFit="1" customWidth="1"/>
    <col min="19" max="19" width="14.2851562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362</v>
      </c>
      <c r="I1" s="5" t="s">
        <v>360</v>
      </c>
      <c r="J1" s="4" t="s">
        <v>363</v>
      </c>
      <c r="K1" s="5" t="s">
        <v>361</v>
      </c>
      <c r="L1" s="4" t="s">
        <v>364</v>
      </c>
      <c r="M1" s="5" t="s">
        <v>365</v>
      </c>
      <c r="N1" s="10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</row>
    <row r="2" spans="1:44" x14ac:dyDescent="0.25">
      <c r="A2" t="s">
        <v>38</v>
      </c>
      <c r="B2">
        <v>11270.15862162216</v>
      </c>
      <c r="C2">
        <v>0</v>
      </c>
      <c r="E2">
        <v>1985.3349939079819</v>
      </c>
      <c r="G2">
        <v>1324.808685557206</v>
      </c>
      <c r="H2" s="6">
        <f>G2+R2</f>
        <v>2518.5393219732359</v>
      </c>
      <c r="I2" s="7">
        <f>INDEX([1]Data_Annual_Energy!$G$2:$G$505,MATCH(LEFT(A2,15),[1]Data_Annual_Energy!$E$2:$E$505,0),1)</f>
        <v>2167.5950390072776</v>
      </c>
      <c r="J2" s="6">
        <f>N2+S2</f>
        <v>223.77391081664439</v>
      </c>
      <c r="K2" s="7">
        <f>INDEX([1]Data_Annual_Energy!$F$2:$F$505,MATCH(LEFT(A2,15),[1]Data_Annual_Energy!$E$2:$E$505,0),1)</f>
        <v>901.73982420304924</v>
      </c>
      <c r="L2" s="6">
        <f>H2+J2</f>
        <v>2742.3132327898802</v>
      </c>
      <c r="M2" s="7">
        <f>K2+I2</f>
        <v>3069.3348632103271</v>
      </c>
      <c r="N2">
        <v>0</v>
      </c>
      <c r="O2">
        <v>51.635096552409991</v>
      </c>
      <c r="P2">
        <v>608.8912117983524</v>
      </c>
      <c r="R2">
        <v>1193.7306364160299</v>
      </c>
      <c r="S2">
        <v>223.77391081664439</v>
      </c>
      <c r="V2">
        <v>0</v>
      </c>
      <c r="W2">
        <v>0</v>
      </c>
      <c r="X2">
        <v>7867.3190804814849</v>
      </c>
      <c r="AD2">
        <v>7867.3190804814849</v>
      </c>
      <c r="AH2">
        <v>0</v>
      </c>
      <c r="AK2">
        <v>0</v>
      </c>
      <c r="AM2">
        <v>0</v>
      </c>
      <c r="AN2">
        <v>22</v>
      </c>
      <c r="AO2">
        <v>0.196560499106471</v>
      </c>
      <c r="AP2">
        <v>0.4830492624006924</v>
      </c>
      <c r="AQ2">
        <v>0.44665404142263299</v>
      </c>
    </row>
    <row r="3" spans="1:44" x14ac:dyDescent="0.25">
      <c r="A3" t="s">
        <v>39</v>
      </c>
      <c r="B3">
        <v>11059.42115952982</v>
      </c>
      <c r="C3">
        <v>0</v>
      </c>
      <c r="E3">
        <v>2079.1823059796588</v>
      </c>
      <c r="G3">
        <v>1397.522811765924</v>
      </c>
      <c r="H3" s="6">
        <f t="shared" ref="H3:H47" si="0">G3+R3</f>
        <v>2646.1449710600109</v>
      </c>
      <c r="I3" s="7">
        <f>INDEX([1]Data_Annual_Energy!$G$2:$G$505,MATCH(LEFT(A3,15),[1]Data_Annual_Energy!$E$2:$E$505,0),1)</f>
        <v>2589.9281299376316</v>
      </c>
      <c r="J3" s="6">
        <f t="shared" ref="J3:J47" si="1">N3+S3</f>
        <v>232.8572898480698</v>
      </c>
      <c r="K3" s="7">
        <f>INDEX([1]Data_Annual_Energy!$F$2:$F$505,MATCH(LEFT(A3,15),[1]Data_Annual_Energy!$E$2:$E$505,0),1)</f>
        <v>1117.609553534304</v>
      </c>
      <c r="L3" s="6">
        <f t="shared" ref="L3:L47" si="2">H3+J3</f>
        <v>2879.0022609080806</v>
      </c>
      <c r="M3" s="7">
        <f t="shared" ref="M3:M47" si="3">K3+I3</f>
        <v>3707.5376834719355</v>
      </c>
      <c r="N3">
        <v>0</v>
      </c>
      <c r="O3">
        <v>55.641358430804267</v>
      </c>
      <c r="P3">
        <v>626.01813578293547</v>
      </c>
      <c r="R3">
        <v>1248.6221592940869</v>
      </c>
      <c r="S3">
        <v>232.8572898480698</v>
      </c>
      <c r="V3">
        <v>0</v>
      </c>
      <c r="W3">
        <v>0</v>
      </c>
      <c r="X3">
        <v>7498.7594044082489</v>
      </c>
      <c r="AD3">
        <v>7498.7594044082489</v>
      </c>
      <c r="AH3">
        <v>0</v>
      </c>
      <c r="AK3">
        <v>0</v>
      </c>
      <c r="AM3">
        <v>0</v>
      </c>
      <c r="AN3">
        <v>20.666666666666661</v>
      </c>
      <c r="AO3">
        <v>0.2054200343037805</v>
      </c>
      <c r="AP3">
        <v>0.56040231592433998</v>
      </c>
      <c r="AQ3">
        <v>0.50570246538353913</v>
      </c>
    </row>
    <row r="4" spans="1:44" s="2" customFormat="1" x14ac:dyDescent="0.25">
      <c r="A4" s="2" t="s">
        <v>40</v>
      </c>
      <c r="B4" s="2">
        <v>15264.071846397521</v>
      </c>
      <c r="C4" s="2">
        <v>0</v>
      </c>
      <c r="E4" s="2">
        <v>7299.9647749363312</v>
      </c>
      <c r="G4" s="2">
        <v>4402.5455488648977</v>
      </c>
      <c r="H4" s="6">
        <f t="shared" si="0"/>
        <v>6804.8814321107247</v>
      </c>
      <c r="I4" s="7">
        <f>INDEX([1]Data_Annual_Energy!$G$2:$G$505,MATCH(LEFT(A4,15),[1]Data_Annual_Energy!$E$2:$E$505,0),1)</f>
        <v>3607.684482460385</v>
      </c>
      <c r="J4" s="6">
        <f t="shared" si="1"/>
        <v>3081.3317755284515</v>
      </c>
      <c r="K4" s="7">
        <f>INDEX([1]Data_Annual_Energy!$F$2:$F$505,MATCH(LEFT(A4,15),[1]Data_Annual_Energy!$E$2:$E$505,0),1)</f>
        <v>4042.1973087341876</v>
      </c>
      <c r="L4" s="6">
        <f t="shared" si="2"/>
        <v>9886.2132076391754</v>
      </c>
      <c r="M4" s="7">
        <f t="shared" si="3"/>
        <v>7649.8817911945725</v>
      </c>
      <c r="N4" s="2">
        <v>2432.8754673763092</v>
      </c>
      <c r="O4" s="2">
        <v>222.07540354009129</v>
      </c>
      <c r="P4" s="2">
        <v>242.46835515507539</v>
      </c>
      <c r="R4" s="2">
        <v>2402.3358832458271</v>
      </c>
      <c r="S4" s="2">
        <v>648.45630815214224</v>
      </c>
      <c r="V4" s="2">
        <v>0</v>
      </c>
      <c r="W4" s="2">
        <v>0</v>
      </c>
      <c r="X4" s="2">
        <v>4913.3148800632362</v>
      </c>
      <c r="AD4" s="2">
        <v>4913.3148800632362</v>
      </c>
      <c r="AH4" s="2">
        <v>0</v>
      </c>
      <c r="AK4" s="2">
        <v>0</v>
      </c>
      <c r="AM4" s="2">
        <v>0</v>
      </c>
      <c r="AN4" s="2">
        <v>382.66666666666691</v>
      </c>
      <c r="AO4" s="2">
        <v>0.23185532884678201</v>
      </c>
      <c r="AP4" s="2">
        <v>0.54641506791220107</v>
      </c>
    </row>
    <row r="5" spans="1:44" s="2" customFormat="1" x14ac:dyDescent="0.25">
      <c r="A5" s="2" t="s">
        <v>41</v>
      </c>
      <c r="B5" s="2">
        <v>13454.184604499569</v>
      </c>
      <c r="C5" s="2">
        <v>0</v>
      </c>
      <c r="E5" s="2">
        <v>4152.2097079886489</v>
      </c>
      <c r="G5" s="2">
        <v>3155.1131785414618</v>
      </c>
      <c r="H5" s="6">
        <f t="shared" si="0"/>
        <v>5752.150738041455</v>
      </c>
      <c r="I5" s="7">
        <f>INDEX([1]Data_Annual_Energy!$G$2:$G$505,MATCH(LEFT(A5,15),[1]Data_Annual_Energy!$E$2:$E$505,0),1)</f>
        <v>3958.9524202342795</v>
      </c>
      <c r="J5" s="6">
        <f t="shared" si="1"/>
        <v>1068.4054130481186</v>
      </c>
      <c r="K5" s="7">
        <f>INDEX([1]Data_Annual_Energy!$F$2:$F$505,MATCH(LEFT(A5,15),[1]Data_Annual_Energy!$E$2:$E$505,0),1)</f>
        <v>1615.2593874313181</v>
      </c>
      <c r="L5" s="6">
        <f t="shared" si="2"/>
        <v>6820.5561510895732</v>
      </c>
      <c r="M5" s="7">
        <f t="shared" si="3"/>
        <v>5574.2118076655979</v>
      </c>
      <c r="N5" s="2">
        <v>528.24800220634006</v>
      </c>
      <c r="O5" s="2">
        <v>147.6164395192161</v>
      </c>
      <c r="P5" s="2">
        <v>321.23208772160802</v>
      </c>
      <c r="R5" s="2">
        <v>2597.0375594999932</v>
      </c>
      <c r="S5" s="2">
        <v>540.15741084177864</v>
      </c>
      <c r="V5" s="2">
        <v>0</v>
      </c>
      <c r="W5" s="2">
        <v>0</v>
      </c>
      <c r="X5" s="2">
        <v>6164.7799261690516</v>
      </c>
      <c r="AD5" s="2">
        <v>6164.7799261690516</v>
      </c>
      <c r="AH5" s="2">
        <v>0</v>
      </c>
      <c r="AK5" s="2">
        <v>0</v>
      </c>
      <c r="AM5" s="2">
        <v>0</v>
      </c>
      <c r="AN5" s="2">
        <v>504.83333333333309</v>
      </c>
      <c r="AO5" s="2">
        <v>0.249593383205653</v>
      </c>
      <c r="AP5" s="2">
        <v>0.67356551687234312</v>
      </c>
    </row>
    <row r="6" spans="1:44" s="2" customFormat="1" x14ac:dyDescent="0.25">
      <c r="A6" s="2" t="s">
        <v>42</v>
      </c>
      <c r="B6" s="2">
        <v>13886.67714134826</v>
      </c>
      <c r="C6" s="2">
        <v>0</v>
      </c>
      <c r="E6" s="2">
        <v>4807.387847265255</v>
      </c>
      <c r="G6" s="2">
        <v>3197.8643241575019</v>
      </c>
      <c r="H6" s="6">
        <f t="shared" si="0"/>
        <v>5983.7595911798853</v>
      </c>
      <c r="I6" s="7">
        <f>INDEX([1]Data_Annual_Energy!$G$2:$G$505,MATCH(LEFT(A6,15),[1]Data_Annual_Energy!$E$2:$E$505,0),1)</f>
        <v>3799.5832395833354</v>
      </c>
      <c r="J6" s="6">
        <f t="shared" si="1"/>
        <v>1700.8754716537192</v>
      </c>
      <c r="K6" s="7">
        <f>INDEX([1]Data_Annual_Energy!$F$2:$F$505,MATCH(LEFT(A6,15),[1]Data_Annual_Energy!$E$2:$E$505,0),1)</f>
        <v>2434.8369375000007</v>
      </c>
      <c r="L6" s="6">
        <f t="shared" si="2"/>
        <v>7684.635062833604</v>
      </c>
      <c r="M6" s="7">
        <f t="shared" si="3"/>
        <v>6234.4201770833361</v>
      </c>
      <c r="N6" s="2">
        <v>1143.1123768443499</v>
      </c>
      <c r="O6" s="2">
        <v>152.87055504794981</v>
      </c>
      <c r="P6" s="2">
        <v>313.54059121545521</v>
      </c>
      <c r="R6" s="2">
        <v>2785.8952670223839</v>
      </c>
      <c r="S6" s="2">
        <v>557.76309480936914</v>
      </c>
      <c r="V6" s="2">
        <v>0</v>
      </c>
      <c r="W6" s="2">
        <v>0</v>
      </c>
      <c r="X6" s="2">
        <v>5735.6309322511788</v>
      </c>
      <c r="AD6" s="2">
        <v>5735.6309322511788</v>
      </c>
      <c r="AH6" s="2">
        <v>0</v>
      </c>
      <c r="AK6" s="2">
        <v>0</v>
      </c>
      <c r="AM6" s="2">
        <v>0</v>
      </c>
      <c r="AN6" s="2">
        <v>602.83333333333348</v>
      </c>
      <c r="AO6" s="2">
        <v>0.24112568280786381</v>
      </c>
      <c r="AP6" s="2">
        <v>0.66370624064673533</v>
      </c>
    </row>
    <row r="7" spans="1:44" x14ac:dyDescent="0.25">
      <c r="A7" t="s">
        <v>43</v>
      </c>
      <c r="B7">
        <v>7509.9688845361643</v>
      </c>
      <c r="C7">
        <v>0</v>
      </c>
      <c r="E7">
        <v>3248.5441446738459</v>
      </c>
      <c r="G7">
        <v>2529.5874781862808</v>
      </c>
      <c r="H7" s="6">
        <f t="shared" si="0"/>
        <v>3482.0815433964817</v>
      </c>
      <c r="I7" s="7">
        <f>INDEX([1]Data_Annual_Energy!$G$2:$G$505,MATCH(LEFT(A7,15),[1]Data_Annual_Energy!$E$2:$E$505,0),1)</f>
        <v>882.23553948412678</v>
      </c>
      <c r="J7" s="6">
        <f t="shared" si="1"/>
        <v>296.75988694121372</v>
      </c>
      <c r="K7" s="7">
        <f>INDEX([1]Data_Annual_Energy!$F$2:$F$505,MATCH(LEFT(A7,15),[1]Data_Annual_Energy!$E$2:$E$505,0),1)</f>
        <v>3009.4705027777795</v>
      </c>
      <c r="L7" s="6">
        <f t="shared" si="2"/>
        <v>3778.8414303376953</v>
      </c>
      <c r="M7" s="7">
        <f t="shared" si="3"/>
        <v>3891.7060422619061</v>
      </c>
      <c r="N7">
        <v>0</v>
      </c>
      <c r="O7">
        <v>104.6027568685719</v>
      </c>
      <c r="P7">
        <v>614.35390961897485</v>
      </c>
      <c r="R7">
        <v>952.49406521020092</v>
      </c>
      <c r="S7">
        <v>296.75988694121372</v>
      </c>
      <c r="V7">
        <v>0</v>
      </c>
      <c r="W7">
        <v>0</v>
      </c>
      <c r="X7">
        <v>3012.1707877109011</v>
      </c>
      <c r="AD7">
        <v>3012.1707877109011</v>
      </c>
      <c r="AH7">
        <v>0</v>
      </c>
      <c r="AK7">
        <v>0</v>
      </c>
      <c r="AM7">
        <v>0</v>
      </c>
      <c r="AN7">
        <v>1.833333333333333</v>
      </c>
      <c r="AO7">
        <v>0.25113486505779231</v>
      </c>
      <c r="AP7">
        <v>0.53982595872473083</v>
      </c>
      <c r="AQ7">
        <v>0.55099996453781042</v>
      </c>
    </row>
    <row r="8" spans="1:44" x14ac:dyDescent="0.25">
      <c r="A8" t="s">
        <v>44</v>
      </c>
      <c r="B8">
        <v>7348.3535807602329</v>
      </c>
      <c r="C8">
        <v>0</v>
      </c>
      <c r="E8">
        <v>3066.9175782066059</v>
      </c>
      <c r="G8">
        <v>2389.5590187126768</v>
      </c>
      <c r="H8" s="6">
        <f t="shared" si="0"/>
        <v>3416.1478312038657</v>
      </c>
      <c r="I8" s="7">
        <f>INDEX([1]Data_Annual_Energy!$G$2:$G$505,MATCH(LEFT(A8,15),[1]Data_Annual_Energy!$E$2:$E$505,0),1)</f>
        <v>1012.8761108237559</v>
      </c>
      <c r="J8" s="6">
        <f t="shared" si="1"/>
        <v>295.13774356117631</v>
      </c>
      <c r="K8" s="7">
        <f>INDEX([1]Data_Annual_Energy!$F$2:$F$505,MATCH(LEFT(A8,15),[1]Data_Annual_Energy!$E$2:$E$505,0),1)</f>
        <v>2856.6822032088103</v>
      </c>
      <c r="L8" s="6">
        <f t="shared" si="2"/>
        <v>3711.2855747650419</v>
      </c>
      <c r="M8" s="7">
        <f t="shared" si="3"/>
        <v>3869.5583140325662</v>
      </c>
      <c r="N8">
        <v>0</v>
      </c>
      <c r="O8">
        <v>104.5780650736569</v>
      </c>
      <c r="P8">
        <v>572.78049442026827</v>
      </c>
      <c r="R8">
        <v>1026.5888124911889</v>
      </c>
      <c r="S8">
        <v>295.13774356117631</v>
      </c>
      <c r="V8">
        <v>0</v>
      </c>
      <c r="W8">
        <v>0</v>
      </c>
      <c r="X8">
        <v>2959.709446501307</v>
      </c>
      <c r="AD8">
        <v>2959.709446501307</v>
      </c>
      <c r="AH8">
        <v>0</v>
      </c>
      <c r="AK8">
        <v>0</v>
      </c>
      <c r="AM8">
        <v>0</v>
      </c>
      <c r="AN8">
        <v>10.5</v>
      </c>
      <c r="AO8">
        <v>0.2456238939992037</v>
      </c>
      <c r="AP8">
        <v>0.54910198420869449</v>
      </c>
      <c r="AQ8">
        <v>0.55447703156729122</v>
      </c>
    </row>
    <row r="9" spans="1:44" x14ac:dyDescent="0.25">
      <c r="A9" t="s">
        <v>45</v>
      </c>
      <c r="B9">
        <v>7352.3661795881408</v>
      </c>
      <c r="C9">
        <v>0</v>
      </c>
      <c r="E9">
        <v>3012.880244545227</v>
      </c>
      <c r="G9">
        <v>2333.598153965745</v>
      </c>
      <c r="H9" s="6">
        <f t="shared" si="0"/>
        <v>3519.9905898614343</v>
      </c>
      <c r="I9" s="7">
        <f>INDEX([1]Data_Annual_Energy!$G$2:$G$505,MATCH(LEFT(A9,15),[1]Data_Annual_Energy!$E$2:$E$505,0),1)</f>
        <v>1321.2568520375228</v>
      </c>
      <c r="J9" s="6">
        <f t="shared" si="1"/>
        <v>304.88150746346201</v>
      </c>
      <c r="K9" s="7">
        <f>INDEX([1]Data_Annual_Energy!$F$2:$F$505,MATCH(LEFT(A9,15),[1]Data_Annual_Energy!$E$2:$E$505,0),1)</f>
        <v>2352.2000094588097</v>
      </c>
      <c r="L9" s="6">
        <f t="shared" si="2"/>
        <v>3824.8720973248965</v>
      </c>
      <c r="M9" s="7">
        <f t="shared" si="3"/>
        <v>3673.4568614963327</v>
      </c>
      <c r="N9">
        <v>4.225949050379727E-3</v>
      </c>
      <c r="O9">
        <v>103.1290116039122</v>
      </c>
      <c r="P9">
        <v>576.14885302651226</v>
      </c>
      <c r="R9">
        <v>1186.392435895689</v>
      </c>
      <c r="S9">
        <v>304.87728151441161</v>
      </c>
      <c r="V9">
        <v>0</v>
      </c>
      <c r="W9">
        <v>0</v>
      </c>
      <c r="X9">
        <v>2848.2162176328961</v>
      </c>
      <c r="AD9">
        <v>2848.2162176328961</v>
      </c>
      <c r="AH9">
        <v>0</v>
      </c>
      <c r="AK9">
        <v>0</v>
      </c>
      <c r="AM9">
        <v>0</v>
      </c>
      <c r="AN9">
        <v>5.833333333333333</v>
      </c>
      <c r="AO9">
        <v>0.25504754332824531</v>
      </c>
      <c r="AP9">
        <v>0.60800879722099299</v>
      </c>
      <c r="AQ9">
        <v>0.59984542633546145</v>
      </c>
    </row>
    <row r="10" spans="1:44" x14ac:dyDescent="0.25">
      <c r="A10" t="s">
        <v>46</v>
      </c>
      <c r="B10">
        <v>9974.9798654426359</v>
      </c>
      <c r="C10">
        <v>0</v>
      </c>
      <c r="E10">
        <v>3734.4918674422411</v>
      </c>
      <c r="G10">
        <v>3104.4936851706511</v>
      </c>
      <c r="H10" s="6">
        <f t="shared" si="0"/>
        <v>3962.880563972034</v>
      </c>
      <c r="I10" s="7">
        <f>INDEX([1]Data_Annual_Energy!$G$2:$G$505,MATCH(LEFT(A10,15),[1]Data_Annual_Energy!$E$2:$E$505,0),1)</f>
        <v>2479.9269584145031</v>
      </c>
      <c r="J10" s="6">
        <f t="shared" si="1"/>
        <v>404.00512634703961</v>
      </c>
      <c r="K10" s="7">
        <f>INDEX([1]Data_Annual_Energy!$F$2:$F$505,MATCH(LEFT(A10,15),[1]Data_Annual_Energy!$E$2:$E$505,0),1)</f>
        <v>2151.2791694309158</v>
      </c>
      <c r="L10" s="6">
        <f t="shared" si="2"/>
        <v>4366.8856903190735</v>
      </c>
      <c r="M10" s="7">
        <f t="shared" si="3"/>
        <v>4631.2061278454185</v>
      </c>
      <c r="N10">
        <v>61.845005226784508</v>
      </c>
      <c r="O10">
        <v>148.11621505618831</v>
      </c>
      <c r="P10">
        <v>420.03696198861468</v>
      </c>
      <c r="R10">
        <v>858.38687880138309</v>
      </c>
      <c r="S10">
        <v>342.1601211202551</v>
      </c>
      <c r="V10">
        <v>0</v>
      </c>
      <c r="W10">
        <v>0</v>
      </c>
      <c r="X10">
        <v>5039.9409980788141</v>
      </c>
      <c r="AD10">
        <v>5039.9409980788141</v>
      </c>
      <c r="AH10">
        <v>0</v>
      </c>
      <c r="AK10">
        <v>0</v>
      </c>
      <c r="AM10">
        <v>0</v>
      </c>
      <c r="AN10">
        <v>27.333333333333339</v>
      </c>
      <c r="AO10">
        <v>0.2363222041891872</v>
      </c>
      <c r="AP10">
        <v>0.14926767081235809</v>
      </c>
      <c r="AQ10">
        <v>0.15772160503584159</v>
      </c>
    </row>
    <row r="11" spans="1:44" x14ac:dyDescent="0.25">
      <c r="A11" t="s">
        <v>47</v>
      </c>
      <c r="B11">
        <v>11565.199414235711</v>
      </c>
      <c r="C11">
        <v>0</v>
      </c>
      <c r="E11">
        <v>3730.3717896361318</v>
      </c>
      <c r="G11">
        <v>3074.2860669090592</v>
      </c>
      <c r="H11" s="6">
        <f t="shared" si="0"/>
        <v>4113.657381543936</v>
      </c>
      <c r="I11" s="7">
        <f>INDEX([1]Data_Annual_Energy!$G$2:$G$505,MATCH(LEFT(A11,15),[1]Data_Annual_Energy!$E$2:$E$505,0),1)</f>
        <v>2464.5426041666665</v>
      </c>
      <c r="J11" s="6">
        <f t="shared" si="1"/>
        <v>425.01466111311879</v>
      </c>
      <c r="K11" s="7">
        <f>INDEX([1]Data_Annual_Energy!$F$2:$F$505,MATCH(LEFT(A11,15),[1]Data_Annual_Energy!$E$2:$E$505,0),1)</f>
        <v>1908.4817302083318</v>
      </c>
      <c r="L11" s="6">
        <f t="shared" si="2"/>
        <v>4538.6720426570546</v>
      </c>
      <c r="M11" s="7">
        <f t="shared" si="3"/>
        <v>4373.024334374998</v>
      </c>
      <c r="N11">
        <v>65.3647091643886</v>
      </c>
      <c r="O11">
        <v>157.51089424253101</v>
      </c>
      <c r="P11">
        <v>433.21011932015472</v>
      </c>
      <c r="R11">
        <v>1039.3713146348771</v>
      </c>
      <c r="S11">
        <v>359.64995194873018</v>
      </c>
      <c r="V11">
        <v>0</v>
      </c>
      <c r="W11">
        <v>0</v>
      </c>
      <c r="X11">
        <v>6435.8063580161233</v>
      </c>
      <c r="AD11">
        <v>6435.8063580161233</v>
      </c>
      <c r="AH11">
        <v>0</v>
      </c>
      <c r="AK11">
        <v>0</v>
      </c>
      <c r="AM11">
        <v>0</v>
      </c>
      <c r="AN11">
        <v>48.333333333333329</v>
      </c>
      <c r="AO11">
        <v>0.2344677213387234</v>
      </c>
      <c r="AP11">
        <v>0.1234513903298932</v>
      </c>
      <c r="AQ11">
        <v>0.1300902383659828</v>
      </c>
    </row>
    <row r="12" spans="1:44" x14ac:dyDescent="0.25">
      <c r="A12" t="s">
        <v>48</v>
      </c>
      <c r="B12">
        <v>10961.45741605126</v>
      </c>
      <c r="C12">
        <v>0</v>
      </c>
      <c r="E12">
        <v>3523.751342007135</v>
      </c>
      <c r="G12">
        <v>2732.4319033135762</v>
      </c>
      <c r="H12" s="6">
        <f t="shared" si="0"/>
        <v>4394.2522666207124</v>
      </c>
      <c r="I12" s="7">
        <f>INDEX([1]Data_Annual_Energy!$G$2:$G$505,MATCH(LEFT(A12,15),[1]Data_Annual_Energy!$E$2:$E$505,0),1)</f>
        <v>4763.7772467185587</v>
      </c>
      <c r="J12" s="6">
        <f t="shared" si="1"/>
        <v>652.59936543495473</v>
      </c>
      <c r="K12" s="7">
        <f>INDEX([1]Data_Annual_Energy!$F$2:$F$505,MATCH(LEFT(A12,15),[1]Data_Annual_Energy!$E$2:$E$505,0),1)</f>
        <v>4316.1445873779003</v>
      </c>
      <c r="L12" s="6">
        <f t="shared" si="2"/>
        <v>5046.8516320556673</v>
      </c>
      <c r="M12" s="7">
        <f t="shared" si="3"/>
        <v>9079.921834096458</v>
      </c>
      <c r="N12">
        <v>247.0219225528995</v>
      </c>
      <c r="O12">
        <v>129.2163105815215</v>
      </c>
      <c r="P12">
        <v>415.08120555914309</v>
      </c>
      <c r="R12">
        <v>1661.8203633071359</v>
      </c>
      <c r="S12">
        <v>405.57744288205521</v>
      </c>
      <c r="V12">
        <v>0</v>
      </c>
      <c r="W12">
        <v>0</v>
      </c>
      <c r="X12">
        <v>5370.3082678548444</v>
      </c>
      <c r="AD12">
        <v>5370.3082678548444</v>
      </c>
      <c r="AH12">
        <v>0</v>
      </c>
      <c r="AK12">
        <v>0</v>
      </c>
      <c r="AM12">
        <v>0</v>
      </c>
      <c r="AN12">
        <v>9.8333333333333321</v>
      </c>
      <c r="AO12">
        <v>0.35047704047495498</v>
      </c>
      <c r="AP12">
        <v>0.43705849586173001</v>
      </c>
      <c r="AQ12">
        <v>0.44993101888471909</v>
      </c>
    </row>
    <row r="13" spans="1:44" x14ac:dyDescent="0.25">
      <c r="A13" t="s">
        <v>49</v>
      </c>
      <c r="B13">
        <v>10792.458281345291</v>
      </c>
      <c r="C13">
        <v>0</v>
      </c>
      <c r="E13">
        <v>2646.9244792448558</v>
      </c>
      <c r="G13">
        <v>2072.5203128084358</v>
      </c>
      <c r="H13" s="6">
        <f t="shared" si="0"/>
        <v>4210.3642558710944</v>
      </c>
      <c r="I13" s="7">
        <f>INDEX([1]Data_Annual_Energy!$G$2:$G$505,MATCH(LEFT(A13,15),[1]Data_Annual_Energy!$E$2:$E$505,0),1)</f>
        <v>3345.957626834414</v>
      </c>
      <c r="J13" s="6">
        <f t="shared" si="1"/>
        <v>378.62481758692121</v>
      </c>
      <c r="K13" s="7">
        <f>INDEX([1]Data_Annual_Energy!$F$2:$F$505,MATCH(LEFT(A13,15),[1]Data_Annual_Energy!$E$2:$E$505,0),1)</f>
        <v>1715.1425969534635</v>
      </c>
      <c r="L13" s="6">
        <f t="shared" si="2"/>
        <v>4588.9890734580158</v>
      </c>
      <c r="M13" s="7">
        <f t="shared" si="3"/>
        <v>5061.1002237878774</v>
      </c>
      <c r="N13">
        <v>6.7858633517669409</v>
      </c>
      <c r="O13">
        <v>89.401230097635576</v>
      </c>
      <c r="P13">
        <v>478.21707298700801</v>
      </c>
      <c r="R13">
        <v>2137.843943062659</v>
      </c>
      <c r="S13">
        <v>371.83895423515429</v>
      </c>
      <c r="V13">
        <v>0</v>
      </c>
      <c r="W13">
        <v>0</v>
      </c>
      <c r="X13">
        <v>5635.8509048026253</v>
      </c>
      <c r="AD13">
        <v>5635.8509048026253</v>
      </c>
      <c r="AH13">
        <v>0</v>
      </c>
      <c r="AK13">
        <v>0</v>
      </c>
      <c r="AM13">
        <v>0</v>
      </c>
      <c r="AN13">
        <v>14.83333333333333</v>
      </c>
      <c r="AO13">
        <v>0.21896592118030389</v>
      </c>
      <c r="AP13">
        <v>0.68886088154955283</v>
      </c>
      <c r="AQ13">
        <v>0.54531635983730298</v>
      </c>
    </row>
    <row r="14" spans="1:44" x14ac:dyDescent="0.25">
      <c r="A14" t="s">
        <v>50</v>
      </c>
      <c r="B14">
        <v>10502.88644205952</v>
      </c>
      <c r="C14">
        <v>0</v>
      </c>
      <c r="E14">
        <v>2899.2284895207999</v>
      </c>
      <c r="G14">
        <v>2273.7861948539671</v>
      </c>
      <c r="H14" s="6">
        <f t="shared" si="0"/>
        <v>4586.1961957969197</v>
      </c>
      <c r="I14" s="7">
        <f>INDEX([1]Data_Annual_Energy!$G$2:$G$505,MATCH(LEFT(A14,15),[1]Data_Annual_Energy!$E$2:$E$505,0),1)</f>
        <v>3282.6978461538474</v>
      </c>
      <c r="J14" s="6">
        <f t="shared" si="1"/>
        <v>474.47053946389701</v>
      </c>
      <c r="K14" s="7">
        <f>INDEX([1]Data_Annual_Energy!$F$2:$F$505,MATCH(LEFT(A14,15),[1]Data_Annual_Energy!$E$2:$E$505,0),1)</f>
        <v>1868.7553379120886</v>
      </c>
      <c r="L14" s="6">
        <f t="shared" si="2"/>
        <v>5060.6667352608165</v>
      </c>
      <c r="M14" s="7">
        <f t="shared" si="3"/>
        <v>5151.4531840659365</v>
      </c>
      <c r="N14">
        <v>74.583866338532687</v>
      </c>
      <c r="O14">
        <v>95.459055731974104</v>
      </c>
      <c r="P14">
        <v>455.3993725963079</v>
      </c>
      <c r="R14">
        <v>2312.4100009429521</v>
      </c>
      <c r="S14">
        <v>399.88667312536433</v>
      </c>
      <c r="V14">
        <v>0</v>
      </c>
      <c r="W14">
        <v>0</v>
      </c>
      <c r="X14">
        <v>4891.3612784705392</v>
      </c>
      <c r="AD14">
        <v>4891.3612784705392</v>
      </c>
      <c r="AH14">
        <v>0</v>
      </c>
      <c r="AK14">
        <v>0</v>
      </c>
      <c r="AM14">
        <v>0</v>
      </c>
      <c r="AN14">
        <v>36</v>
      </c>
      <c r="AO14">
        <v>0.2161633521381725</v>
      </c>
      <c r="AP14">
        <v>0.67272455023115119</v>
      </c>
      <c r="AQ14">
        <v>0.53227603753813058</v>
      </c>
    </row>
    <row r="15" spans="1:44" x14ac:dyDescent="0.25">
      <c r="A15" t="s">
        <v>51</v>
      </c>
      <c r="B15">
        <v>12847.898288866671</v>
      </c>
      <c r="C15">
        <v>0</v>
      </c>
      <c r="E15">
        <v>4076.9704712884641</v>
      </c>
      <c r="G15">
        <v>3100.553208651771</v>
      </c>
      <c r="H15" s="6">
        <f t="shared" si="0"/>
        <v>4158.8053381023874</v>
      </c>
      <c r="I15" s="7">
        <f>INDEX([1]Data_Annual_Energy!$G$2:$G$505,MATCH(LEFT(A15,15),[1]Data_Annual_Energy!$E$2:$E$505,0),1)</f>
        <v>3504.0486138888878</v>
      </c>
      <c r="J15" s="6">
        <f t="shared" si="1"/>
        <v>627.07871172720525</v>
      </c>
      <c r="K15" s="7">
        <f>INDEX([1]Data_Annual_Energy!$F$2:$F$505,MATCH(LEFT(A15,15),[1]Data_Annual_Energy!$E$2:$E$505,0),1)</f>
        <v>4805.4576131944432</v>
      </c>
      <c r="L15" s="6">
        <f t="shared" si="2"/>
        <v>4785.8840498295922</v>
      </c>
      <c r="M15" s="7">
        <f t="shared" si="3"/>
        <v>8309.5062270833314</v>
      </c>
      <c r="N15">
        <v>259.49872744923721</v>
      </c>
      <c r="O15">
        <v>142.99934860753669</v>
      </c>
      <c r="P15">
        <v>573.91918657996609</v>
      </c>
      <c r="R15">
        <v>1058.2521294506159</v>
      </c>
      <c r="S15">
        <v>367.57998427796809</v>
      </c>
      <c r="V15">
        <v>0</v>
      </c>
      <c r="W15">
        <v>0</v>
      </c>
      <c r="X15">
        <v>7345.0957038494353</v>
      </c>
      <c r="AD15">
        <v>7345.0957038494353</v>
      </c>
      <c r="AH15">
        <v>0</v>
      </c>
      <c r="AK15">
        <v>0</v>
      </c>
      <c r="AM15">
        <v>0</v>
      </c>
      <c r="AN15">
        <v>43.833333333333343</v>
      </c>
      <c r="AO15">
        <v>0.32616424236228098</v>
      </c>
      <c r="AP15">
        <v>0.69580062160622913</v>
      </c>
      <c r="AQ15">
        <v>0.4915729611580627</v>
      </c>
    </row>
    <row r="16" spans="1:44" s="2" customFormat="1" x14ac:dyDescent="0.25">
      <c r="A16" s="2" t="s">
        <v>52</v>
      </c>
      <c r="B16" s="2">
        <v>14277.528832944659</v>
      </c>
      <c r="C16" s="2">
        <v>0</v>
      </c>
      <c r="E16" s="2">
        <v>5886.2666460500077</v>
      </c>
      <c r="G16" s="2">
        <v>5021.452444511986</v>
      </c>
      <c r="H16" s="6">
        <f t="shared" si="0"/>
        <v>7568.5461340303973</v>
      </c>
      <c r="I16" s="7">
        <f>INDEX([1]Data_Annual_Energy!$G$2:$G$505,MATCH(LEFT(A16,15),[1]Data_Annual_Energy!$E$2:$E$505,0),1)</f>
        <v>7940.8812922619081</v>
      </c>
      <c r="J16" s="6">
        <f t="shared" si="1"/>
        <v>845.45405305532881</v>
      </c>
      <c r="K16" s="7">
        <f>INDEX([1]Data_Annual_Energy!$F$2:$F$505,MATCH(LEFT(A16,15),[1]Data_Annual_Energy!$E$2:$E$505,0),1)</f>
        <v>2106.9538763888895</v>
      </c>
      <c r="L16" s="6">
        <f t="shared" si="2"/>
        <v>8414.0001870857268</v>
      </c>
      <c r="M16" s="7">
        <f t="shared" si="3"/>
        <v>10047.835168650798</v>
      </c>
      <c r="N16" s="2">
        <v>176.62786946161091</v>
      </c>
      <c r="O16" s="2">
        <v>202.97571211389129</v>
      </c>
      <c r="P16" s="2">
        <v>485.2106199625361</v>
      </c>
      <c r="R16" s="2">
        <v>2547.0936895184109</v>
      </c>
      <c r="S16" s="2">
        <v>668.82618359371793</v>
      </c>
      <c r="V16" s="2">
        <v>0</v>
      </c>
      <c r="W16" s="2">
        <v>0</v>
      </c>
      <c r="X16" s="2">
        <v>5175.3423137824111</v>
      </c>
      <c r="AD16" s="2">
        <v>5175.3423137824111</v>
      </c>
      <c r="AH16" s="2">
        <v>0</v>
      </c>
      <c r="AK16" s="2">
        <v>0</v>
      </c>
      <c r="AM16" s="2">
        <v>0</v>
      </c>
      <c r="AN16" s="2">
        <v>9.1666666666666661</v>
      </c>
      <c r="AO16" s="2">
        <v>0.30860953176759598</v>
      </c>
      <c r="AP16" s="2">
        <v>0.64728138523627388</v>
      </c>
      <c r="AQ16" s="2">
        <v>0.55186939064266471</v>
      </c>
    </row>
    <row r="17" spans="1:43" s="2" customFormat="1" x14ac:dyDescent="0.25">
      <c r="A17" s="2" t="s">
        <v>53</v>
      </c>
      <c r="B17" s="2">
        <v>13386.953929786419</v>
      </c>
      <c r="C17" s="2">
        <v>0</v>
      </c>
      <c r="E17" s="2">
        <v>5612.4900741703514</v>
      </c>
      <c r="G17" s="2">
        <v>4829.6762393497347</v>
      </c>
      <c r="H17" s="6">
        <f t="shared" si="0"/>
        <v>7522.7425124407446</v>
      </c>
      <c r="I17" s="7">
        <f>INDEX([1]Data_Annual_Energy!$G$2:$G$505,MATCH(LEFT(A17,15),[1]Data_Annual_Energy!$E$2:$E$505,0),1)</f>
        <v>7654.2847854056126</v>
      </c>
      <c r="J17" s="6">
        <f t="shared" si="1"/>
        <v>796.59747139629008</v>
      </c>
      <c r="K17" s="7">
        <f>INDEX([1]Data_Annual_Energy!$F$2:$F$505,MATCH(LEFT(A17,15),[1]Data_Annual_Energy!$E$2:$E$505,0),1)</f>
        <v>2228.9215101698351</v>
      </c>
      <c r="L17" s="6">
        <f t="shared" si="2"/>
        <v>8319.3399838370351</v>
      </c>
      <c r="M17" s="7">
        <f t="shared" si="3"/>
        <v>9883.2062955754482</v>
      </c>
      <c r="N17" s="2">
        <v>131.58188502203689</v>
      </c>
      <c r="O17" s="2">
        <v>205.9316189476184</v>
      </c>
      <c r="P17" s="2">
        <v>445.30033085095528</v>
      </c>
      <c r="R17" s="2">
        <v>2693.0662730910099</v>
      </c>
      <c r="S17" s="2">
        <v>665.01558637425319</v>
      </c>
      <c r="V17" s="2">
        <v>0</v>
      </c>
      <c r="W17" s="2">
        <v>0</v>
      </c>
      <c r="X17" s="2">
        <v>4416.3819961508298</v>
      </c>
      <c r="AD17" s="2">
        <v>4416.3819961508298</v>
      </c>
      <c r="AH17" s="2">
        <v>0</v>
      </c>
      <c r="AK17" s="2">
        <v>0</v>
      </c>
      <c r="AM17" s="2">
        <v>0.33333333333333331</v>
      </c>
      <c r="AN17" s="2">
        <v>30.333333333333329</v>
      </c>
      <c r="AO17" s="2">
        <v>0.29975043957554759</v>
      </c>
      <c r="AP17" s="2">
        <v>0.65842757668641716</v>
      </c>
      <c r="AQ17" s="2">
        <v>0.55524348402466628</v>
      </c>
    </row>
    <row r="18" spans="1:43" s="2" customFormat="1" x14ac:dyDescent="0.25">
      <c r="A18" s="2" t="s">
        <v>54</v>
      </c>
      <c r="B18" s="2">
        <v>13479.64306792967</v>
      </c>
      <c r="C18" s="2">
        <v>0</v>
      </c>
      <c r="E18" s="2">
        <v>5406.9106800881982</v>
      </c>
      <c r="G18" s="2">
        <v>4639.3228859995661</v>
      </c>
      <c r="H18" s="6">
        <f t="shared" si="0"/>
        <v>7713.9943033477066</v>
      </c>
      <c r="I18" s="7">
        <f>INDEX([1]Data_Annual_Energy!$G$2:$G$505,MATCH(LEFT(A18,15),[1]Data_Annual_Energy!$E$2:$E$505,0),1)</f>
        <v>6317.466565373561</v>
      </c>
      <c r="J18" s="6">
        <f t="shared" si="1"/>
        <v>783.34310609842487</v>
      </c>
      <c r="K18" s="7">
        <f>INDEX([1]Data_Annual_Energy!$F$2:$F$505,MATCH(LEFT(A18,15),[1]Data_Annual_Energy!$E$2:$E$505,0),1)</f>
        <v>5109.7383454262454</v>
      </c>
      <c r="L18" s="6">
        <f t="shared" si="2"/>
        <v>8497.3374094461324</v>
      </c>
      <c r="M18" s="7">
        <f t="shared" si="3"/>
        <v>11427.204910799806</v>
      </c>
      <c r="N18" s="2">
        <v>109.7636654699824</v>
      </c>
      <c r="O18" s="2">
        <v>199.32836637656749</v>
      </c>
      <c r="P18" s="2">
        <v>458.49576224209977</v>
      </c>
      <c r="R18" s="2">
        <v>3074.67141734814</v>
      </c>
      <c r="S18" s="2">
        <v>673.57944062844251</v>
      </c>
      <c r="V18" s="2">
        <v>0</v>
      </c>
      <c r="W18" s="2">
        <v>0</v>
      </c>
      <c r="X18" s="2">
        <v>4324.4815298650683</v>
      </c>
      <c r="AD18" s="2">
        <v>4324.4815298650683</v>
      </c>
      <c r="AH18" s="2">
        <v>0</v>
      </c>
      <c r="AK18" s="2">
        <v>0</v>
      </c>
      <c r="AM18" s="2">
        <v>0</v>
      </c>
      <c r="AN18" s="2">
        <v>54.666666666666657</v>
      </c>
      <c r="AO18" s="2">
        <v>0.30861693495743459</v>
      </c>
      <c r="AP18" s="2">
        <v>0.72447134182558171</v>
      </c>
      <c r="AQ18" s="2">
        <v>0.60047307835405084</v>
      </c>
    </row>
    <row r="19" spans="1:43" x14ac:dyDescent="0.25">
      <c r="A19" t="s">
        <v>55</v>
      </c>
      <c r="B19">
        <v>10522.41668509892</v>
      </c>
      <c r="C19">
        <v>0</v>
      </c>
      <c r="E19">
        <v>2106.1793137017189</v>
      </c>
      <c r="G19">
        <v>1399.3130149470869</v>
      </c>
      <c r="H19" s="6">
        <f t="shared" si="0"/>
        <v>2985.11906994317</v>
      </c>
      <c r="I19" s="7">
        <f>INDEX([1]Data_Annual_Energy!$G$2:$G$505,MATCH(LEFT(A19,15),[1]Data_Annual_Energy!$E$2:$E$505,0),1)</f>
        <v>1029.8883310515876</v>
      </c>
      <c r="J19" s="6">
        <f t="shared" si="1"/>
        <v>284.47986775109507</v>
      </c>
      <c r="K19" s="7">
        <f>INDEX([1]Data_Annual_Energy!$F$2:$F$505,MATCH(LEFT(A19,15),[1]Data_Annual_Energy!$E$2:$E$505,0),1)</f>
        <v>4305.1083554563484</v>
      </c>
      <c r="L19" s="6">
        <f t="shared" si="2"/>
        <v>3269.5989376942653</v>
      </c>
      <c r="M19" s="7">
        <f t="shared" si="3"/>
        <v>5334.9966865079359</v>
      </c>
      <c r="N19">
        <v>0.50009564990688449</v>
      </c>
      <c r="O19">
        <v>60.241383354287507</v>
      </c>
      <c r="P19">
        <v>646.12481975042397</v>
      </c>
      <c r="R19">
        <v>1585.806054996083</v>
      </c>
      <c r="S19">
        <v>283.97977210118819</v>
      </c>
      <c r="V19">
        <v>0</v>
      </c>
      <c r="W19">
        <v>0</v>
      </c>
      <c r="X19">
        <v>6546.4515442998563</v>
      </c>
      <c r="AD19">
        <v>6546.4515442998563</v>
      </c>
      <c r="AH19">
        <v>0</v>
      </c>
      <c r="AK19">
        <v>0</v>
      </c>
      <c r="AM19">
        <v>0</v>
      </c>
      <c r="AN19">
        <v>22</v>
      </c>
      <c r="AO19">
        <v>0.277294859325391</v>
      </c>
      <c r="AP19">
        <v>0.48457341866558939</v>
      </c>
      <c r="AQ19">
        <v>0.55081848431713876</v>
      </c>
    </row>
    <row r="20" spans="1:43" x14ac:dyDescent="0.25">
      <c r="A20" t="s">
        <v>56</v>
      </c>
      <c r="B20">
        <v>9176.0503197135804</v>
      </c>
      <c r="C20">
        <v>0</v>
      </c>
      <c r="E20">
        <v>2043.5230897269521</v>
      </c>
      <c r="G20">
        <v>1388.987305134812</v>
      </c>
      <c r="H20" s="6">
        <f t="shared" si="0"/>
        <v>2973.0622158042142</v>
      </c>
      <c r="I20" s="7">
        <f>INDEX([1]Data_Annual_Energy!$G$2:$G$505,MATCH(LEFT(A20,15),[1]Data_Annual_Energy!$E$2:$E$505,0),1)</f>
        <v>2229.4609086427949</v>
      </c>
      <c r="J20" s="6">
        <f t="shared" si="1"/>
        <v>282.05690780282112</v>
      </c>
      <c r="K20" s="7">
        <f>INDEX([1]Data_Annual_Energy!$F$2:$F$505,MATCH(LEFT(A20,15),[1]Data_Annual_Energy!$E$2:$E$505,0),1)</f>
        <v>4473.1319099102211</v>
      </c>
      <c r="L20" s="6">
        <f t="shared" si="2"/>
        <v>3255.1191236070354</v>
      </c>
      <c r="M20" s="7">
        <f t="shared" si="3"/>
        <v>6702.5928185530156</v>
      </c>
      <c r="N20">
        <v>0</v>
      </c>
      <c r="O20">
        <v>62.305720672678007</v>
      </c>
      <c r="P20">
        <v>592.23006391946979</v>
      </c>
      <c r="R20">
        <v>1584.074910669402</v>
      </c>
      <c r="S20">
        <v>282.05690780282112</v>
      </c>
      <c r="V20">
        <v>0</v>
      </c>
      <c r="W20">
        <v>0</v>
      </c>
      <c r="X20">
        <v>5266.395411514437</v>
      </c>
      <c r="AD20">
        <v>5266.395411514437</v>
      </c>
      <c r="AH20">
        <v>0</v>
      </c>
      <c r="AK20">
        <v>0</v>
      </c>
      <c r="AM20">
        <v>0</v>
      </c>
      <c r="AN20">
        <v>9.5</v>
      </c>
      <c r="AO20">
        <v>0.27084315055487601</v>
      </c>
      <c r="AP20">
        <v>0.49532163484303898</v>
      </c>
      <c r="AQ20">
        <v>0.55439328468462512</v>
      </c>
    </row>
    <row r="21" spans="1:43" x14ac:dyDescent="0.25">
      <c r="A21" t="s">
        <v>57</v>
      </c>
      <c r="B21">
        <v>8951.9721293761468</v>
      </c>
      <c r="C21">
        <v>0</v>
      </c>
      <c r="E21">
        <v>2030.7285709246271</v>
      </c>
      <c r="G21">
        <v>1372.377429683462</v>
      </c>
      <c r="H21" s="6">
        <f t="shared" si="0"/>
        <v>3070.3345096086723</v>
      </c>
      <c r="I21" s="7">
        <f>INDEX([1]Data_Annual_Energy!$G$2:$G$505,MATCH(LEFT(A21,15),[1]Data_Annual_Energy!$E$2:$E$505,0),1)</f>
        <v>1537.3153709291182</v>
      </c>
      <c r="J21" s="6">
        <f t="shared" si="1"/>
        <v>287.47497764257179</v>
      </c>
      <c r="K21" s="7">
        <f>INDEX([1]Data_Annual_Energy!$F$2:$F$505,MATCH(LEFT(A21,15),[1]Data_Annual_Energy!$E$2:$E$505,0),1)</f>
        <v>4891.8086294300747</v>
      </c>
      <c r="L21" s="6">
        <f t="shared" si="2"/>
        <v>3357.8094872512443</v>
      </c>
      <c r="M21" s="7">
        <f t="shared" si="3"/>
        <v>6429.1240003591929</v>
      </c>
      <c r="N21">
        <v>3.2016394183393873E-2</v>
      </c>
      <c r="O21">
        <v>62.1354052471861</v>
      </c>
      <c r="P21">
        <v>596.18371959979504</v>
      </c>
      <c r="R21">
        <v>1697.9570799252101</v>
      </c>
      <c r="S21">
        <v>287.44296124838837</v>
      </c>
      <c r="V21">
        <v>0</v>
      </c>
      <c r="W21">
        <v>0</v>
      </c>
      <c r="X21">
        <v>4935.8435172779245</v>
      </c>
      <c r="AD21">
        <v>4935.8435172779245</v>
      </c>
      <c r="AH21">
        <v>0</v>
      </c>
      <c r="AK21">
        <v>0</v>
      </c>
      <c r="AM21">
        <v>0</v>
      </c>
      <c r="AN21">
        <v>4.166666666666667</v>
      </c>
      <c r="AO21">
        <v>0.28074670647544819</v>
      </c>
      <c r="AP21">
        <v>0.55903162519100813</v>
      </c>
      <c r="AQ21">
        <v>0.59978556679863249</v>
      </c>
    </row>
    <row r="22" spans="1:43" x14ac:dyDescent="0.25">
      <c r="A22" t="s">
        <v>58</v>
      </c>
      <c r="B22">
        <v>10054.15598171917</v>
      </c>
      <c r="C22">
        <v>0</v>
      </c>
      <c r="E22">
        <v>3775.5763657158741</v>
      </c>
      <c r="G22">
        <v>2850.136421257092</v>
      </c>
      <c r="H22" s="6">
        <f t="shared" si="0"/>
        <v>4373.9087670924291</v>
      </c>
      <c r="I22" s="7">
        <f>INDEX([1]Data_Annual_Energy!$G$2:$G$505,MATCH(LEFT(A22,15),[1]Data_Annual_Energy!$E$2:$E$505,0),1)</f>
        <v>4522.2619271102531</v>
      </c>
      <c r="J22" s="6">
        <f t="shared" si="1"/>
        <v>448.49618944950004</v>
      </c>
      <c r="K22" s="7">
        <f>INDEX([1]Data_Annual_Energy!$F$2:$F$505,MATCH(LEFT(A22,15),[1]Data_Annual_Energy!$E$2:$E$505,0),1)</f>
        <v>3190.539687884806</v>
      </c>
      <c r="L22" s="6">
        <f t="shared" si="2"/>
        <v>4822.4049565419291</v>
      </c>
      <c r="M22" s="7">
        <f t="shared" si="3"/>
        <v>7712.801614995059</v>
      </c>
      <c r="N22">
        <v>20.150459394766411</v>
      </c>
      <c r="O22">
        <v>182.26872437363679</v>
      </c>
      <c r="P22">
        <v>723.0207606903715</v>
      </c>
      <c r="R22">
        <v>1523.7723458353371</v>
      </c>
      <c r="S22">
        <v>428.34573005473362</v>
      </c>
      <c r="V22">
        <v>0</v>
      </c>
      <c r="W22">
        <v>0</v>
      </c>
      <c r="X22">
        <v>4326.461540113437</v>
      </c>
      <c r="AD22">
        <v>4326.461540113437</v>
      </c>
      <c r="AH22">
        <v>0</v>
      </c>
      <c r="AK22">
        <v>0</v>
      </c>
      <c r="AM22">
        <v>0</v>
      </c>
      <c r="AN22">
        <v>11</v>
      </c>
      <c r="AO22">
        <v>0.17467731882674531</v>
      </c>
      <c r="AP22">
        <v>0.55996566741661435</v>
      </c>
      <c r="AQ22">
        <v>0.73932878596613927</v>
      </c>
    </row>
    <row r="23" spans="1:43" x14ac:dyDescent="0.25">
      <c r="A23" t="s">
        <v>59</v>
      </c>
      <c r="B23">
        <v>10433.106819106</v>
      </c>
      <c r="C23">
        <v>0</v>
      </c>
      <c r="E23">
        <v>3954.1347256936979</v>
      </c>
      <c r="G23">
        <v>3032.311906833439</v>
      </c>
      <c r="H23" s="6">
        <f t="shared" si="0"/>
        <v>4633.1723201527366</v>
      </c>
      <c r="I23" s="7">
        <f>INDEX([1]Data_Annual_Energy!$G$2:$G$505,MATCH(LEFT(A23,15),[1]Data_Annual_Energy!$E$2:$E$505,0),1)</f>
        <v>5002.7367215719041</v>
      </c>
      <c r="J23" s="6">
        <f t="shared" si="1"/>
        <v>458.60992935675137</v>
      </c>
      <c r="K23" s="7">
        <f>INDEX([1]Data_Annual_Energy!$F$2:$F$505,MATCH(LEFT(A23,15),[1]Data_Annual_Energy!$E$2:$E$505,0),1)</f>
        <v>3662.4549013377914</v>
      </c>
      <c r="L23" s="6">
        <f t="shared" si="2"/>
        <v>5091.7822495094879</v>
      </c>
      <c r="M23" s="7">
        <f t="shared" si="3"/>
        <v>8665.1916229096951</v>
      </c>
      <c r="N23">
        <v>10.775562713479481</v>
      </c>
      <c r="O23">
        <v>190.4083001956198</v>
      </c>
      <c r="P23">
        <v>720.63895595112865</v>
      </c>
      <c r="R23">
        <v>1600.8604133192971</v>
      </c>
      <c r="S23">
        <v>447.83436664327189</v>
      </c>
      <c r="V23">
        <v>0</v>
      </c>
      <c r="W23">
        <v>0</v>
      </c>
      <c r="X23">
        <v>4430.2773134497074</v>
      </c>
      <c r="AD23">
        <v>4430.2773134497074</v>
      </c>
      <c r="AH23">
        <v>0</v>
      </c>
      <c r="AK23">
        <v>0</v>
      </c>
      <c r="AM23">
        <v>0</v>
      </c>
      <c r="AN23">
        <v>10.66666666666667</v>
      </c>
      <c r="AO23">
        <v>0.18262667174720459</v>
      </c>
      <c r="AP23">
        <v>0.60729417951742282</v>
      </c>
      <c r="AQ23">
        <v>0.79380623015797858</v>
      </c>
    </row>
    <row r="24" spans="1:43" x14ac:dyDescent="0.25">
      <c r="A24" t="s">
        <v>60</v>
      </c>
      <c r="B24">
        <v>7657.2319072655409</v>
      </c>
      <c r="C24">
        <v>0</v>
      </c>
      <c r="E24">
        <v>3386.5182143393449</v>
      </c>
      <c r="G24">
        <v>2833.8999954281371</v>
      </c>
      <c r="H24" s="6">
        <f t="shared" si="0"/>
        <v>3932.9223269194831</v>
      </c>
      <c r="I24" s="7">
        <f>INDEX([1]Data_Annual_Energy!$G$2:$G$505,MATCH(LEFT(A24,15),[1]Data_Annual_Energy!$E$2:$E$505,0),1)</f>
        <v>2011.4806619629255</v>
      </c>
      <c r="J24" s="6">
        <f t="shared" si="1"/>
        <v>341.44282826012875</v>
      </c>
      <c r="K24" s="7">
        <f>INDEX([1]Data_Annual_Energy!$F$2:$F$505,MATCH(LEFT(A24,15),[1]Data_Annual_Energy!$E$2:$E$505,0),1)</f>
        <v>3150.7144649514889</v>
      </c>
      <c r="L24" s="6">
        <f t="shared" si="2"/>
        <v>4274.365155179612</v>
      </c>
      <c r="M24" s="7">
        <f t="shared" si="3"/>
        <v>5162.1951269144147</v>
      </c>
      <c r="N24">
        <v>9.1060796037631295</v>
      </c>
      <c r="O24">
        <v>93.694802378040691</v>
      </c>
      <c r="P24">
        <v>449.81733692937928</v>
      </c>
      <c r="R24">
        <v>1099.022331491346</v>
      </c>
      <c r="S24">
        <v>332.33674865636561</v>
      </c>
      <c r="V24">
        <v>0</v>
      </c>
      <c r="W24">
        <v>0</v>
      </c>
      <c r="X24">
        <v>2839.3546127785362</v>
      </c>
      <c r="AD24">
        <v>2839.3546127785362</v>
      </c>
      <c r="AH24">
        <v>0</v>
      </c>
      <c r="AK24">
        <v>0</v>
      </c>
      <c r="AM24">
        <v>0</v>
      </c>
      <c r="AN24">
        <v>9.1666666666666661</v>
      </c>
      <c r="AO24">
        <v>0.25787618391296208</v>
      </c>
      <c r="AP24">
        <v>0.3640144042360362</v>
      </c>
      <c r="AQ24">
        <v>0.4483107590163814</v>
      </c>
    </row>
    <row r="25" spans="1:43" x14ac:dyDescent="0.25">
      <c r="A25" t="s">
        <v>61</v>
      </c>
      <c r="B25">
        <v>7946.2221511065427</v>
      </c>
      <c r="C25">
        <v>0</v>
      </c>
      <c r="E25">
        <v>3464.2393412502361</v>
      </c>
      <c r="G25">
        <v>2886.471908486174</v>
      </c>
      <c r="H25" s="6">
        <f t="shared" si="0"/>
        <v>4082.350729410598</v>
      </c>
      <c r="I25" s="7">
        <f>INDEX([1]Data_Annual_Energy!$G$2:$G$505,MATCH(LEFT(A25,15),[1]Data_Annual_Energy!$E$2:$E$505,0),1)</f>
        <v>2400.8177655925183</v>
      </c>
      <c r="J25" s="6">
        <f t="shared" si="1"/>
        <v>361.12257349965955</v>
      </c>
      <c r="K25" s="7">
        <f>INDEX([1]Data_Annual_Energy!$F$2:$F$505,MATCH(LEFT(A25,15),[1]Data_Annual_Energy!$E$2:$E$505,0),1)</f>
        <v>2767.8632042619547</v>
      </c>
      <c r="L25" s="6">
        <f t="shared" si="2"/>
        <v>4443.4733029102572</v>
      </c>
      <c r="M25" s="7">
        <f t="shared" si="3"/>
        <v>5168.680969854473</v>
      </c>
      <c r="N25">
        <v>17.148260514989811</v>
      </c>
      <c r="O25">
        <v>97.625205102433853</v>
      </c>
      <c r="P25">
        <v>462.99396714664073</v>
      </c>
      <c r="R25">
        <v>1195.878820924424</v>
      </c>
      <c r="S25">
        <v>343.97431298466972</v>
      </c>
      <c r="V25">
        <v>0</v>
      </c>
      <c r="W25">
        <v>0</v>
      </c>
      <c r="X25">
        <v>2942.129675947263</v>
      </c>
      <c r="AD25">
        <v>2942.129675947263</v>
      </c>
      <c r="AH25">
        <v>0</v>
      </c>
      <c r="AK25">
        <v>0</v>
      </c>
      <c r="AM25">
        <v>0</v>
      </c>
      <c r="AN25">
        <v>33.166666666666657</v>
      </c>
      <c r="AO25">
        <v>0.27051674037494761</v>
      </c>
      <c r="AP25">
        <v>0.42881933114173271</v>
      </c>
      <c r="AQ25">
        <v>0.50751661446248486</v>
      </c>
    </row>
    <row r="26" spans="1:43" x14ac:dyDescent="0.25">
      <c r="A26" t="s">
        <v>62</v>
      </c>
      <c r="B26">
        <v>9554.6862912589077</v>
      </c>
      <c r="C26">
        <v>0</v>
      </c>
      <c r="E26">
        <v>2460.071364558617</v>
      </c>
      <c r="G26">
        <v>1816.978052272357</v>
      </c>
      <c r="H26" s="6">
        <f t="shared" si="0"/>
        <v>2941.5095183590602</v>
      </c>
      <c r="I26" s="7">
        <f>INDEX([1]Data_Annual_Energy!$G$2:$G$505,MATCH(LEFT(A26,15),[1]Data_Annual_Energy!$E$2:$E$505,0),1)</f>
        <v>4594.2837159478577</v>
      </c>
      <c r="J26" s="6">
        <f t="shared" si="1"/>
        <v>284.5915116344496</v>
      </c>
      <c r="K26" s="7">
        <f>INDEX([1]Data_Annual_Energy!$F$2:$F$505,MATCH(LEFT(A26,15),[1]Data_Annual_Energy!$E$2:$E$505,0),1)</f>
        <v>2382.4415888009953</v>
      </c>
      <c r="L26" s="6">
        <f t="shared" si="2"/>
        <v>3226.1010299935097</v>
      </c>
      <c r="M26" s="7">
        <f t="shared" si="3"/>
        <v>6976.725304748853</v>
      </c>
      <c r="N26">
        <v>2.2555604200932491</v>
      </c>
      <c r="O26">
        <v>81.397240587398201</v>
      </c>
      <c r="P26">
        <v>559.44051127876423</v>
      </c>
      <c r="R26">
        <v>1124.5314660867029</v>
      </c>
      <c r="S26">
        <v>282.33595121435633</v>
      </c>
      <c r="V26">
        <v>0</v>
      </c>
      <c r="W26">
        <v>0</v>
      </c>
      <c r="X26">
        <v>5687.7475093991889</v>
      </c>
      <c r="AD26">
        <v>5687.7475093991889</v>
      </c>
      <c r="AH26">
        <v>0</v>
      </c>
      <c r="AK26">
        <v>0</v>
      </c>
      <c r="AM26">
        <v>0</v>
      </c>
      <c r="AN26">
        <v>28.5</v>
      </c>
      <c r="AO26">
        <v>0.17195506881335201</v>
      </c>
      <c r="AP26">
        <v>0.405387931125679</v>
      </c>
      <c r="AQ26">
        <v>0.96070218773207083</v>
      </c>
    </row>
    <row r="27" spans="1:43" x14ac:dyDescent="0.25">
      <c r="A27" t="s">
        <v>63</v>
      </c>
      <c r="B27">
        <v>12446.873597895799</v>
      </c>
      <c r="C27">
        <v>0</v>
      </c>
      <c r="E27">
        <v>2500.06175958515</v>
      </c>
      <c r="G27">
        <v>1755.2049688662571</v>
      </c>
      <c r="H27" s="6">
        <f t="shared" si="0"/>
        <v>3132.7857761200548</v>
      </c>
      <c r="I27" s="7">
        <f>INDEX([1]Data_Annual_Energy!$G$2:$G$505,MATCH(LEFT(A27,15),[1]Data_Annual_Energy!$E$2:$E$505,0),1)</f>
        <v>4454.1483012019271</v>
      </c>
      <c r="J27" s="6">
        <f t="shared" si="1"/>
        <v>361.42701171173144</v>
      </c>
      <c r="K27" s="7">
        <f>INDEX([1]Data_Annual_Energy!$F$2:$F$505,MATCH(LEFT(A27,15),[1]Data_Annual_Energy!$E$2:$E$505,0),1)</f>
        <v>10426.571350663922</v>
      </c>
      <c r="L27" s="6">
        <f t="shared" si="2"/>
        <v>3494.212787831786</v>
      </c>
      <c r="M27" s="7">
        <f t="shared" si="3"/>
        <v>14880.719651865849</v>
      </c>
      <c r="N27">
        <v>57.665623153634421</v>
      </c>
      <c r="O27">
        <v>83.761871740838231</v>
      </c>
      <c r="P27">
        <v>603.4292958244182</v>
      </c>
      <c r="R27">
        <v>1377.580807253798</v>
      </c>
      <c r="S27">
        <v>303.761388558097</v>
      </c>
      <c r="V27">
        <v>0</v>
      </c>
      <c r="W27">
        <v>0</v>
      </c>
      <c r="X27">
        <v>8265.4696424988833</v>
      </c>
      <c r="AD27">
        <v>8265.4696424988833</v>
      </c>
      <c r="AH27">
        <v>0</v>
      </c>
      <c r="AK27">
        <v>0</v>
      </c>
      <c r="AM27">
        <v>0</v>
      </c>
      <c r="AN27">
        <v>62.499999999999993</v>
      </c>
      <c r="AO27">
        <v>0.17089386594841249</v>
      </c>
      <c r="AP27">
        <v>0.41416908609766212</v>
      </c>
      <c r="AQ27">
        <v>1.005058232703989</v>
      </c>
    </row>
    <row r="28" spans="1:43" x14ac:dyDescent="0.25">
      <c r="A28" t="s">
        <v>64</v>
      </c>
      <c r="B28">
        <v>15730.812106306799</v>
      </c>
      <c r="C28">
        <v>0</v>
      </c>
      <c r="E28">
        <v>4840.0572770350718</v>
      </c>
      <c r="G28">
        <v>3698.456487018283</v>
      </c>
      <c r="H28" s="6">
        <f t="shared" si="0"/>
        <v>6484.7208489825662</v>
      </c>
      <c r="I28" s="7">
        <f>INDEX([1]Data_Annual_Energy!$G$2:$G$505,MATCH(LEFT(A28,15),[1]Data_Annual_Energy!$E$2:$E$505,0),1)</f>
        <v>4557.9968945104247</v>
      </c>
      <c r="J28" s="6">
        <f t="shared" si="1"/>
        <v>1163.7445887494832</v>
      </c>
      <c r="K28" s="7">
        <f>INDEX([1]Data_Annual_Energy!$F$2:$F$505,MATCH(LEFT(A28,15),[1]Data_Annual_Energy!$E$2:$E$505,0),1)</f>
        <v>2489.3714049242421</v>
      </c>
      <c r="L28" s="6">
        <f t="shared" si="2"/>
        <v>7648.4654377320494</v>
      </c>
      <c r="M28" s="7">
        <f t="shared" si="3"/>
        <v>7047.3682994346673</v>
      </c>
      <c r="N28">
        <v>581.12204161037721</v>
      </c>
      <c r="O28">
        <v>171.0119816032558</v>
      </c>
      <c r="P28">
        <v>389.46676680318433</v>
      </c>
      <c r="R28">
        <v>2786.2643619642831</v>
      </c>
      <c r="S28">
        <v>582.62254713910602</v>
      </c>
      <c r="V28">
        <v>0</v>
      </c>
      <c r="W28">
        <v>0</v>
      </c>
      <c r="X28">
        <v>7521.867920168067</v>
      </c>
      <c r="AD28">
        <v>7521.867920168067</v>
      </c>
      <c r="AH28">
        <v>0</v>
      </c>
      <c r="AK28">
        <v>0</v>
      </c>
      <c r="AM28">
        <v>0</v>
      </c>
      <c r="AN28">
        <v>320.16666666666657</v>
      </c>
      <c r="AO28">
        <v>0.303804826598637</v>
      </c>
      <c r="AP28">
        <v>0.4700498654657832</v>
      </c>
      <c r="AQ28">
        <v>1.0489800142063199</v>
      </c>
    </row>
    <row r="29" spans="1:43" x14ac:dyDescent="0.25">
      <c r="A29" t="s">
        <v>65</v>
      </c>
      <c r="B29">
        <v>15367.36606383061</v>
      </c>
      <c r="C29">
        <v>0</v>
      </c>
      <c r="E29">
        <v>5007.7067880286486</v>
      </c>
      <c r="G29">
        <v>3853.0587921475239</v>
      </c>
      <c r="H29" s="6">
        <f t="shared" si="0"/>
        <v>6770.5111030131757</v>
      </c>
      <c r="I29" s="7">
        <f>INDEX([1]Data_Annual_Energy!$G$2:$G$505,MATCH(LEFT(A29,15),[1]Data_Annual_Energy!$E$2:$E$505,0),1)</f>
        <v>4308.9687642857152</v>
      </c>
      <c r="J29" s="6">
        <f t="shared" si="1"/>
        <v>1173.5133281552985</v>
      </c>
      <c r="K29" s="7">
        <f>INDEX([1]Data_Annual_Energy!$F$2:$F$505,MATCH(LEFT(A29,15),[1]Data_Annual_Energy!$E$2:$E$505,0),1)</f>
        <v>1842.2576999999992</v>
      </c>
      <c r="L29" s="6">
        <f t="shared" si="2"/>
        <v>7944.0244311684746</v>
      </c>
      <c r="M29" s="7">
        <f t="shared" si="3"/>
        <v>6151.2264642857144</v>
      </c>
      <c r="N29">
        <v>576.06897473908498</v>
      </c>
      <c r="O29">
        <v>172.90591760151551</v>
      </c>
      <c r="P29">
        <v>405.67310354051352</v>
      </c>
      <c r="R29">
        <v>2917.4523108656522</v>
      </c>
      <c r="S29">
        <v>597.44435341621363</v>
      </c>
      <c r="V29">
        <v>0</v>
      </c>
      <c r="W29">
        <v>0</v>
      </c>
      <c r="X29">
        <v>6844.7626115198555</v>
      </c>
      <c r="AD29">
        <v>6844.7626115198555</v>
      </c>
      <c r="AH29">
        <v>0</v>
      </c>
      <c r="AK29">
        <v>0</v>
      </c>
      <c r="AM29">
        <v>0</v>
      </c>
      <c r="AN29">
        <v>402.49999999999989</v>
      </c>
      <c r="AO29">
        <v>0.30244206813860691</v>
      </c>
      <c r="AP29">
        <v>0.47097935040791822</v>
      </c>
      <c r="AQ29">
        <v>1.0713336130751101</v>
      </c>
    </row>
    <row r="30" spans="1:43" s="2" customFormat="1" x14ac:dyDescent="0.25">
      <c r="A30" s="2" t="s">
        <v>66</v>
      </c>
      <c r="B30" s="2">
        <v>8656.378710514773</v>
      </c>
      <c r="C30" s="2">
        <v>0</v>
      </c>
      <c r="E30" s="2">
        <v>2117.1874568932781</v>
      </c>
      <c r="G30" s="2">
        <v>1507.8427918272721</v>
      </c>
      <c r="H30" s="6">
        <f t="shared" si="0"/>
        <v>3378.241808909725</v>
      </c>
      <c r="I30" s="7">
        <f>INDEX([1]Data_Annual_Energy!$G$2:$G$505,MATCH(LEFT(A30,15),[1]Data_Annual_Energy!$E$2:$E$505,0),1)</f>
        <v>2951.2816872140288</v>
      </c>
      <c r="J30" s="6">
        <f t="shared" si="1"/>
        <v>338.24319386939851</v>
      </c>
      <c r="K30" s="7">
        <f>INDEX([1]Data_Annual_Energy!$F$2:$F$505,MATCH(LEFT(A30,15),[1]Data_Annual_Energy!$E$2:$E$505,0),1)</f>
        <v>1406.8258931727391</v>
      </c>
      <c r="L30" s="6">
        <f t="shared" si="2"/>
        <v>3716.4850027791235</v>
      </c>
      <c r="M30" s="7">
        <f t="shared" si="3"/>
        <v>4358.1075803867679</v>
      </c>
      <c r="N30" s="2">
        <v>1.9958424394763709E-3</v>
      </c>
      <c r="O30" s="2">
        <v>63.983675675307701</v>
      </c>
      <c r="P30" s="2">
        <v>545.35899354824994</v>
      </c>
      <c r="R30" s="2">
        <v>1870.3990170824529</v>
      </c>
      <c r="S30" s="2">
        <v>338.24119802695901</v>
      </c>
      <c r="V30" s="2">
        <v>0</v>
      </c>
      <c r="W30" s="2">
        <v>0</v>
      </c>
      <c r="X30" s="2">
        <v>4330.5510385122179</v>
      </c>
      <c r="AD30" s="2">
        <v>4330.5510385122179</v>
      </c>
      <c r="AH30" s="2">
        <v>0</v>
      </c>
      <c r="AK30" s="2">
        <v>0</v>
      </c>
      <c r="AM30" s="2">
        <v>0</v>
      </c>
      <c r="AN30" s="2">
        <v>4</v>
      </c>
      <c r="AO30" s="2">
        <v>0.132496224824383</v>
      </c>
      <c r="AP30" s="2">
        <v>0.19447263607612969</v>
      </c>
      <c r="AQ30" s="2">
        <v>0.80832042271192694</v>
      </c>
    </row>
    <row r="31" spans="1:43" s="2" customFormat="1" x14ac:dyDescent="0.25">
      <c r="A31" s="2" t="s">
        <v>67</v>
      </c>
      <c r="B31" s="2">
        <v>9719.3588842873214</v>
      </c>
      <c r="C31" s="2">
        <v>0</v>
      </c>
      <c r="E31" s="2">
        <v>2062.1805028638059</v>
      </c>
      <c r="G31" s="2">
        <v>1427.89609350769</v>
      </c>
      <c r="H31" s="6">
        <f t="shared" si="0"/>
        <v>3361.471447895668</v>
      </c>
      <c r="I31" s="7">
        <f>INDEX([1]Data_Annual_Energy!$G$2:$G$505,MATCH(LEFT(A31,15),[1]Data_Annual_Energy!$E$2:$E$505,0),1)</f>
        <v>3002.4813568670602</v>
      </c>
      <c r="J31" s="6">
        <f t="shared" si="1"/>
        <v>335.03770228159249</v>
      </c>
      <c r="K31" s="7">
        <f>INDEX([1]Data_Annual_Energy!$F$2:$F$505,MATCH(LEFT(A31,15),[1]Data_Annual_Energy!$E$2:$E$505,0),1)</f>
        <v>1469.3793396871947</v>
      </c>
      <c r="L31" s="6">
        <f t="shared" si="2"/>
        <v>3696.5091501772604</v>
      </c>
      <c r="M31" s="7">
        <f t="shared" si="3"/>
        <v>4471.8606965542549</v>
      </c>
      <c r="N31" s="2">
        <v>0</v>
      </c>
      <c r="O31" s="2">
        <v>51.522778303521669</v>
      </c>
      <c r="P31" s="2">
        <v>582.76163105260559</v>
      </c>
      <c r="R31" s="2">
        <v>1933.575354387978</v>
      </c>
      <c r="S31" s="2">
        <v>335.03770228159249</v>
      </c>
      <c r="V31" s="2">
        <v>0</v>
      </c>
      <c r="W31" s="2">
        <v>0</v>
      </c>
      <c r="X31" s="2">
        <v>5388.5653247540331</v>
      </c>
      <c r="AD31" s="2">
        <v>5388.5653247540331</v>
      </c>
      <c r="AH31" s="2">
        <v>0</v>
      </c>
      <c r="AK31" s="2">
        <v>0</v>
      </c>
      <c r="AM31" s="2">
        <v>0</v>
      </c>
      <c r="AN31" s="2">
        <v>9.8333333333333321</v>
      </c>
      <c r="AO31" s="2">
        <v>0.1429011613870847</v>
      </c>
      <c r="AP31" s="2">
        <v>0.2344069858270002</v>
      </c>
      <c r="AQ31" s="2">
        <v>0.85492013267588673</v>
      </c>
    </row>
    <row r="32" spans="1:43" s="2" customFormat="1" x14ac:dyDescent="0.25">
      <c r="A32" s="2" t="s">
        <v>68</v>
      </c>
      <c r="B32" s="2">
        <v>10236.36156782497</v>
      </c>
      <c r="C32" s="2">
        <v>0</v>
      </c>
      <c r="E32" s="2">
        <v>2315.042467087746</v>
      </c>
      <c r="G32" s="2">
        <v>1634.210290642277</v>
      </c>
      <c r="H32" s="6">
        <f t="shared" si="0"/>
        <v>3609.155944912286</v>
      </c>
      <c r="I32" s="7">
        <f>INDEX([1]Data_Annual_Energy!$G$2:$G$505,MATCH(LEFT(A32,15),[1]Data_Annual_Energy!$E$2:$E$505,0),1)</f>
        <v>3052.5989889643479</v>
      </c>
      <c r="J32" s="6">
        <f t="shared" si="1"/>
        <v>356.55039657822761</v>
      </c>
      <c r="K32" s="7">
        <f>INDEX([1]Data_Annual_Energy!$F$2:$F$505,MATCH(LEFT(A32,15),[1]Data_Annual_Energy!$E$2:$E$505,0),1)</f>
        <v>1137.012552207131</v>
      </c>
      <c r="L32" s="6">
        <f t="shared" si="2"/>
        <v>3965.7063414905138</v>
      </c>
      <c r="M32" s="7">
        <f t="shared" si="3"/>
        <v>4189.6115411714791</v>
      </c>
      <c r="N32" s="2">
        <v>7.728238434372646E-2</v>
      </c>
      <c r="O32" s="2">
        <v>68.023154888329486</v>
      </c>
      <c r="P32" s="2">
        <v>612.73173917278552</v>
      </c>
      <c r="R32" s="2">
        <v>1974.9456542700091</v>
      </c>
      <c r="S32" s="2">
        <v>356.47311419388387</v>
      </c>
      <c r="V32" s="2">
        <v>0</v>
      </c>
      <c r="W32" s="2">
        <v>0</v>
      </c>
      <c r="X32" s="2">
        <v>5589.9003322732206</v>
      </c>
      <c r="AD32" s="2">
        <v>5589.9003322732206</v>
      </c>
      <c r="AH32" s="2">
        <v>0</v>
      </c>
      <c r="AK32" s="2">
        <v>0</v>
      </c>
      <c r="AM32" s="2">
        <v>0</v>
      </c>
      <c r="AN32" s="2">
        <v>25.833333333333329</v>
      </c>
      <c r="AO32" s="2">
        <v>0.1455186960168193</v>
      </c>
      <c r="AP32" s="2">
        <v>0.2401228511722234</v>
      </c>
      <c r="AQ32" s="2">
        <v>0.89101165985232478</v>
      </c>
    </row>
    <row r="33" spans="1:43" x14ac:dyDescent="0.25">
      <c r="A33" t="s">
        <v>69</v>
      </c>
      <c r="B33">
        <v>13957.256215941819</v>
      </c>
      <c r="C33">
        <v>0</v>
      </c>
      <c r="E33">
        <v>1620.7469289456819</v>
      </c>
      <c r="G33">
        <v>1132.913226078429</v>
      </c>
      <c r="H33" s="6">
        <f t="shared" si="0"/>
        <v>3062.2981879282111</v>
      </c>
      <c r="I33" s="7">
        <f>INDEX([1]Data_Annual_Energy!$G$2:$G$505,MATCH(LEFT(A33,15),[1]Data_Annual_Energy!$E$2:$E$505,0),1)</f>
        <v>3167.0485617826621</v>
      </c>
      <c r="J33" s="6">
        <f t="shared" si="1"/>
        <v>150.25790748035561</v>
      </c>
      <c r="K33" s="7">
        <f>INDEX([1]Data_Annual_Energy!$F$2:$F$505,MATCH(LEFT(A33,15),[1]Data_Annual_Energy!$E$2:$E$505,0),1)</f>
        <v>4648.4427272893745</v>
      </c>
      <c r="L33" s="6">
        <f t="shared" si="2"/>
        <v>3212.5560954085668</v>
      </c>
      <c r="M33" s="7">
        <f t="shared" si="3"/>
        <v>7815.491289072037</v>
      </c>
      <c r="N33">
        <v>0</v>
      </c>
      <c r="O33">
        <v>67.644766807411742</v>
      </c>
      <c r="P33">
        <v>420.18893605984852</v>
      </c>
      <c r="R33">
        <v>1929.384961849782</v>
      </c>
      <c r="S33">
        <v>150.25790748035561</v>
      </c>
      <c r="V33">
        <v>0</v>
      </c>
      <c r="W33">
        <v>0</v>
      </c>
      <c r="X33">
        <v>10256.866417666421</v>
      </c>
      <c r="AD33">
        <v>10256.866417666421</v>
      </c>
      <c r="AH33">
        <v>0</v>
      </c>
      <c r="AK33">
        <v>0</v>
      </c>
      <c r="AM33">
        <v>0</v>
      </c>
      <c r="AN33">
        <v>0</v>
      </c>
      <c r="AO33">
        <v>0.1894683166938656</v>
      </c>
      <c r="AP33">
        <v>0.53158479873777364</v>
      </c>
      <c r="AQ33">
        <v>0.70962914215516693</v>
      </c>
    </row>
    <row r="34" spans="1:43" x14ac:dyDescent="0.25">
      <c r="A34" t="s">
        <v>70</v>
      </c>
      <c r="B34">
        <v>6309.6439081865183</v>
      </c>
      <c r="C34">
        <v>0</v>
      </c>
      <c r="E34">
        <v>4486.5075278854201</v>
      </c>
      <c r="G34">
        <v>3800.46994572329</v>
      </c>
      <c r="H34" s="6">
        <f t="shared" si="0"/>
        <v>4788.8122829482809</v>
      </c>
      <c r="I34" s="7">
        <f>INDEX([1]Data_Annual_Energy!$G$2:$G$505,MATCH(LEFT(A34,15),[1]Data_Annual_Energy!$E$2:$E$505,0),1)</f>
        <v>2856.2752985615066</v>
      </c>
      <c r="J34" s="6">
        <f t="shared" si="1"/>
        <v>410.92159652879849</v>
      </c>
      <c r="K34" s="7">
        <f>INDEX([1]Data_Annual_Energy!$F$2:$F$505,MATCH(LEFT(A34,15),[1]Data_Annual_Energy!$E$2:$E$505,0),1)</f>
        <v>1549.3494560425679</v>
      </c>
      <c r="L34" s="6">
        <f t="shared" si="2"/>
        <v>5199.7338794770794</v>
      </c>
      <c r="M34" s="7">
        <f t="shared" si="3"/>
        <v>4405.624754604074</v>
      </c>
      <c r="N34">
        <v>0</v>
      </c>
      <c r="O34">
        <v>157.65619161353081</v>
      </c>
      <c r="P34">
        <v>528.38139054863234</v>
      </c>
      <c r="R34">
        <v>988.34233722499096</v>
      </c>
      <c r="S34">
        <v>410.92159652879849</v>
      </c>
      <c r="V34">
        <v>0</v>
      </c>
      <c r="W34">
        <v>0</v>
      </c>
      <c r="X34">
        <v>423.87244654717171</v>
      </c>
      <c r="AD34">
        <v>423.87244654717171</v>
      </c>
      <c r="AH34">
        <v>0</v>
      </c>
      <c r="AK34">
        <v>0</v>
      </c>
      <c r="AM34">
        <v>0</v>
      </c>
      <c r="AN34">
        <v>3.833333333333333</v>
      </c>
      <c r="AO34">
        <v>0.2818307846370206</v>
      </c>
      <c r="AP34">
        <v>0.2716038393315045</v>
      </c>
      <c r="AQ34">
        <v>0.32995821465909048</v>
      </c>
    </row>
    <row r="35" spans="1:43" x14ac:dyDescent="0.25">
      <c r="A35" t="s">
        <v>71</v>
      </c>
      <c r="B35">
        <v>5906.4690979125317</v>
      </c>
      <c r="C35">
        <v>0</v>
      </c>
      <c r="E35">
        <v>4081.4728861740068</v>
      </c>
      <c r="G35">
        <v>3450.8891422563611</v>
      </c>
      <c r="H35" s="6">
        <f t="shared" si="0"/>
        <v>4489.9578725415558</v>
      </c>
      <c r="I35" s="7">
        <f>INDEX([1]Data_Annual_Energy!$G$2:$G$505,MATCH(LEFT(A35,15),[1]Data_Annual_Energy!$E$2:$E$505,0),1)</f>
        <v>2672.1477046816212</v>
      </c>
      <c r="J35" s="6">
        <f t="shared" si="1"/>
        <v>378.92943783721267</v>
      </c>
      <c r="K35" s="7">
        <f>INDEX([1]Data_Annual_Energy!$F$2:$F$505,MATCH(LEFT(A35,15),[1]Data_Annual_Energy!$E$2:$E$505,0),1)</f>
        <v>1389.1671653932774</v>
      </c>
      <c r="L35" s="6">
        <f t="shared" si="2"/>
        <v>4868.8873103787682</v>
      </c>
      <c r="M35" s="7">
        <f t="shared" si="3"/>
        <v>4061.3148700748989</v>
      </c>
      <c r="N35">
        <v>0</v>
      </c>
      <c r="O35">
        <v>119.98349825849959</v>
      </c>
      <c r="P35">
        <v>510.60024565911863</v>
      </c>
      <c r="R35">
        <v>1039.068730285195</v>
      </c>
      <c r="S35">
        <v>378.92943783721267</v>
      </c>
      <c r="V35">
        <v>0</v>
      </c>
      <c r="W35">
        <v>0</v>
      </c>
      <c r="X35">
        <v>406.99804361619999</v>
      </c>
      <c r="AD35">
        <v>406.99804361619999</v>
      </c>
      <c r="AH35">
        <v>0</v>
      </c>
      <c r="AK35">
        <v>0</v>
      </c>
      <c r="AM35">
        <v>0</v>
      </c>
      <c r="AN35">
        <v>6.6666666666666661</v>
      </c>
      <c r="AO35">
        <v>0.27658161150955379</v>
      </c>
      <c r="AP35">
        <v>0.3109189102837624</v>
      </c>
      <c r="AQ35">
        <v>0.35655668161999993</v>
      </c>
    </row>
    <row r="36" spans="1:43" x14ac:dyDescent="0.25">
      <c r="A36" t="s">
        <v>72</v>
      </c>
      <c r="B36">
        <v>6226.8127259977045</v>
      </c>
      <c r="C36">
        <v>0</v>
      </c>
      <c r="E36">
        <v>4157.2357504867241</v>
      </c>
      <c r="G36">
        <v>3508.3876075702742</v>
      </c>
      <c r="H36" s="6">
        <f t="shared" si="0"/>
        <v>4791.7294979018297</v>
      </c>
      <c r="I36" s="7">
        <f>INDEX([1]Data_Annual_Energy!$G$2:$G$505,MATCH(LEFT(A36,15),[1]Data_Annual_Energy!$E$2:$E$505,0),1)</f>
        <v>2787.6345390262522</v>
      </c>
      <c r="J36" s="6">
        <f t="shared" si="1"/>
        <v>403.88482096612239</v>
      </c>
      <c r="K36" s="7">
        <f>INDEX([1]Data_Annual_Energy!$F$2:$F$505,MATCH(LEFT(A36,15),[1]Data_Annual_Energy!$E$2:$E$505,0),1)</f>
        <v>1661.3578065476188</v>
      </c>
      <c r="L36" s="6">
        <f t="shared" si="2"/>
        <v>5195.6143188679525</v>
      </c>
      <c r="M36" s="7">
        <f t="shared" si="3"/>
        <v>4448.9923455738708</v>
      </c>
      <c r="N36">
        <v>0</v>
      </c>
      <c r="O36">
        <v>119.01491574052589</v>
      </c>
      <c r="P36">
        <v>529.8332271759416</v>
      </c>
      <c r="R36">
        <v>1283.341890331556</v>
      </c>
      <c r="S36">
        <v>403.88482096612239</v>
      </c>
      <c r="V36">
        <v>0</v>
      </c>
      <c r="W36">
        <v>0</v>
      </c>
      <c r="X36">
        <v>382.3502642132961</v>
      </c>
      <c r="AD36">
        <v>382.3502642132961</v>
      </c>
      <c r="AH36">
        <v>0</v>
      </c>
      <c r="AK36">
        <v>0</v>
      </c>
      <c r="AM36">
        <v>0</v>
      </c>
      <c r="AN36">
        <v>23.666666666666661</v>
      </c>
      <c r="AO36">
        <v>0.28037799119387241</v>
      </c>
      <c r="AP36">
        <v>0.32050479488136868</v>
      </c>
      <c r="AQ36">
        <v>0.36971055428755217</v>
      </c>
    </row>
    <row r="37" spans="1:43" x14ac:dyDescent="0.25">
      <c r="A37" t="s">
        <v>73</v>
      </c>
      <c r="B37">
        <v>18073.23997844808</v>
      </c>
      <c r="C37">
        <v>0</v>
      </c>
      <c r="E37">
        <v>2651.4859942189232</v>
      </c>
      <c r="G37">
        <v>2104.5637572079499</v>
      </c>
      <c r="H37" s="6">
        <f t="shared" si="0"/>
        <v>4035.493707772931</v>
      </c>
      <c r="I37" s="7">
        <f>INDEX([1]Data_Annual_Energy!$G$2:$G$505,MATCH(LEFT(A37,15),[1]Data_Annual_Energy!$E$2:$E$505,0),1)</f>
        <v>2980.3743105769245</v>
      </c>
      <c r="J37" s="6">
        <f t="shared" si="1"/>
        <v>359.49845564145534</v>
      </c>
      <c r="K37" s="7">
        <f>INDEX([1]Data_Annual_Energy!$F$2:$F$505,MATCH(LEFT(A37,15),[1]Data_Annual_Energy!$E$2:$E$505,0),1)</f>
        <v>1408.0191680173991</v>
      </c>
      <c r="L37" s="6">
        <f t="shared" si="2"/>
        <v>4394.9921634143866</v>
      </c>
      <c r="M37" s="7">
        <f t="shared" si="3"/>
        <v>4388.3934785943238</v>
      </c>
      <c r="N37">
        <v>0.39723665111472672</v>
      </c>
      <c r="O37">
        <v>76.387221716252157</v>
      </c>
      <c r="P37">
        <v>470.13777864361288</v>
      </c>
      <c r="R37">
        <v>1930.929950564981</v>
      </c>
      <c r="S37">
        <v>359.10121899034061</v>
      </c>
      <c r="V37">
        <v>0</v>
      </c>
      <c r="W37">
        <v>0</v>
      </c>
      <c r="X37">
        <v>13131.722814673811</v>
      </c>
      <c r="AD37">
        <v>13131.722814673811</v>
      </c>
      <c r="AH37">
        <v>0</v>
      </c>
      <c r="AK37">
        <v>0</v>
      </c>
      <c r="AM37">
        <v>0</v>
      </c>
      <c r="AN37">
        <v>89.500000000000014</v>
      </c>
      <c r="AO37">
        <v>0.2335783778752987</v>
      </c>
      <c r="AP37">
        <v>0.5709274885812835</v>
      </c>
      <c r="AQ37">
        <v>0.76509304198789363</v>
      </c>
    </row>
    <row r="38" spans="1:43" x14ac:dyDescent="0.25">
      <c r="A38" t="s">
        <v>74</v>
      </c>
      <c r="B38">
        <v>19545.26070092287</v>
      </c>
      <c r="C38">
        <v>0</v>
      </c>
      <c r="E38">
        <v>2822.346485280138</v>
      </c>
      <c r="G38">
        <v>2213.0223648923611</v>
      </c>
      <c r="H38" s="6">
        <f t="shared" si="0"/>
        <v>4481.8609915625766</v>
      </c>
      <c r="I38" s="7">
        <f>INDEX([1]Data_Annual_Energy!$G$2:$G$505,MATCH(LEFT(A38,15),[1]Data_Annual_Energy!$E$2:$E$505,0),1)</f>
        <v>3446.316103978982</v>
      </c>
      <c r="J38" s="6">
        <f t="shared" si="1"/>
        <v>480.98537479669369</v>
      </c>
      <c r="K38" s="7">
        <f>INDEX([1]Data_Annual_Energy!$F$2:$F$505,MATCH(LEFT(A38,15),[1]Data_Annual_Energy!$E$2:$E$505,0),1)</f>
        <v>1839.6182995495506</v>
      </c>
      <c r="L38" s="6">
        <f t="shared" si="2"/>
        <v>4962.8463663592702</v>
      </c>
      <c r="M38" s="7">
        <f t="shared" si="3"/>
        <v>5285.9344035285321</v>
      </c>
      <c r="N38">
        <v>83.802706254429069</v>
      </c>
      <c r="O38">
        <v>80.720908044561341</v>
      </c>
      <c r="P38">
        <v>444.80050608878042</v>
      </c>
      <c r="R38">
        <v>2268.8386266702159</v>
      </c>
      <c r="S38">
        <v>397.18266854226459</v>
      </c>
      <c r="V38">
        <v>0</v>
      </c>
      <c r="W38">
        <v>0</v>
      </c>
      <c r="X38">
        <v>14056.89292043032</v>
      </c>
      <c r="AD38">
        <v>14056.89292043032</v>
      </c>
      <c r="AH38">
        <v>0</v>
      </c>
      <c r="AK38">
        <v>0</v>
      </c>
      <c r="AM38">
        <v>0</v>
      </c>
      <c r="AN38">
        <v>196.5</v>
      </c>
      <c r="AO38">
        <v>0.23100434105637249</v>
      </c>
      <c r="AP38">
        <v>0.57629283885580429</v>
      </c>
      <c r="AQ38">
        <v>0.80274556807953767</v>
      </c>
    </row>
    <row r="39" spans="1:43" x14ac:dyDescent="0.25">
      <c r="A39" t="s">
        <v>75</v>
      </c>
      <c r="B39">
        <v>13377.544030971079</v>
      </c>
      <c r="C39">
        <v>0</v>
      </c>
      <c r="E39">
        <v>5036.2786876020946</v>
      </c>
      <c r="G39">
        <v>3942.5029877563852</v>
      </c>
      <c r="H39" s="6">
        <f t="shared" si="0"/>
        <v>6535.4580905772091</v>
      </c>
      <c r="I39" s="7">
        <f>INDEX([1]Data_Annual_Energy!$G$2:$G$505,MATCH(LEFT(A39,15),[1]Data_Annual_Energy!$E$2:$E$505,0),1)</f>
        <v>3218.4374662226342</v>
      </c>
      <c r="J39" s="6">
        <f t="shared" si="1"/>
        <v>810.37008857166393</v>
      </c>
      <c r="K39" s="7">
        <f>INDEX([1]Data_Annual_Energy!$F$2:$F$505,MATCH(LEFT(A39,15),[1]Data_Annual_Energy!$E$2:$E$505,0),1)</f>
        <v>3499.4371409242945</v>
      </c>
      <c r="L39" s="6">
        <f t="shared" si="2"/>
        <v>7345.8281791488735</v>
      </c>
      <c r="M39" s="7">
        <f t="shared" si="3"/>
        <v>6717.8746071469286</v>
      </c>
      <c r="N39">
        <v>159.63698449633301</v>
      </c>
      <c r="O39">
        <v>266.6090687278529</v>
      </c>
      <c r="P39">
        <v>667.52964662145484</v>
      </c>
      <c r="R39">
        <v>2592.9551028208239</v>
      </c>
      <c r="S39">
        <v>650.73310407533086</v>
      </c>
      <c r="V39">
        <v>0</v>
      </c>
      <c r="W39">
        <v>0</v>
      </c>
      <c r="X39">
        <v>5097.577136472858</v>
      </c>
      <c r="AD39">
        <v>5097.577136472858</v>
      </c>
      <c r="AH39">
        <v>0</v>
      </c>
      <c r="AK39">
        <v>0</v>
      </c>
      <c r="AM39">
        <v>0</v>
      </c>
      <c r="AN39">
        <v>59.666666666666657</v>
      </c>
      <c r="AO39">
        <v>0.2641256480509645</v>
      </c>
      <c r="AP39">
        <v>0.5470473576556113</v>
      </c>
    </row>
    <row r="40" spans="1:43" x14ac:dyDescent="0.25">
      <c r="A40" t="s">
        <v>76</v>
      </c>
      <c r="B40">
        <v>13573.66397641398</v>
      </c>
      <c r="C40">
        <v>0</v>
      </c>
      <c r="E40">
        <v>5293.7929548163738</v>
      </c>
      <c r="G40">
        <v>4179.3187041372958</v>
      </c>
      <c r="H40" s="6">
        <f t="shared" si="0"/>
        <v>6812.7291720902631</v>
      </c>
      <c r="I40" s="7">
        <f>INDEX([1]Data_Annual_Energy!$G$2:$G$505,MATCH(LEFT(A40,15),[1]Data_Annual_Energy!$E$2:$E$505,0),1)</f>
        <v>4146.1988227424763</v>
      </c>
      <c r="J40" s="6">
        <f t="shared" si="1"/>
        <v>841.78771742348533</v>
      </c>
      <c r="K40" s="7">
        <f>INDEX([1]Data_Annual_Energy!$F$2:$F$505,MATCH(LEFT(A40,15),[1]Data_Annual_Energy!$E$2:$E$505,0),1)</f>
        <v>1548.6173954849519</v>
      </c>
      <c r="L40" s="6">
        <f t="shared" si="2"/>
        <v>7654.5168895137485</v>
      </c>
      <c r="M40" s="7">
        <f t="shared" si="3"/>
        <v>5694.8162182274282</v>
      </c>
      <c r="N40">
        <v>173.60845660134169</v>
      </c>
      <c r="O40">
        <v>278.1712637179719</v>
      </c>
      <c r="P40">
        <v>662.69453035975505</v>
      </c>
      <c r="R40">
        <v>2633.4104679529678</v>
      </c>
      <c r="S40">
        <v>668.17926082214365</v>
      </c>
      <c r="V40">
        <v>0</v>
      </c>
      <c r="W40">
        <v>0</v>
      </c>
      <c r="X40">
        <v>4978.2812928225212</v>
      </c>
      <c r="AD40">
        <v>4978.2812928225212</v>
      </c>
      <c r="AH40">
        <v>0</v>
      </c>
      <c r="AK40">
        <v>0</v>
      </c>
      <c r="AM40">
        <v>0.1666666666666666</v>
      </c>
      <c r="AN40">
        <v>61.833333333333329</v>
      </c>
      <c r="AO40">
        <v>0.27525012862371168</v>
      </c>
      <c r="AP40">
        <v>0.59166338531649065</v>
      </c>
    </row>
    <row r="41" spans="1:43" x14ac:dyDescent="0.25">
      <c r="A41" t="s">
        <v>77</v>
      </c>
      <c r="B41">
        <v>17474.97142921124</v>
      </c>
      <c r="C41">
        <v>0</v>
      </c>
      <c r="E41">
        <v>2292.2577025135779</v>
      </c>
      <c r="G41">
        <v>1629.1981241003971</v>
      </c>
      <c r="H41" s="6">
        <f t="shared" si="0"/>
        <v>4679.6581615530495</v>
      </c>
      <c r="I41" s="7">
        <f>INDEX([1]Data_Annual_Energy!$G$2:$G$505,MATCH(LEFT(A41,15),[1]Data_Annual_Energy!$E$2:$E$505,0),1)</f>
        <v>1414.1904755952378</v>
      </c>
      <c r="J41" s="6">
        <f t="shared" si="1"/>
        <v>431.33697232264251</v>
      </c>
      <c r="K41" s="7">
        <f>INDEX([1]Data_Annual_Energy!$F$2:$F$505,MATCH(LEFT(A41,15),[1]Data_Annual_Energy!$E$2:$E$505,0),1)</f>
        <v>3585.875180357144</v>
      </c>
      <c r="L41" s="6">
        <f t="shared" si="2"/>
        <v>5110.9951338756919</v>
      </c>
      <c r="M41" s="7">
        <f t="shared" si="3"/>
        <v>5000.0656559523813</v>
      </c>
      <c r="N41">
        <v>3.469497667015403</v>
      </c>
      <c r="O41">
        <v>101.5353874564092</v>
      </c>
      <c r="P41">
        <v>558.05469328976096</v>
      </c>
      <c r="R41">
        <v>3050.4600374526522</v>
      </c>
      <c r="S41">
        <v>427.86747465562712</v>
      </c>
      <c r="V41">
        <v>0</v>
      </c>
      <c r="W41">
        <v>0</v>
      </c>
      <c r="X41">
        <v>11704.386214589171</v>
      </c>
      <c r="AD41">
        <v>11704.386214589171</v>
      </c>
      <c r="AH41">
        <v>0</v>
      </c>
      <c r="AK41">
        <v>0</v>
      </c>
      <c r="AM41">
        <v>0</v>
      </c>
      <c r="AN41">
        <v>274.99999999999989</v>
      </c>
      <c r="AO41">
        <v>0.21074462370368291</v>
      </c>
      <c r="AP41">
        <v>0.20766053724539529</v>
      </c>
      <c r="AQ41">
        <v>0.23461334961850261</v>
      </c>
    </row>
    <row r="42" spans="1:43" x14ac:dyDescent="0.25">
      <c r="A42" t="s">
        <v>78</v>
      </c>
      <c r="B42">
        <v>14852.70552991809</v>
      </c>
      <c r="C42">
        <v>0</v>
      </c>
      <c r="E42">
        <v>2702.4128561318021</v>
      </c>
      <c r="G42">
        <v>2060.4326571305301</v>
      </c>
      <c r="H42" s="6">
        <f t="shared" si="0"/>
        <v>5126.9995610466176</v>
      </c>
      <c r="I42" s="7">
        <f>INDEX([1]Data_Annual_Energy!$G$2:$G$505,MATCH(LEFT(A42,15),[1]Data_Annual_Energy!$E$2:$E$505,0),1)</f>
        <v>1248.2904166666676</v>
      </c>
      <c r="J42" s="6">
        <f t="shared" si="1"/>
        <v>457.70027568918033</v>
      </c>
      <c r="K42" s="7">
        <f>INDEX([1]Data_Annual_Energy!$F$2:$F$505,MATCH(LEFT(A42,15),[1]Data_Annual_Energy!$E$2:$E$505,0),1)</f>
        <v>7518.4960928571454</v>
      </c>
      <c r="L42" s="6">
        <f t="shared" si="2"/>
        <v>5584.6998367357983</v>
      </c>
      <c r="M42" s="7">
        <f t="shared" si="3"/>
        <v>8766.7865095238121</v>
      </c>
      <c r="N42">
        <v>0.101607905896097</v>
      </c>
      <c r="O42">
        <v>123.99877995574219</v>
      </c>
      <c r="P42">
        <v>517.87981113963406</v>
      </c>
      <c r="R42">
        <v>3066.566903916088</v>
      </c>
      <c r="S42">
        <v>457.59866778328421</v>
      </c>
      <c r="V42">
        <v>0</v>
      </c>
      <c r="W42">
        <v>0</v>
      </c>
      <c r="X42">
        <v>8626.1271020865788</v>
      </c>
      <c r="AD42">
        <v>8626.1271020865788</v>
      </c>
      <c r="AH42">
        <v>0</v>
      </c>
      <c r="AK42">
        <v>0</v>
      </c>
      <c r="AM42">
        <v>0</v>
      </c>
      <c r="AN42">
        <v>319.66666666666669</v>
      </c>
      <c r="AO42">
        <v>0.219164927587672</v>
      </c>
      <c r="AP42">
        <v>0.25023729159598579</v>
      </c>
      <c r="AQ42">
        <v>0.2741749811915638</v>
      </c>
    </row>
    <row r="43" spans="1:43" x14ac:dyDescent="0.25">
      <c r="A43" t="s">
        <v>79</v>
      </c>
      <c r="B43">
        <v>6110.2756514417924</v>
      </c>
      <c r="C43">
        <v>0</v>
      </c>
      <c r="E43">
        <v>2057.4254883310991</v>
      </c>
      <c r="G43">
        <v>1462.762267184263</v>
      </c>
      <c r="H43" s="6">
        <f t="shared" si="0"/>
        <v>2736.643402278492</v>
      </c>
      <c r="I43" s="7">
        <f>INDEX([1]Data_Annual_Energy!$G$2:$G$505,MATCH(LEFT(A43,15),[1]Data_Annual_Energy!$E$2:$E$505,0),1)</f>
        <v>965.28698694718275</v>
      </c>
      <c r="J43" s="6">
        <f t="shared" si="1"/>
        <v>235.14692131973879</v>
      </c>
      <c r="K43" s="7">
        <f>INDEX([1]Data_Annual_Energy!$F$2:$F$505,MATCH(LEFT(A43,15),[1]Data_Annual_Energy!$E$2:$E$505,0),1)</f>
        <v>830.04335992041024</v>
      </c>
      <c r="L43" s="6">
        <f t="shared" si="2"/>
        <v>2971.7903235982308</v>
      </c>
      <c r="M43" s="7">
        <f t="shared" si="3"/>
        <v>1795.3303468675931</v>
      </c>
      <c r="N43">
        <v>0</v>
      </c>
      <c r="O43">
        <v>68.589623175517787</v>
      </c>
      <c r="P43">
        <v>526.07359797132551</v>
      </c>
      <c r="R43">
        <v>1273.881135094229</v>
      </c>
      <c r="S43">
        <v>235.14692131973879</v>
      </c>
      <c r="V43">
        <v>0</v>
      </c>
      <c r="W43">
        <v>0</v>
      </c>
      <c r="X43">
        <v>2543.8221066967349</v>
      </c>
      <c r="AD43">
        <v>2543.8221066967349</v>
      </c>
      <c r="AH43">
        <v>0</v>
      </c>
      <c r="AK43">
        <v>0</v>
      </c>
      <c r="AM43">
        <v>0</v>
      </c>
      <c r="AN43">
        <v>2</v>
      </c>
      <c r="AO43">
        <v>0.19916046271246859</v>
      </c>
      <c r="AP43">
        <v>0.17558947464927199</v>
      </c>
      <c r="AQ43">
        <v>0.20862851389831341</v>
      </c>
    </row>
    <row r="44" spans="1:43" x14ac:dyDescent="0.25">
      <c r="A44" t="s">
        <v>80</v>
      </c>
      <c r="B44">
        <v>6989.0381525110797</v>
      </c>
      <c r="C44">
        <v>0</v>
      </c>
      <c r="E44">
        <v>2124.3517191629121</v>
      </c>
      <c r="G44">
        <v>1515.468325239789</v>
      </c>
      <c r="H44" s="6">
        <f t="shared" si="0"/>
        <v>2952.0658703908812</v>
      </c>
      <c r="I44" s="7">
        <f>INDEX([1]Data_Annual_Energy!$G$2:$G$505,MATCH(LEFT(A44,15),[1]Data_Annual_Energy!$E$2:$E$505,0),1)</f>
        <v>1215.5072627840909</v>
      </c>
      <c r="J44" s="6">
        <f t="shared" si="1"/>
        <v>251.57120886662329</v>
      </c>
      <c r="K44" s="7">
        <f>INDEX([1]Data_Annual_Energy!$F$2:$F$505,MATCH(LEFT(A44,15),[1]Data_Annual_Energy!$E$2:$E$505,0),1)</f>
        <v>1018.4887001169785</v>
      </c>
      <c r="L44" s="6">
        <f t="shared" si="2"/>
        <v>3203.6370792575044</v>
      </c>
      <c r="M44" s="7">
        <f t="shared" si="3"/>
        <v>2233.9959629010696</v>
      </c>
      <c r="N44">
        <v>0</v>
      </c>
      <c r="O44">
        <v>64.573204013619247</v>
      </c>
      <c r="P44">
        <v>544.31018990950474</v>
      </c>
      <c r="R44">
        <v>1436.5975451510919</v>
      </c>
      <c r="S44">
        <v>251.57120886662329</v>
      </c>
      <c r="V44">
        <v>0</v>
      </c>
      <c r="W44">
        <v>0</v>
      </c>
      <c r="X44">
        <v>3176.5176793305068</v>
      </c>
      <c r="AD44">
        <v>3176.5176793305068</v>
      </c>
      <c r="AH44">
        <v>0</v>
      </c>
      <c r="AK44">
        <v>0</v>
      </c>
      <c r="AM44">
        <v>0</v>
      </c>
      <c r="AN44">
        <v>3.166666666666667</v>
      </c>
      <c r="AO44">
        <v>0.2052883553830783</v>
      </c>
      <c r="AP44">
        <v>0.19685532828293309</v>
      </c>
      <c r="AQ44">
        <v>0.2318720296299295</v>
      </c>
    </row>
    <row r="45" spans="1:43" s="2" customFormat="1" x14ac:dyDescent="0.25">
      <c r="A45" s="2" t="s">
        <v>81</v>
      </c>
      <c r="B45" s="2">
        <v>9544.8718777728991</v>
      </c>
      <c r="C45" s="2">
        <v>0</v>
      </c>
      <c r="E45" s="2">
        <v>3661.2996166194198</v>
      </c>
      <c r="G45" s="2">
        <v>3033.6992695794261</v>
      </c>
      <c r="H45" s="6">
        <f t="shared" si="0"/>
        <v>4188.1605493668312</v>
      </c>
      <c r="I45" s="7">
        <f>INDEX([1]Data_Annual_Energy!$G$2:$G$505,MATCH(LEFT(A45,15),[1]Data_Annual_Energy!$E$2:$E$505,0),1)</f>
        <v>2975.4697879181754</v>
      </c>
      <c r="J45" s="6">
        <f t="shared" si="1"/>
        <v>357.17641587659267</v>
      </c>
      <c r="K45" s="7">
        <f>INDEX([1]Data_Annual_Energy!$F$2:$F$505,MATCH(LEFT(A45,15),[1]Data_Annual_Energy!$E$2:$E$505,0),1)</f>
        <v>577.6206908660215</v>
      </c>
      <c r="L45" s="6">
        <f t="shared" si="2"/>
        <v>4545.3369652434239</v>
      </c>
      <c r="M45" s="7">
        <f t="shared" si="3"/>
        <v>3553.0904787841969</v>
      </c>
      <c r="N45" s="2">
        <v>10.374909706490881</v>
      </c>
      <c r="O45" s="2">
        <v>142.83963233599769</v>
      </c>
      <c r="P45" s="2">
        <v>474.38580499752601</v>
      </c>
      <c r="R45" s="2">
        <v>1154.4612797874049</v>
      </c>
      <c r="S45" s="2">
        <v>346.80150617010179</v>
      </c>
      <c r="V45" s="2">
        <v>0</v>
      </c>
      <c r="W45" s="2">
        <v>0</v>
      </c>
      <c r="X45" s="2">
        <v>4382.3094751958934</v>
      </c>
      <c r="AD45" s="2">
        <v>4382.3094751958934</v>
      </c>
      <c r="AH45" s="2">
        <v>0</v>
      </c>
      <c r="AK45" s="2">
        <v>0</v>
      </c>
      <c r="AM45" s="2">
        <v>0</v>
      </c>
      <c r="AN45" s="2">
        <v>2.666666666666667</v>
      </c>
      <c r="AO45" s="2">
        <v>0.27838100812143468</v>
      </c>
      <c r="AP45" s="2">
        <v>0.35779423447491732</v>
      </c>
      <c r="AQ45" s="2">
        <v>0.41799517328413471</v>
      </c>
    </row>
    <row r="46" spans="1:43" s="2" customFormat="1" x14ac:dyDescent="0.25">
      <c r="A46" s="2" t="s">
        <v>82</v>
      </c>
      <c r="B46" s="2">
        <v>8571.8895198759546</v>
      </c>
      <c r="C46" s="2">
        <v>0</v>
      </c>
      <c r="E46" s="2">
        <v>3278.3168627936998</v>
      </c>
      <c r="G46" s="2">
        <v>2714.8401841297882</v>
      </c>
      <c r="H46" s="6">
        <f t="shared" si="0"/>
        <v>3925.1169917971692</v>
      </c>
      <c r="I46" s="7">
        <f>INDEX([1]Data_Annual_Energy!$G$2:$G$505,MATCH(LEFT(A46,15),[1]Data_Annual_Energy!$E$2:$E$505,0),1)</f>
        <v>2648.5859709906945</v>
      </c>
      <c r="J46" s="6">
        <f t="shared" si="1"/>
        <v>322.16241282725821</v>
      </c>
      <c r="K46" s="7">
        <f>INDEX([1]Data_Annual_Energy!$F$2:$F$505,MATCH(LEFT(A46,15),[1]Data_Annual_Energy!$E$2:$E$505,0),1)</f>
        <v>520.43927920429701</v>
      </c>
      <c r="L46" s="6">
        <f t="shared" si="2"/>
        <v>4247.2794046244271</v>
      </c>
      <c r="M46" s="7">
        <f t="shared" si="3"/>
        <v>3169.0252501949917</v>
      </c>
      <c r="N46" s="2">
        <v>0.8331103333672073</v>
      </c>
      <c r="O46" s="2">
        <v>109.6583162160739</v>
      </c>
      <c r="P46" s="2">
        <v>452.98525211447338</v>
      </c>
      <c r="R46" s="2">
        <v>1210.276807667381</v>
      </c>
      <c r="S46" s="2">
        <v>321.32930249389102</v>
      </c>
      <c r="V46" s="2">
        <v>0</v>
      </c>
      <c r="W46" s="2">
        <v>0</v>
      </c>
      <c r="X46" s="2">
        <v>3761.9665469210322</v>
      </c>
      <c r="AD46" s="2">
        <v>3761.9665469210322</v>
      </c>
      <c r="AH46" s="2">
        <v>0</v>
      </c>
      <c r="AK46" s="2">
        <v>0</v>
      </c>
      <c r="AM46" s="2">
        <v>0</v>
      </c>
      <c r="AN46" s="2">
        <v>9.6666666666666661</v>
      </c>
      <c r="AO46" s="2">
        <v>0.27880671443561511</v>
      </c>
      <c r="AP46" s="2">
        <v>0.40579862406608169</v>
      </c>
      <c r="AQ46" s="2">
        <v>0.46109690131155889</v>
      </c>
    </row>
    <row r="47" spans="1:43" s="2" customFormat="1" ht="15.75" thickBot="1" x14ac:dyDescent="0.3">
      <c r="A47" s="2" t="s">
        <v>83</v>
      </c>
      <c r="B47" s="2">
        <v>8659.2930565275856</v>
      </c>
      <c r="C47" s="2">
        <v>0</v>
      </c>
      <c r="E47" s="2">
        <v>3348.457230706766</v>
      </c>
      <c r="G47" s="2">
        <v>2761.850311259449</v>
      </c>
      <c r="H47" s="8">
        <f t="shared" si="0"/>
        <v>4132.5682942101948</v>
      </c>
      <c r="I47" s="9">
        <f>INDEX([1]Data_Annual_Energy!$G$2:$G$505,MATCH(LEFT(A47,15),[1]Data_Annual_Energy!$E$2:$E$505,0),1)</f>
        <v>2557.5413523881634</v>
      </c>
      <c r="J47" s="8">
        <f t="shared" si="1"/>
        <v>337.83478585893761</v>
      </c>
      <c r="K47" s="9">
        <f>INDEX([1]Data_Annual_Energy!$F$2:$F$505,MATCH(LEFT(A47,15),[1]Data_Annual_Energy!$E$2:$E$505,0),1)</f>
        <v>456.76490206197582</v>
      </c>
      <c r="L47" s="8">
        <f t="shared" si="2"/>
        <v>4470.4030800691326</v>
      </c>
      <c r="M47" s="9">
        <f t="shared" si="3"/>
        <v>3014.306254450139</v>
      </c>
      <c r="N47" s="2">
        <v>2.5712362711474892</v>
      </c>
      <c r="O47" s="2">
        <v>105.8353034439246</v>
      </c>
      <c r="P47" s="2">
        <v>478.20037973225931</v>
      </c>
      <c r="R47" s="2">
        <v>1370.7179829507461</v>
      </c>
      <c r="S47" s="2">
        <v>335.26354958779012</v>
      </c>
      <c r="V47" s="2">
        <v>0</v>
      </c>
      <c r="W47" s="2">
        <v>0</v>
      </c>
      <c r="X47" s="2">
        <v>3604.8542932824139</v>
      </c>
      <c r="AD47" s="2">
        <v>3604.8542932824139</v>
      </c>
      <c r="AH47" s="2">
        <v>0</v>
      </c>
      <c r="AK47" s="2">
        <v>0</v>
      </c>
      <c r="AM47" s="2">
        <v>0</v>
      </c>
      <c r="AN47" s="2">
        <v>12.33333333333333</v>
      </c>
      <c r="AO47" s="2">
        <v>0.28491130616812332</v>
      </c>
      <c r="AP47" s="2">
        <v>0.44064680496959668</v>
      </c>
      <c r="AQ47" s="2">
        <v>0.49476985205005719</v>
      </c>
    </row>
  </sheetData>
  <conditionalFormatting sqref="H2:I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47"/>
  <sheetViews>
    <sheetView workbookViewId="0"/>
  </sheetViews>
  <sheetFormatPr defaultRowHeight="15" x14ac:dyDescent="0.25"/>
  <sheetData>
    <row r="1" spans="1:76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141</v>
      </c>
      <c r="BH1" s="1" t="s">
        <v>142</v>
      </c>
      <c r="BI1" s="1" t="s">
        <v>143</v>
      </c>
      <c r="BJ1" s="1" t="s">
        <v>144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150</v>
      </c>
      <c r="BQ1" s="1" t="s">
        <v>151</v>
      </c>
      <c r="BR1" s="1" t="s">
        <v>152</v>
      </c>
      <c r="BS1" s="1" t="s">
        <v>153</v>
      </c>
      <c r="BT1" s="1" t="s">
        <v>154</v>
      </c>
      <c r="BU1" s="1" t="s">
        <v>155</v>
      </c>
      <c r="BV1" s="1" t="s">
        <v>156</v>
      </c>
      <c r="BW1" s="1" t="s">
        <v>157</v>
      </c>
      <c r="BX1" s="1" t="s">
        <v>158</v>
      </c>
    </row>
    <row r="2" spans="1:76" x14ac:dyDescent="0.25">
      <c r="A2" t="s">
        <v>38</v>
      </c>
      <c r="B2">
        <v>6</v>
      </c>
      <c r="C2" t="s">
        <v>159</v>
      </c>
      <c r="D2">
        <v>0</v>
      </c>
      <c r="E2">
        <v>1296</v>
      </c>
      <c r="F2">
        <v>1</v>
      </c>
      <c r="G2">
        <v>8.9954724360971792</v>
      </c>
      <c r="H2">
        <v>1.1365034224534509</v>
      </c>
      <c r="I2" t="s">
        <v>191</v>
      </c>
      <c r="J2" t="s">
        <v>192</v>
      </c>
      <c r="K2">
        <v>0</v>
      </c>
      <c r="L2">
        <v>11.692641050000001</v>
      </c>
      <c r="M2" t="s">
        <v>193</v>
      </c>
      <c r="N2">
        <v>0</v>
      </c>
      <c r="O2">
        <v>43.39837086</v>
      </c>
      <c r="P2" t="s">
        <v>194</v>
      </c>
      <c r="Q2" t="s">
        <v>195</v>
      </c>
      <c r="R2">
        <v>0</v>
      </c>
      <c r="S2" t="s">
        <v>196</v>
      </c>
      <c r="T2">
        <v>31.776378311801452</v>
      </c>
      <c r="U2">
        <v>0</v>
      </c>
      <c r="V2">
        <v>0</v>
      </c>
      <c r="W2">
        <v>0</v>
      </c>
      <c r="X2">
        <v>2.0929268433096819</v>
      </c>
      <c r="Y2" t="s">
        <v>194</v>
      </c>
      <c r="Z2">
        <v>0.52177204437162461</v>
      </c>
      <c r="AA2">
        <v>0.54008208263706126</v>
      </c>
      <c r="AB2" t="s">
        <v>194</v>
      </c>
      <c r="AC2">
        <v>5.3667578745593629E-2</v>
      </c>
      <c r="AD2">
        <v>0.15400252911264981</v>
      </c>
      <c r="AE2">
        <v>1E-4</v>
      </c>
      <c r="AF2">
        <v>0.2076701078582435</v>
      </c>
      <c r="AG2">
        <v>5.8442558823529396</v>
      </c>
      <c r="AH2" t="s">
        <v>198</v>
      </c>
      <c r="AI2" t="s">
        <v>201</v>
      </c>
      <c r="AJ2" t="s">
        <v>202</v>
      </c>
      <c r="AK2">
        <v>23.2</v>
      </c>
      <c r="AL2" t="s">
        <v>202</v>
      </c>
      <c r="AM2">
        <v>23.2</v>
      </c>
      <c r="AN2" t="s">
        <v>203</v>
      </c>
      <c r="AO2" t="s">
        <v>204</v>
      </c>
      <c r="AP2">
        <v>15.17</v>
      </c>
      <c r="AQ2">
        <v>60</v>
      </c>
      <c r="AR2">
        <v>0</v>
      </c>
      <c r="AS2">
        <v>0</v>
      </c>
      <c r="AU2">
        <v>0.127163</v>
      </c>
      <c r="AV2">
        <v>15.88818915590072</v>
      </c>
      <c r="AW2">
        <v>1E-3</v>
      </c>
      <c r="AX2">
        <v>100</v>
      </c>
      <c r="AY2" t="s">
        <v>205</v>
      </c>
      <c r="AZ2">
        <v>71.513204421379513</v>
      </c>
      <c r="BA2">
        <v>0</v>
      </c>
      <c r="BB2">
        <v>0</v>
      </c>
      <c r="BC2">
        <v>0</v>
      </c>
      <c r="BD2" t="s">
        <v>206</v>
      </c>
      <c r="BE2" t="s">
        <v>205</v>
      </c>
      <c r="BF2">
        <v>73.895734757578225</v>
      </c>
      <c r="BG2">
        <v>0</v>
      </c>
      <c r="BH2">
        <v>0</v>
      </c>
      <c r="BI2">
        <v>0</v>
      </c>
      <c r="BJ2" t="s">
        <v>252</v>
      </c>
      <c r="BK2" t="s">
        <v>194</v>
      </c>
      <c r="BL2" t="s">
        <v>298</v>
      </c>
      <c r="BM2">
        <v>3</v>
      </c>
      <c r="BN2">
        <v>0</v>
      </c>
      <c r="BO2">
        <v>0</v>
      </c>
      <c r="BP2" t="s">
        <v>194</v>
      </c>
      <c r="BQ2" t="s">
        <v>194</v>
      </c>
      <c r="BR2" t="s">
        <v>194</v>
      </c>
      <c r="BS2" t="s">
        <v>194</v>
      </c>
      <c r="BT2" t="s">
        <v>194</v>
      </c>
      <c r="BU2">
        <v>2757.82668846857</v>
      </c>
      <c r="BV2" t="s">
        <v>299</v>
      </c>
      <c r="BW2">
        <v>0</v>
      </c>
    </row>
    <row r="3" spans="1:76" x14ac:dyDescent="0.25">
      <c r="A3" t="s">
        <v>39</v>
      </c>
      <c r="B3">
        <v>6</v>
      </c>
      <c r="C3" t="s">
        <v>160</v>
      </c>
      <c r="D3">
        <v>0</v>
      </c>
      <c r="E3">
        <v>1296</v>
      </c>
      <c r="F3">
        <v>1</v>
      </c>
      <c r="G3">
        <v>8.9954724360971792</v>
      </c>
      <c r="H3">
        <v>1.1365034224534509</v>
      </c>
      <c r="I3" t="s">
        <v>191</v>
      </c>
      <c r="J3" t="s">
        <v>192</v>
      </c>
      <c r="K3">
        <v>0</v>
      </c>
      <c r="L3">
        <v>11.692641050000001</v>
      </c>
      <c r="M3" t="s">
        <v>193</v>
      </c>
      <c r="N3">
        <v>0</v>
      </c>
      <c r="O3">
        <v>43.39837086</v>
      </c>
      <c r="P3" t="s">
        <v>194</v>
      </c>
      <c r="Q3" t="s">
        <v>195</v>
      </c>
      <c r="R3">
        <v>0</v>
      </c>
      <c r="S3" t="s">
        <v>196</v>
      </c>
      <c r="T3">
        <v>31.776378311801452</v>
      </c>
      <c r="U3">
        <v>0</v>
      </c>
      <c r="V3">
        <v>0</v>
      </c>
      <c r="W3">
        <v>0</v>
      </c>
      <c r="X3">
        <v>2.0929268433096819</v>
      </c>
      <c r="Y3" t="s">
        <v>194</v>
      </c>
      <c r="Z3">
        <v>0.52177204437162461</v>
      </c>
      <c r="AA3">
        <v>0.54008208263706126</v>
      </c>
      <c r="AB3" t="s">
        <v>194</v>
      </c>
      <c r="AC3">
        <v>5.3667578745593629E-2</v>
      </c>
      <c r="AD3">
        <v>0.15400252911264981</v>
      </c>
      <c r="AE3">
        <v>1E-4</v>
      </c>
      <c r="AF3">
        <v>0.2076701078582435</v>
      </c>
      <c r="AG3">
        <v>5.8442558823529396</v>
      </c>
      <c r="AH3" t="s">
        <v>198</v>
      </c>
      <c r="AI3" t="s">
        <v>201</v>
      </c>
      <c r="AJ3" t="s">
        <v>202</v>
      </c>
      <c r="AK3">
        <v>23.2</v>
      </c>
      <c r="AL3" t="s">
        <v>202</v>
      </c>
      <c r="AM3">
        <v>23.2</v>
      </c>
      <c r="AN3" t="s">
        <v>203</v>
      </c>
      <c r="AO3" t="s">
        <v>204</v>
      </c>
      <c r="AP3">
        <v>15.17</v>
      </c>
      <c r="AQ3">
        <v>60</v>
      </c>
      <c r="AR3">
        <v>0</v>
      </c>
      <c r="AS3">
        <v>0</v>
      </c>
      <c r="AU3">
        <v>0.127163</v>
      </c>
      <c r="AV3">
        <v>15.88818915590072</v>
      </c>
      <c r="AW3">
        <v>1E-3</v>
      </c>
      <c r="AX3">
        <v>100</v>
      </c>
      <c r="AY3" t="s">
        <v>205</v>
      </c>
      <c r="AZ3">
        <v>71.513204421379513</v>
      </c>
      <c r="BA3">
        <v>0</v>
      </c>
      <c r="BB3">
        <v>0</v>
      </c>
      <c r="BC3">
        <v>0</v>
      </c>
      <c r="BD3" t="s">
        <v>207</v>
      </c>
      <c r="BE3" t="s">
        <v>205</v>
      </c>
      <c r="BF3">
        <v>73.895734757578225</v>
      </c>
      <c r="BG3">
        <v>0</v>
      </c>
      <c r="BH3">
        <v>0</v>
      </c>
      <c r="BI3">
        <v>0</v>
      </c>
      <c r="BJ3" t="s">
        <v>253</v>
      </c>
      <c r="BK3" t="s">
        <v>194</v>
      </c>
      <c r="BL3" t="s">
        <v>298</v>
      </c>
      <c r="BM3">
        <v>3</v>
      </c>
      <c r="BN3">
        <v>0</v>
      </c>
      <c r="BO3">
        <v>0</v>
      </c>
      <c r="BP3" t="s">
        <v>194</v>
      </c>
      <c r="BQ3" t="s">
        <v>194</v>
      </c>
      <c r="BR3" t="s">
        <v>194</v>
      </c>
      <c r="BS3" t="s">
        <v>194</v>
      </c>
      <c r="BT3" t="s">
        <v>194</v>
      </c>
      <c r="BU3">
        <v>2911.4757790760368</v>
      </c>
      <c r="BV3" t="s">
        <v>300</v>
      </c>
      <c r="BW3">
        <v>0</v>
      </c>
    </row>
    <row r="4" spans="1:76" x14ac:dyDescent="0.25">
      <c r="A4" t="s">
        <v>40</v>
      </c>
      <c r="B4">
        <v>6</v>
      </c>
      <c r="C4" t="s">
        <v>161</v>
      </c>
      <c r="D4">
        <v>0</v>
      </c>
      <c r="E4">
        <v>1722</v>
      </c>
      <c r="F4">
        <v>1</v>
      </c>
      <c r="G4">
        <v>8.5744817039348451</v>
      </c>
      <c r="H4">
        <v>0.70530846280100434</v>
      </c>
      <c r="I4" t="s">
        <v>191</v>
      </c>
      <c r="J4" t="s">
        <v>192</v>
      </c>
      <c r="K4">
        <v>0</v>
      </c>
      <c r="L4">
        <v>12.22835197</v>
      </c>
      <c r="M4" t="s">
        <v>193</v>
      </c>
      <c r="N4">
        <v>0</v>
      </c>
      <c r="O4">
        <v>8.1358771790000013</v>
      </c>
      <c r="P4" t="s">
        <v>194</v>
      </c>
      <c r="Q4" t="s">
        <v>195</v>
      </c>
      <c r="R4">
        <v>0</v>
      </c>
      <c r="S4" t="s">
        <v>197</v>
      </c>
      <c r="T4">
        <v>0</v>
      </c>
      <c r="U4">
        <v>0</v>
      </c>
      <c r="V4">
        <v>0</v>
      </c>
      <c r="W4">
        <v>0</v>
      </c>
      <c r="X4">
        <v>0</v>
      </c>
      <c r="Y4" t="s">
        <v>194</v>
      </c>
      <c r="Z4">
        <v>0.53246607051485428</v>
      </c>
      <c r="AA4">
        <v>0.53136868567733275</v>
      </c>
      <c r="AB4" t="s">
        <v>194</v>
      </c>
      <c r="AC4">
        <v>0.1024622488448924</v>
      </c>
      <c r="AD4">
        <v>0.1124551213973221</v>
      </c>
      <c r="AE4">
        <v>0.11098271391056749</v>
      </c>
      <c r="AF4">
        <v>0.103934656331647</v>
      </c>
      <c r="AG4">
        <v>9.2054163265306119</v>
      </c>
      <c r="AH4" t="s">
        <v>199</v>
      </c>
      <c r="AI4" t="s">
        <v>201</v>
      </c>
      <c r="AJ4" t="s">
        <v>202</v>
      </c>
      <c r="AK4">
        <v>27.4</v>
      </c>
      <c r="AL4" t="s">
        <v>202</v>
      </c>
      <c r="AM4">
        <v>28</v>
      </c>
      <c r="AN4" t="s">
        <v>203</v>
      </c>
      <c r="AO4" t="s">
        <v>204</v>
      </c>
      <c r="AP4">
        <v>14</v>
      </c>
      <c r="AQ4">
        <v>60</v>
      </c>
      <c r="AR4">
        <v>0</v>
      </c>
      <c r="AS4">
        <v>0</v>
      </c>
      <c r="AU4">
        <v>9.1605052351951599E-2</v>
      </c>
      <c r="AV4">
        <v>2.8480023807752408</v>
      </c>
      <c r="AW4">
        <v>0.13990198075771329</v>
      </c>
      <c r="AX4">
        <v>5.6960047615504834</v>
      </c>
      <c r="AY4" t="s">
        <v>205</v>
      </c>
      <c r="AZ4">
        <v>66.064556601924664</v>
      </c>
      <c r="BA4">
        <v>0</v>
      </c>
      <c r="BB4">
        <v>0</v>
      </c>
      <c r="BC4">
        <v>0</v>
      </c>
      <c r="BD4" t="s">
        <v>208</v>
      </c>
      <c r="BE4" t="s">
        <v>205</v>
      </c>
      <c r="BF4">
        <v>71.199825132314345</v>
      </c>
      <c r="BG4">
        <v>0</v>
      </c>
      <c r="BH4">
        <v>0</v>
      </c>
      <c r="BI4">
        <v>0</v>
      </c>
      <c r="BJ4" t="s">
        <v>254</v>
      </c>
      <c r="BK4" t="s">
        <v>194</v>
      </c>
      <c r="BL4" t="s">
        <v>298</v>
      </c>
      <c r="BM4">
        <v>3</v>
      </c>
      <c r="BN4">
        <v>0</v>
      </c>
      <c r="BO4">
        <v>0</v>
      </c>
      <c r="BP4" t="s">
        <v>194</v>
      </c>
      <c r="BQ4" t="s">
        <v>194</v>
      </c>
      <c r="BR4" t="s">
        <v>194</v>
      </c>
      <c r="BS4" t="s">
        <v>194</v>
      </c>
      <c r="BT4" t="s">
        <v>194</v>
      </c>
      <c r="BU4">
        <v>3352.092468964453</v>
      </c>
      <c r="BV4" t="s">
        <v>301</v>
      </c>
      <c r="BW4">
        <v>0</v>
      </c>
    </row>
    <row r="5" spans="1:76" x14ac:dyDescent="0.25">
      <c r="A5" t="s">
        <v>41</v>
      </c>
      <c r="B5">
        <v>6</v>
      </c>
      <c r="C5" t="s">
        <v>162</v>
      </c>
      <c r="D5">
        <v>0</v>
      </c>
      <c r="E5">
        <v>1722</v>
      </c>
      <c r="F5">
        <v>1</v>
      </c>
      <c r="G5">
        <v>8.5744817039348451</v>
      </c>
      <c r="H5">
        <v>0.70530846280100434</v>
      </c>
      <c r="I5" t="s">
        <v>191</v>
      </c>
      <c r="J5" t="s">
        <v>192</v>
      </c>
      <c r="K5">
        <v>0</v>
      </c>
      <c r="L5">
        <v>12.22835197</v>
      </c>
      <c r="M5" t="s">
        <v>193</v>
      </c>
      <c r="N5">
        <v>0</v>
      </c>
      <c r="O5">
        <v>8.1358771790000013</v>
      </c>
      <c r="P5" t="s">
        <v>194</v>
      </c>
      <c r="Q5" t="s">
        <v>195</v>
      </c>
      <c r="R5">
        <v>0</v>
      </c>
      <c r="S5" t="s">
        <v>197</v>
      </c>
      <c r="T5">
        <v>0</v>
      </c>
      <c r="U5">
        <v>0</v>
      </c>
      <c r="V5">
        <v>0</v>
      </c>
      <c r="W5">
        <v>0</v>
      </c>
      <c r="X5">
        <v>0</v>
      </c>
      <c r="Y5" t="s">
        <v>194</v>
      </c>
      <c r="Z5">
        <v>0.53246607051485428</v>
      </c>
      <c r="AA5">
        <v>0.53136868567733275</v>
      </c>
      <c r="AB5" t="s">
        <v>194</v>
      </c>
      <c r="AC5">
        <v>0.1024622488448924</v>
      </c>
      <c r="AD5">
        <v>0.1124551213973221</v>
      </c>
      <c r="AE5">
        <v>0.11098271391056749</v>
      </c>
      <c r="AF5">
        <v>0.103934656331647</v>
      </c>
      <c r="AG5">
        <v>9.2054163265306119</v>
      </c>
      <c r="AH5" t="s">
        <v>199</v>
      </c>
      <c r="AI5" t="s">
        <v>201</v>
      </c>
      <c r="AJ5" t="s">
        <v>202</v>
      </c>
      <c r="AK5">
        <v>27.4</v>
      </c>
      <c r="AL5" t="s">
        <v>202</v>
      </c>
      <c r="AM5">
        <v>28</v>
      </c>
      <c r="AN5" t="s">
        <v>203</v>
      </c>
      <c r="AO5" t="s">
        <v>204</v>
      </c>
      <c r="AP5">
        <v>14</v>
      </c>
      <c r="AQ5">
        <v>60</v>
      </c>
      <c r="AR5">
        <v>0</v>
      </c>
      <c r="AS5">
        <v>0</v>
      </c>
      <c r="AU5">
        <v>9.1605052351951599E-2</v>
      </c>
      <c r="AV5">
        <v>2.8480023807752408</v>
      </c>
      <c r="AW5">
        <v>0.13990198075771329</v>
      </c>
      <c r="AX5">
        <v>5.6960047615504834</v>
      </c>
      <c r="AY5" t="s">
        <v>205</v>
      </c>
      <c r="AZ5">
        <v>66.064556601924664</v>
      </c>
      <c r="BA5">
        <v>0</v>
      </c>
      <c r="BB5">
        <v>0</v>
      </c>
      <c r="BC5">
        <v>0</v>
      </c>
      <c r="BD5" t="s">
        <v>209</v>
      </c>
      <c r="BE5" t="s">
        <v>205</v>
      </c>
      <c r="BF5">
        <v>71.199825132314345</v>
      </c>
      <c r="BG5">
        <v>0</v>
      </c>
      <c r="BH5">
        <v>0</v>
      </c>
      <c r="BI5">
        <v>0</v>
      </c>
      <c r="BJ5" t="s">
        <v>255</v>
      </c>
      <c r="BK5" t="s">
        <v>194</v>
      </c>
      <c r="BL5" t="s">
        <v>298</v>
      </c>
      <c r="BM5">
        <v>3</v>
      </c>
      <c r="BN5">
        <v>0</v>
      </c>
      <c r="BO5">
        <v>0</v>
      </c>
      <c r="BP5" t="s">
        <v>194</v>
      </c>
      <c r="BQ5" t="s">
        <v>194</v>
      </c>
      <c r="BR5" t="s">
        <v>194</v>
      </c>
      <c r="BS5" t="s">
        <v>194</v>
      </c>
      <c r="BT5" t="s">
        <v>194</v>
      </c>
      <c r="BU5">
        <v>3487.4665382102821</v>
      </c>
      <c r="BV5" t="s">
        <v>302</v>
      </c>
      <c r="BW5">
        <v>0</v>
      </c>
    </row>
    <row r="6" spans="1:76" x14ac:dyDescent="0.25">
      <c r="A6" t="s">
        <v>42</v>
      </c>
      <c r="B6">
        <v>6</v>
      </c>
      <c r="C6" t="s">
        <v>163</v>
      </c>
      <c r="D6">
        <v>0</v>
      </c>
      <c r="E6">
        <v>1722</v>
      </c>
      <c r="F6">
        <v>1</v>
      </c>
      <c r="G6">
        <v>8.5744817039348451</v>
      </c>
      <c r="H6">
        <v>0.70530846280100434</v>
      </c>
      <c r="I6" t="s">
        <v>191</v>
      </c>
      <c r="J6" t="s">
        <v>192</v>
      </c>
      <c r="K6">
        <v>0</v>
      </c>
      <c r="L6">
        <v>12.22835197</v>
      </c>
      <c r="M6" t="s">
        <v>193</v>
      </c>
      <c r="N6">
        <v>0</v>
      </c>
      <c r="O6">
        <v>8.1358771790000013</v>
      </c>
      <c r="P6" t="s">
        <v>194</v>
      </c>
      <c r="Q6" t="s">
        <v>195</v>
      </c>
      <c r="R6">
        <v>0</v>
      </c>
      <c r="S6" t="s">
        <v>197</v>
      </c>
      <c r="T6">
        <v>0</v>
      </c>
      <c r="U6">
        <v>0</v>
      </c>
      <c r="V6">
        <v>0</v>
      </c>
      <c r="W6">
        <v>0</v>
      </c>
      <c r="X6">
        <v>0</v>
      </c>
      <c r="Y6" t="s">
        <v>194</v>
      </c>
      <c r="Z6">
        <v>0.53246607051485428</v>
      </c>
      <c r="AA6">
        <v>0.53136868567733275</v>
      </c>
      <c r="AB6" t="s">
        <v>194</v>
      </c>
      <c r="AC6">
        <v>0.1024622488448924</v>
      </c>
      <c r="AD6">
        <v>0.1124551213973221</v>
      </c>
      <c r="AE6">
        <v>0.11098271391056749</v>
      </c>
      <c r="AF6">
        <v>0.103934656331647</v>
      </c>
      <c r="AG6">
        <v>9.2054163265306119</v>
      </c>
      <c r="AH6" t="s">
        <v>199</v>
      </c>
      <c r="AI6" t="s">
        <v>201</v>
      </c>
      <c r="AJ6" t="s">
        <v>202</v>
      </c>
      <c r="AK6">
        <v>27.4</v>
      </c>
      <c r="AL6" t="s">
        <v>202</v>
      </c>
      <c r="AM6">
        <v>28</v>
      </c>
      <c r="AN6" t="s">
        <v>203</v>
      </c>
      <c r="AO6" t="s">
        <v>204</v>
      </c>
      <c r="AP6">
        <v>14</v>
      </c>
      <c r="AQ6">
        <v>60</v>
      </c>
      <c r="AR6">
        <v>0</v>
      </c>
      <c r="AS6">
        <v>0</v>
      </c>
      <c r="AU6">
        <v>9.1605052351951599E-2</v>
      </c>
      <c r="AV6">
        <v>2.8480023807752408</v>
      </c>
      <c r="AW6">
        <v>0.13990198075771329</v>
      </c>
      <c r="AX6">
        <v>5.6960047615504834</v>
      </c>
      <c r="AY6" t="s">
        <v>205</v>
      </c>
      <c r="AZ6">
        <v>66.064556601924664</v>
      </c>
      <c r="BA6">
        <v>0</v>
      </c>
      <c r="BB6">
        <v>0</v>
      </c>
      <c r="BC6">
        <v>0</v>
      </c>
      <c r="BD6" t="s">
        <v>210</v>
      </c>
      <c r="BE6" t="s">
        <v>205</v>
      </c>
      <c r="BF6">
        <v>71.199825132314345</v>
      </c>
      <c r="BG6">
        <v>0</v>
      </c>
      <c r="BH6">
        <v>0</v>
      </c>
      <c r="BI6">
        <v>0</v>
      </c>
      <c r="BJ6" t="s">
        <v>256</v>
      </c>
      <c r="BK6" t="s">
        <v>194</v>
      </c>
      <c r="BL6" t="s">
        <v>298</v>
      </c>
      <c r="BM6">
        <v>3</v>
      </c>
      <c r="BN6">
        <v>0</v>
      </c>
      <c r="BO6">
        <v>0</v>
      </c>
      <c r="BP6" t="s">
        <v>194</v>
      </c>
      <c r="BQ6" t="s">
        <v>194</v>
      </c>
      <c r="BR6" t="s">
        <v>194</v>
      </c>
      <c r="BS6" t="s">
        <v>194</v>
      </c>
      <c r="BT6" t="s">
        <v>194</v>
      </c>
      <c r="BU6">
        <v>3312.8582311764299</v>
      </c>
      <c r="BV6" t="s">
        <v>303</v>
      </c>
      <c r="BW6">
        <v>0</v>
      </c>
    </row>
    <row r="7" spans="1:76" x14ac:dyDescent="0.25">
      <c r="A7" t="s">
        <v>43</v>
      </c>
      <c r="B7">
        <v>6</v>
      </c>
      <c r="C7" t="s">
        <v>164</v>
      </c>
      <c r="D7">
        <v>0</v>
      </c>
      <c r="E7">
        <v>1134</v>
      </c>
      <c r="F7">
        <v>1</v>
      </c>
      <c r="G7">
        <v>6.9892915351358269</v>
      </c>
      <c r="H7">
        <v>2.5</v>
      </c>
      <c r="I7" t="s">
        <v>191</v>
      </c>
      <c r="J7" t="s">
        <v>192</v>
      </c>
      <c r="K7">
        <v>0</v>
      </c>
      <c r="L7">
        <v>11.692641050000001</v>
      </c>
      <c r="M7" t="s">
        <v>193</v>
      </c>
      <c r="N7">
        <v>0</v>
      </c>
      <c r="O7">
        <v>11.289052529999999</v>
      </c>
      <c r="P7" t="s">
        <v>194</v>
      </c>
      <c r="Q7" t="s">
        <v>195</v>
      </c>
      <c r="R7">
        <v>0</v>
      </c>
      <c r="S7" t="s">
        <v>196</v>
      </c>
      <c r="T7">
        <v>13.24857891269499</v>
      </c>
      <c r="U7">
        <v>0</v>
      </c>
      <c r="V7">
        <v>0</v>
      </c>
      <c r="W7">
        <v>0</v>
      </c>
      <c r="X7">
        <v>2.198314480521899</v>
      </c>
      <c r="Y7" t="s">
        <v>194</v>
      </c>
      <c r="Z7">
        <v>0.5217720443716245</v>
      </c>
      <c r="AA7">
        <v>0.54008208263706126</v>
      </c>
      <c r="AB7" t="s">
        <v>194</v>
      </c>
      <c r="AC7">
        <v>0.1231567370441459</v>
      </c>
      <c r="AD7">
        <v>3.347719769673705E-2</v>
      </c>
      <c r="AE7">
        <v>5.5981861804222648E-2</v>
      </c>
      <c r="AF7">
        <v>1.251602687140115E-2</v>
      </c>
      <c r="AG7">
        <v>8.3198681818181814</v>
      </c>
      <c r="AH7" t="s">
        <v>199</v>
      </c>
      <c r="AI7" t="s">
        <v>201</v>
      </c>
      <c r="AJ7" t="s">
        <v>202</v>
      </c>
      <c r="AK7">
        <v>32.856999999999999</v>
      </c>
      <c r="AL7" t="s">
        <v>202</v>
      </c>
      <c r="AM7">
        <v>23.4</v>
      </c>
      <c r="AN7" t="s">
        <v>203</v>
      </c>
      <c r="AO7" t="s">
        <v>204</v>
      </c>
      <c r="AP7">
        <v>11.43</v>
      </c>
      <c r="AQ7">
        <v>60</v>
      </c>
      <c r="AR7">
        <v>0</v>
      </c>
      <c r="AS7">
        <v>0</v>
      </c>
      <c r="AU7">
        <v>0.127163</v>
      </c>
      <c r="AV7">
        <v>6.6242894563474968</v>
      </c>
      <c r="AW7">
        <v>1E-3</v>
      </c>
      <c r="AX7">
        <v>100</v>
      </c>
      <c r="AY7" t="s">
        <v>205</v>
      </c>
      <c r="AZ7">
        <v>68.196166173616831</v>
      </c>
      <c r="BA7">
        <v>0</v>
      </c>
      <c r="BB7">
        <v>0</v>
      </c>
      <c r="BC7">
        <v>0</v>
      </c>
      <c r="BD7" t="s">
        <v>211</v>
      </c>
      <c r="BE7" t="s">
        <v>205</v>
      </c>
      <c r="BF7">
        <v>75.82981979456946</v>
      </c>
      <c r="BG7">
        <v>0</v>
      </c>
      <c r="BH7">
        <v>0</v>
      </c>
      <c r="BI7">
        <v>0</v>
      </c>
      <c r="BJ7" t="s">
        <v>257</v>
      </c>
      <c r="BK7" t="s">
        <v>194</v>
      </c>
      <c r="BL7" t="s">
        <v>298</v>
      </c>
      <c r="BM7">
        <v>2</v>
      </c>
      <c r="BN7">
        <v>0</v>
      </c>
      <c r="BO7">
        <v>0</v>
      </c>
      <c r="BP7" t="s">
        <v>194</v>
      </c>
      <c r="BQ7" t="s">
        <v>194</v>
      </c>
      <c r="BR7" t="s">
        <v>194</v>
      </c>
      <c r="BS7" t="s">
        <v>194</v>
      </c>
      <c r="BT7" t="s">
        <v>194</v>
      </c>
      <c r="BU7">
        <v>1695.364191498207</v>
      </c>
      <c r="BV7" t="s">
        <v>304</v>
      </c>
      <c r="BW7">
        <v>0</v>
      </c>
    </row>
    <row r="8" spans="1:76" x14ac:dyDescent="0.25">
      <c r="A8" t="s">
        <v>44</v>
      </c>
      <c r="B8">
        <v>6</v>
      </c>
      <c r="C8" t="s">
        <v>165</v>
      </c>
      <c r="D8">
        <v>0</v>
      </c>
      <c r="E8">
        <v>1134</v>
      </c>
      <c r="F8">
        <v>1</v>
      </c>
      <c r="G8">
        <v>6.9892915351358269</v>
      </c>
      <c r="H8">
        <v>2.5</v>
      </c>
      <c r="I8" t="s">
        <v>191</v>
      </c>
      <c r="J8" t="s">
        <v>192</v>
      </c>
      <c r="K8">
        <v>0</v>
      </c>
      <c r="L8">
        <v>11.692641050000001</v>
      </c>
      <c r="M8" t="s">
        <v>193</v>
      </c>
      <c r="N8">
        <v>0</v>
      </c>
      <c r="O8">
        <v>11.289052529999999</v>
      </c>
      <c r="P8" t="s">
        <v>194</v>
      </c>
      <c r="Q8" t="s">
        <v>195</v>
      </c>
      <c r="R8">
        <v>0</v>
      </c>
      <c r="S8" t="s">
        <v>196</v>
      </c>
      <c r="T8">
        <v>13.24857891269499</v>
      </c>
      <c r="U8">
        <v>0</v>
      </c>
      <c r="V8">
        <v>0</v>
      </c>
      <c r="W8">
        <v>0</v>
      </c>
      <c r="X8">
        <v>2.198314480521899</v>
      </c>
      <c r="Y8" t="s">
        <v>194</v>
      </c>
      <c r="Z8">
        <v>0.5217720443716245</v>
      </c>
      <c r="AA8">
        <v>0.54008208263706126</v>
      </c>
      <c r="AB8" t="s">
        <v>194</v>
      </c>
      <c r="AC8">
        <v>0.1231567370441459</v>
      </c>
      <c r="AD8">
        <v>3.347719769673705E-2</v>
      </c>
      <c r="AE8">
        <v>5.5981861804222648E-2</v>
      </c>
      <c r="AF8">
        <v>1.251602687140115E-2</v>
      </c>
      <c r="AG8">
        <v>8.3198681818181814</v>
      </c>
      <c r="AH8" t="s">
        <v>199</v>
      </c>
      <c r="AI8" t="s">
        <v>201</v>
      </c>
      <c r="AJ8" t="s">
        <v>202</v>
      </c>
      <c r="AK8">
        <v>32.856999999999999</v>
      </c>
      <c r="AL8" t="s">
        <v>202</v>
      </c>
      <c r="AM8">
        <v>23.4</v>
      </c>
      <c r="AN8" t="s">
        <v>203</v>
      </c>
      <c r="AO8" t="s">
        <v>204</v>
      </c>
      <c r="AP8">
        <v>11.43</v>
      </c>
      <c r="AQ8">
        <v>60</v>
      </c>
      <c r="AR8">
        <v>0</v>
      </c>
      <c r="AS8">
        <v>0</v>
      </c>
      <c r="AU8">
        <v>0.127163</v>
      </c>
      <c r="AV8">
        <v>6.6242894563474968</v>
      </c>
      <c r="AW8">
        <v>1E-3</v>
      </c>
      <c r="AX8">
        <v>100</v>
      </c>
      <c r="AY8" t="s">
        <v>205</v>
      </c>
      <c r="AZ8">
        <v>68.196166173616831</v>
      </c>
      <c r="BA8">
        <v>0</v>
      </c>
      <c r="BB8">
        <v>0</v>
      </c>
      <c r="BC8">
        <v>0</v>
      </c>
      <c r="BD8" t="s">
        <v>212</v>
      </c>
      <c r="BE8" t="s">
        <v>205</v>
      </c>
      <c r="BF8">
        <v>75.82981979456946</v>
      </c>
      <c r="BG8">
        <v>0</v>
      </c>
      <c r="BH8">
        <v>0</v>
      </c>
      <c r="BI8">
        <v>0</v>
      </c>
      <c r="BJ8" t="s">
        <v>258</v>
      </c>
      <c r="BK8" t="s">
        <v>194</v>
      </c>
      <c r="BL8" t="s">
        <v>298</v>
      </c>
      <c r="BM8">
        <v>2</v>
      </c>
      <c r="BN8">
        <v>0</v>
      </c>
      <c r="BO8">
        <v>0</v>
      </c>
      <c r="BP8" t="s">
        <v>194</v>
      </c>
      <c r="BQ8" t="s">
        <v>194</v>
      </c>
      <c r="BR8" t="s">
        <v>194</v>
      </c>
      <c r="BS8" t="s">
        <v>194</v>
      </c>
      <c r="BT8" t="s">
        <v>194</v>
      </c>
      <c r="BU8">
        <v>1976.2794437243319</v>
      </c>
      <c r="BV8" t="s">
        <v>305</v>
      </c>
      <c r="BW8">
        <v>0</v>
      </c>
    </row>
    <row r="9" spans="1:76" x14ac:dyDescent="0.25">
      <c r="A9" t="s">
        <v>45</v>
      </c>
      <c r="B9">
        <v>6</v>
      </c>
      <c r="C9" t="s">
        <v>166</v>
      </c>
      <c r="D9">
        <v>0</v>
      </c>
      <c r="E9">
        <v>1134</v>
      </c>
      <c r="F9">
        <v>1</v>
      </c>
      <c r="G9">
        <v>6.9892915351358269</v>
      </c>
      <c r="H9">
        <v>2.5</v>
      </c>
      <c r="I9" t="s">
        <v>191</v>
      </c>
      <c r="J9" t="s">
        <v>192</v>
      </c>
      <c r="K9">
        <v>0</v>
      </c>
      <c r="L9">
        <v>11.692641050000001</v>
      </c>
      <c r="M9" t="s">
        <v>193</v>
      </c>
      <c r="N9">
        <v>0</v>
      </c>
      <c r="O9">
        <v>11.289052529999999</v>
      </c>
      <c r="P9" t="s">
        <v>194</v>
      </c>
      <c r="Q9" t="s">
        <v>195</v>
      </c>
      <c r="R9">
        <v>0</v>
      </c>
      <c r="S9" t="s">
        <v>196</v>
      </c>
      <c r="T9">
        <v>13.24857891269499</v>
      </c>
      <c r="U9">
        <v>0</v>
      </c>
      <c r="V9">
        <v>0</v>
      </c>
      <c r="W9">
        <v>0</v>
      </c>
      <c r="X9">
        <v>2.198314480521899</v>
      </c>
      <c r="Y9" t="s">
        <v>194</v>
      </c>
      <c r="Z9">
        <v>0.5217720443716245</v>
      </c>
      <c r="AA9">
        <v>0.54008208263706126</v>
      </c>
      <c r="AB9" t="s">
        <v>194</v>
      </c>
      <c r="AC9">
        <v>0.1231567370441459</v>
      </c>
      <c r="AD9">
        <v>3.347719769673705E-2</v>
      </c>
      <c r="AE9">
        <v>5.5981861804222648E-2</v>
      </c>
      <c r="AF9">
        <v>1.251602687140115E-2</v>
      </c>
      <c r="AG9">
        <v>8.3198681818181814</v>
      </c>
      <c r="AH9" t="s">
        <v>199</v>
      </c>
      <c r="AI9" t="s">
        <v>201</v>
      </c>
      <c r="AJ9" t="s">
        <v>202</v>
      </c>
      <c r="AK9">
        <v>32.856999999999999</v>
      </c>
      <c r="AL9" t="s">
        <v>202</v>
      </c>
      <c r="AM9">
        <v>23.4</v>
      </c>
      <c r="AN9" t="s">
        <v>203</v>
      </c>
      <c r="AO9" t="s">
        <v>204</v>
      </c>
      <c r="AP9">
        <v>11.43</v>
      </c>
      <c r="AQ9">
        <v>60</v>
      </c>
      <c r="AR9">
        <v>0</v>
      </c>
      <c r="AS9">
        <v>0</v>
      </c>
      <c r="AU9">
        <v>0.127163</v>
      </c>
      <c r="AV9">
        <v>6.6242894563474968</v>
      </c>
      <c r="AW9">
        <v>1E-3</v>
      </c>
      <c r="AX9">
        <v>100</v>
      </c>
      <c r="AY9" t="s">
        <v>205</v>
      </c>
      <c r="AZ9">
        <v>68.196166173616831</v>
      </c>
      <c r="BA9">
        <v>0</v>
      </c>
      <c r="BB9">
        <v>0</v>
      </c>
      <c r="BC9">
        <v>0</v>
      </c>
      <c r="BD9" t="s">
        <v>213</v>
      </c>
      <c r="BE9" t="s">
        <v>205</v>
      </c>
      <c r="BF9">
        <v>75.82981979456946</v>
      </c>
      <c r="BG9">
        <v>0</v>
      </c>
      <c r="BH9">
        <v>0</v>
      </c>
      <c r="BI9">
        <v>0</v>
      </c>
      <c r="BJ9" t="s">
        <v>259</v>
      </c>
      <c r="BK9" t="s">
        <v>194</v>
      </c>
      <c r="BL9" t="s">
        <v>298</v>
      </c>
      <c r="BM9">
        <v>2</v>
      </c>
      <c r="BN9">
        <v>0</v>
      </c>
      <c r="BO9">
        <v>0</v>
      </c>
      <c r="BP9" t="s">
        <v>194</v>
      </c>
      <c r="BQ9" t="s">
        <v>194</v>
      </c>
      <c r="BR9" t="s">
        <v>194</v>
      </c>
      <c r="BS9" t="s">
        <v>194</v>
      </c>
      <c r="BT9" t="s">
        <v>194</v>
      </c>
      <c r="BU9">
        <v>1563.451261004858</v>
      </c>
      <c r="BV9" t="s">
        <v>306</v>
      </c>
      <c r="BW9">
        <v>0</v>
      </c>
    </row>
    <row r="10" spans="1:76" x14ac:dyDescent="0.25">
      <c r="A10" t="s">
        <v>46</v>
      </c>
      <c r="B10">
        <v>6</v>
      </c>
      <c r="C10" t="s">
        <v>167</v>
      </c>
      <c r="D10">
        <v>0</v>
      </c>
      <c r="E10">
        <v>1152</v>
      </c>
      <c r="F10">
        <v>1</v>
      </c>
      <c r="G10">
        <v>7.8743377463602657</v>
      </c>
      <c r="H10">
        <v>0.75130905384984825</v>
      </c>
      <c r="I10" t="s">
        <v>191</v>
      </c>
      <c r="J10" t="s">
        <v>192</v>
      </c>
      <c r="K10">
        <v>0</v>
      </c>
      <c r="L10">
        <v>11.692641050000001</v>
      </c>
      <c r="M10" t="s">
        <v>193</v>
      </c>
      <c r="N10">
        <v>0</v>
      </c>
      <c r="O10">
        <v>11.289052529999999</v>
      </c>
      <c r="P10" t="s">
        <v>194</v>
      </c>
      <c r="Q10" t="s">
        <v>195</v>
      </c>
      <c r="R10">
        <v>0</v>
      </c>
      <c r="S10" t="s">
        <v>196</v>
      </c>
      <c r="T10">
        <v>11.094494408763801</v>
      </c>
      <c r="U10">
        <v>0</v>
      </c>
      <c r="V10">
        <v>0</v>
      </c>
      <c r="W10">
        <v>0</v>
      </c>
      <c r="X10">
        <v>2.0929268433096819</v>
      </c>
      <c r="Y10" t="s">
        <v>194</v>
      </c>
      <c r="Z10">
        <v>1.029697730681747</v>
      </c>
      <c r="AA10">
        <v>0.74807115229520449</v>
      </c>
      <c r="AB10" t="s">
        <v>194</v>
      </c>
      <c r="AC10">
        <v>7.0326145502191767E-2</v>
      </c>
      <c r="AD10">
        <v>0.1234753359792897</v>
      </c>
      <c r="AE10">
        <v>0.1034433394810815</v>
      </c>
      <c r="AF10">
        <v>9.0358142000400016E-2</v>
      </c>
      <c r="AG10">
        <v>8.3198681818181814</v>
      </c>
      <c r="AH10" t="s">
        <v>199</v>
      </c>
      <c r="AI10" t="s">
        <v>201</v>
      </c>
      <c r="AJ10" t="s">
        <v>202</v>
      </c>
      <c r="AK10">
        <v>23</v>
      </c>
      <c r="AL10" t="s">
        <v>202</v>
      </c>
      <c r="AM10">
        <v>23.8</v>
      </c>
      <c r="AN10" t="s">
        <v>203</v>
      </c>
      <c r="AO10" t="s">
        <v>204</v>
      </c>
      <c r="AP10">
        <v>19.100000000000001</v>
      </c>
      <c r="AQ10">
        <v>60</v>
      </c>
      <c r="AR10">
        <v>0</v>
      </c>
      <c r="AS10">
        <v>0</v>
      </c>
      <c r="AU10">
        <v>0.17052800000000001</v>
      </c>
      <c r="AV10">
        <v>5.5472472043819021</v>
      </c>
      <c r="AW10">
        <v>1E-3</v>
      </c>
      <c r="AX10">
        <v>100</v>
      </c>
      <c r="AY10" t="s">
        <v>205</v>
      </c>
      <c r="AZ10">
        <v>70.979823577062035</v>
      </c>
      <c r="BA10">
        <v>0</v>
      </c>
      <c r="BB10">
        <v>0</v>
      </c>
      <c r="BC10">
        <v>0</v>
      </c>
      <c r="BD10" t="s">
        <v>214</v>
      </c>
      <c r="BE10" t="s">
        <v>205</v>
      </c>
      <c r="BF10">
        <v>74.121901105857702</v>
      </c>
      <c r="BG10">
        <v>0</v>
      </c>
      <c r="BH10">
        <v>0</v>
      </c>
      <c r="BI10">
        <v>0</v>
      </c>
      <c r="BJ10" t="s">
        <v>260</v>
      </c>
      <c r="BK10" t="s">
        <v>194</v>
      </c>
      <c r="BL10" t="s">
        <v>298</v>
      </c>
      <c r="BM10">
        <v>2</v>
      </c>
      <c r="BN10">
        <v>0</v>
      </c>
      <c r="BO10">
        <v>0</v>
      </c>
      <c r="BP10" t="s">
        <v>194</v>
      </c>
      <c r="BQ10" t="s">
        <v>194</v>
      </c>
      <c r="BR10" t="s">
        <v>194</v>
      </c>
      <c r="BS10" t="s">
        <v>194</v>
      </c>
      <c r="BT10" t="s">
        <v>194</v>
      </c>
      <c r="BU10">
        <v>2411.3504215555408</v>
      </c>
      <c r="BV10" t="s">
        <v>307</v>
      </c>
      <c r="BW10">
        <v>0</v>
      </c>
    </row>
    <row r="11" spans="1:76" x14ac:dyDescent="0.25">
      <c r="A11" t="s">
        <v>47</v>
      </c>
      <c r="B11">
        <v>6</v>
      </c>
      <c r="C11" t="s">
        <v>168</v>
      </c>
      <c r="D11">
        <v>0</v>
      </c>
      <c r="E11">
        <v>1152</v>
      </c>
      <c r="F11">
        <v>1</v>
      </c>
      <c r="G11">
        <v>7.8743377463602657</v>
      </c>
      <c r="H11">
        <v>0.75130905384984825</v>
      </c>
      <c r="I11" t="s">
        <v>191</v>
      </c>
      <c r="J11" t="s">
        <v>192</v>
      </c>
      <c r="K11">
        <v>0</v>
      </c>
      <c r="L11">
        <v>11.692641050000001</v>
      </c>
      <c r="M11" t="s">
        <v>193</v>
      </c>
      <c r="N11">
        <v>0</v>
      </c>
      <c r="O11">
        <v>11.289052529999999</v>
      </c>
      <c r="P11" t="s">
        <v>194</v>
      </c>
      <c r="Q11" t="s">
        <v>195</v>
      </c>
      <c r="R11">
        <v>0</v>
      </c>
      <c r="S11" t="s">
        <v>196</v>
      </c>
      <c r="T11">
        <v>11.094494408763801</v>
      </c>
      <c r="U11">
        <v>0</v>
      </c>
      <c r="V11">
        <v>0</v>
      </c>
      <c r="W11">
        <v>0</v>
      </c>
      <c r="X11">
        <v>2.0929268433096819</v>
      </c>
      <c r="Y11" t="s">
        <v>194</v>
      </c>
      <c r="Z11">
        <v>1.029697730681747</v>
      </c>
      <c r="AA11">
        <v>0.74807115229520449</v>
      </c>
      <c r="AB11" t="s">
        <v>194</v>
      </c>
      <c r="AC11">
        <v>7.0326145502191767E-2</v>
      </c>
      <c r="AD11">
        <v>0.1234753359792897</v>
      </c>
      <c r="AE11">
        <v>0.1034433394810815</v>
      </c>
      <c r="AF11">
        <v>9.0358142000400016E-2</v>
      </c>
      <c r="AG11">
        <v>8.3198681818181814</v>
      </c>
      <c r="AH11" t="s">
        <v>199</v>
      </c>
      <c r="AI11" t="s">
        <v>201</v>
      </c>
      <c r="AJ11" t="s">
        <v>202</v>
      </c>
      <c r="AK11">
        <v>23</v>
      </c>
      <c r="AL11" t="s">
        <v>202</v>
      </c>
      <c r="AM11">
        <v>23.8</v>
      </c>
      <c r="AN11" t="s">
        <v>203</v>
      </c>
      <c r="AO11" t="s">
        <v>204</v>
      </c>
      <c r="AP11">
        <v>19.100000000000001</v>
      </c>
      <c r="AQ11">
        <v>60</v>
      </c>
      <c r="AR11">
        <v>0</v>
      </c>
      <c r="AS11">
        <v>0</v>
      </c>
      <c r="AU11">
        <v>0.17052800000000001</v>
      </c>
      <c r="AV11">
        <v>5.5472472043819021</v>
      </c>
      <c r="AW11">
        <v>1E-3</v>
      </c>
      <c r="AX11">
        <v>100</v>
      </c>
      <c r="AY11" t="s">
        <v>205</v>
      </c>
      <c r="AZ11">
        <v>70.979823577062035</v>
      </c>
      <c r="BA11">
        <v>0</v>
      </c>
      <c r="BB11">
        <v>0</v>
      </c>
      <c r="BC11">
        <v>0</v>
      </c>
      <c r="BD11" t="s">
        <v>215</v>
      </c>
      <c r="BE11" t="s">
        <v>205</v>
      </c>
      <c r="BF11">
        <v>74.121901105857702</v>
      </c>
      <c r="BG11">
        <v>0</v>
      </c>
      <c r="BH11">
        <v>0</v>
      </c>
      <c r="BI11">
        <v>0</v>
      </c>
      <c r="BJ11" t="s">
        <v>261</v>
      </c>
      <c r="BK11" t="s">
        <v>194</v>
      </c>
      <c r="BL11" t="s">
        <v>298</v>
      </c>
      <c r="BM11">
        <v>2</v>
      </c>
      <c r="BN11">
        <v>0</v>
      </c>
      <c r="BO11">
        <v>0</v>
      </c>
      <c r="BP11" t="s">
        <v>194</v>
      </c>
      <c r="BQ11" t="s">
        <v>194</v>
      </c>
      <c r="BR11" t="s">
        <v>194</v>
      </c>
      <c r="BS11" t="s">
        <v>194</v>
      </c>
      <c r="BT11" t="s">
        <v>194</v>
      </c>
      <c r="BU11">
        <v>2479.0719800908719</v>
      </c>
      <c r="BV11" t="s">
        <v>308</v>
      </c>
      <c r="BW11">
        <v>0</v>
      </c>
    </row>
    <row r="12" spans="1:76" x14ac:dyDescent="0.25">
      <c r="A12" t="s">
        <v>48</v>
      </c>
      <c r="B12">
        <v>6</v>
      </c>
      <c r="C12" t="s">
        <v>161</v>
      </c>
      <c r="D12">
        <v>0</v>
      </c>
      <c r="E12">
        <v>680</v>
      </c>
      <c r="F12">
        <v>1</v>
      </c>
      <c r="G12">
        <v>9.0805241876246132</v>
      </c>
      <c r="H12">
        <v>0.47379047032786642</v>
      </c>
      <c r="I12" t="s">
        <v>191</v>
      </c>
      <c r="J12" t="s">
        <v>192</v>
      </c>
      <c r="K12">
        <v>0</v>
      </c>
      <c r="L12">
        <v>9.346944756000001</v>
      </c>
      <c r="M12" t="s">
        <v>193</v>
      </c>
      <c r="N12">
        <v>0</v>
      </c>
      <c r="O12">
        <v>8.0480868339999994</v>
      </c>
      <c r="P12" t="s">
        <v>194</v>
      </c>
      <c r="Q12" t="s">
        <v>195</v>
      </c>
      <c r="R12">
        <v>0</v>
      </c>
      <c r="S12" t="s">
        <v>196</v>
      </c>
      <c r="T12">
        <v>9.3222733878905082</v>
      </c>
      <c r="U12">
        <v>0</v>
      </c>
      <c r="V12">
        <v>0</v>
      </c>
      <c r="W12">
        <v>0</v>
      </c>
      <c r="X12">
        <v>2.0929268433096819</v>
      </c>
      <c r="Y12" t="s">
        <v>194</v>
      </c>
      <c r="Z12">
        <v>0.5217720443716245</v>
      </c>
      <c r="AA12">
        <v>0.52211435298702047</v>
      </c>
      <c r="AB12" t="s">
        <v>194</v>
      </c>
      <c r="AC12">
        <v>1E-4</v>
      </c>
      <c r="AD12">
        <v>0.15866706114398421</v>
      </c>
      <c r="AE12">
        <v>1E-4</v>
      </c>
      <c r="AF12">
        <v>0.15866706114398421</v>
      </c>
      <c r="AG12">
        <v>9.2054163265306119</v>
      </c>
      <c r="AH12" t="s">
        <v>199</v>
      </c>
      <c r="AI12" t="s">
        <v>201</v>
      </c>
      <c r="AJ12" t="s">
        <v>202</v>
      </c>
      <c r="AK12">
        <v>23.7</v>
      </c>
      <c r="AL12" t="s">
        <v>202</v>
      </c>
      <c r="AM12">
        <v>22.8</v>
      </c>
      <c r="AN12" t="s">
        <v>203</v>
      </c>
      <c r="AO12" t="s">
        <v>204</v>
      </c>
      <c r="AP12">
        <v>10</v>
      </c>
      <c r="AQ12">
        <v>60</v>
      </c>
      <c r="AR12">
        <v>0</v>
      </c>
      <c r="AS12">
        <v>0</v>
      </c>
      <c r="AU12">
        <v>0.17052800000000001</v>
      </c>
      <c r="AV12">
        <v>4.6611366939452541</v>
      </c>
      <c r="AW12">
        <v>1E-3</v>
      </c>
      <c r="AX12">
        <v>100</v>
      </c>
      <c r="AY12" t="s">
        <v>205</v>
      </c>
      <c r="AZ12">
        <v>68.86</v>
      </c>
      <c r="BA12">
        <v>0</v>
      </c>
      <c r="BB12">
        <v>0</v>
      </c>
      <c r="BC12">
        <v>0</v>
      </c>
      <c r="BD12" t="s">
        <v>216</v>
      </c>
      <c r="BE12" t="s">
        <v>205</v>
      </c>
      <c r="BF12">
        <v>73</v>
      </c>
      <c r="BG12">
        <v>0</v>
      </c>
      <c r="BH12">
        <v>0</v>
      </c>
      <c r="BI12">
        <v>0</v>
      </c>
      <c r="BJ12" t="s">
        <v>262</v>
      </c>
      <c r="BK12" t="s">
        <v>194</v>
      </c>
      <c r="BL12" t="s">
        <v>298</v>
      </c>
      <c r="BM12">
        <v>4</v>
      </c>
      <c r="BN12">
        <v>0</v>
      </c>
      <c r="BO12">
        <v>0</v>
      </c>
      <c r="BP12" t="s">
        <v>194</v>
      </c>
      <c r="BQ12" t="s">
        <v>194</v>
      </c>
      <c r="BR12" t="s">
        <v>194</v>
      </c>
      <c r="BS12" t="s">
        <v>194</v>
      </c>
      <c r="BT12" t="s">
        <v>194</v>
      </c>
      <c r="BU12">
        <v>2281.4477931017118</v>
      </c>
      <c r="BV12" t="s">
        <v>309</v>
      </c>
      <c r="BW12">
        <v>0</v>
      </c>
    </row>
    <row r="13" spans="1:76" x14ac:dyDescent="0.25">
      <c r="A13" t="s">
        <v>49</v>
      </c>
      <c r="B13">
        <v>6</v>
      </c>
      <c r="C13" t="s">
        <v>162</v>
      </c>
      <c r="D13">
        <v>0</v>
      </c>
      <c r="E13">
        <v>1568</v>
      </c>
      <c r="F13">
        <v>1</v>
      </c>
      <c r="G13">
        <v>8.3290170141935338</v>
      </c>
      <c r="H13">
        <v>0.53069268392413427</v>
      </c>
      <c r="I13" t="s">
        <v>191</v>
      </c>
      <c r="J13" t="s">
        <v>192</v>
      </c>
      <c r="K13">
        <v>0</v>
      </c>
      <c r="L13">
        <v>17.01030811</v>
      </c>
      <c r="M13" t="s">
        <v>193</v>
      </c>
      <c r="N13">
        <v>0</v>
      </c>
      <c r="O13">
        <v>20.495592689999999</v>
      </c>
      <c r="P13" t="s">
        <v>194</v>
      </c>
      <c r="Q13" t="s">
        <v>195</v>
      </c>
      <c r="R13">
        <v>0</v>
      </c>
      <c r="S13" t="s">
        <v>196</v>
      </c>
      <c r="T13">
        <v>31.776378311801452</v>
      </c>
      <c r="U13">
        <v>0</v>
      </c>
      <c r="V13">
        <v>0</v>
      </c>
      <c r="W13">
        <v>0</v>
      </c>
      <c r="X13">
        <v>2.0929268433096819</v>
      </c>
      <c r="Y13" t="s">
        <v>194</v>
      </c>
      <c r="Z13">
        <v>0.52177204437162439</v>
      </c>
      <c r="AA13">
        <v>0.71696704756228924</v>
      </c>
      <c r="AB13" t="s">
        <v>194</v>
      </c>
      <c r="AC13">
        <v>1E-4</v>
      </c>
      <c r="AD13">
        <v>0.2247171717171717</v>
      </c>
      <c r="AE13">
        <v>3.5202618542627552E-2</v>
      </c>
      <c r="AF13">
        <v>0.18951455317454419</v>
      </c>
      <c r="AG13">
        <v>5.8442558823529396</v>
      </c>
      <c r="AH13" t="s">
        <v>198</v>
      </c>
      <c r="AI13" t="s">
        <v>201</v>
      </c>
      <c r="AJ13" t="s">
        <v>202</v>
      </c>
      <c r="AK13">
        <v>28.4</v>
      </c>
      <c r="AL13" t="s">
        <v>202</v>
      </c>
      <c r="AM13">
        <v>28.6</v>
      </c>
      <c r="AN13" t="s">
        <v>203</v>
      </c>
      <c r="AO13" t="s">
        <v>204</v>
      </c>
      <c r="AP13">
        <v>15.17</v>
      </c>
      <c r="AQ13">
        <v>60</v>
      </c>
      <c r="AR13">
        <v>0</v>
      </c>
      <c r="AS13">
        <v>0</v>
      </c>
      <c r="AU13">
        <v>0.127163</v>
      </c>
      <c r="AV13">
        <v>15.88818915590072</v>
      </c>
      <c r="AW13">
        <v>1E-3</v>
      </c>
      <c r="AX13">
        <v>100</v>
      </c>
      <c r="AY13" t="s">
        <v>205</v>
      </c>
      <c r="AZ13">
        <v>69.780820541973569</v>
      </c>
      <c r="BA13">
        <v>0</v>
      </c>
      <c r="BB13">
        <v>0</v>
      </c>
      <c r="BC13">
        <v>0</v>
      </c>
      <c r="BD13" t="s">
        <v>217</v>
      </c>
      <c r="BE13" t="s">
        <v>205</v>
      </c>
      <c r="BF13">
        <v>72.559044204835757</v>
      </c>
      <c r="BG13">
        <v>0</v>
      </c>
      <c r="BH13">
        <v>0</v>
      </c>
      <c r="BI13">
        <v>0</v>
      </c>
      <c r="BJ13" t="s">
        <v>263</v>
      </c>
      <c r="BK13" t="s">
        <v>194</v>
      </c>
      <c r="BL13" t="s">
        <v>298</v>
      </c>
      <c r="BM13">
        <v>2</v>
      </c>
      <c r="BN13">
        <v>0</v>
      </c>
      <c r="BO13">
        <v>0</v>
      </c>
      <c r="BP13" t="s">
        <v>194</v>
      </c>
      <c r="BQ13" t="s">
        <v>194</v>
      </c>
      <c r="BR13" t="s">
        <v>194</v>
      </c>
      <c r="BS13" t="s">
        <v>194</v>
      </c>
      <c r="BT13" t="s">
        <v>194</v>
      </c>
      <c r="BU13">
        <v>2805.8548154958212</v>
      </c>
      <c r="BV13" t="s">
        <v>310</v>
      </c>
      <c r="BW13">
        <v>0</v>
      </c>
    </row>
    <row r="14" spans="1:76" x14ac:dyDescent="0.25">
      <c r="A14" t="s">
        <v>50</v>
      </c>
      <c r="B14">
        <v>6</v>
      </c>
      <c r="C14" t="s">
        <v>163</v>
      </c>
      <c r="D14">
        <v>0</v>
      </c>
      <c r="E14">
        <v>1568</v>
      </c>
      <c r="F14">
        <v>1</v>
      </c>
      <c r="G14">
        <v>8.3290170141935338</v>
      </c>
      <c r="H14">
        <v>0.53069268392413427</v>
      </c>
      <c r="I14" t="s">
        <v>191</v>
      </c>
      <c r="J14" t="s">
        <v>192</v>
      </c>
      <c r="K14">
        <v>0</v>
      </c>
      <c r="L14">
        <v>17.01030811</v>
      </c>
      <c r="M14" t="s">
        <v>193</v>
      </c>
      <c r="N14">
        <v>0</v>
      </c>
      <c r="O14">
        <v>20.495592689999999</v>
      </c>
      <c r="P14" t="s">
        <v>194</v>
      </c>
      <c r="Q14" t="s">
        <v>195</v>
      </c>
      <c r="R14">
        <v>0</v>
      </c>
      <c r="S14" t="s">
        <v>196</v>
      </c>
      <c r="T14">
        <v>31.776378311801452</v>
      </c>
      <c r="U14">
        <v>0</v>
      </c>
      <c r="V14">
        <v>0</v>
      </c>
      <c r="W14">
        <v>0</v>
      </c>
      <c r="X14">
        <v>2.0929268433096819</v>
      </c>
      <c r="Y14" t="s">
        <v>194</v>
      </c>
      <c r="Z14">
        <v>0.52177204437162439</v>
      </c>
      <c r="AA14">
        <v>0.71696704756228924</v>
      </c>
      <c r="AB14" t="s">
        <v>194</v>
      </c>
      <c r="AC14">
        <v>1E-4</v>
      </c>
      <c r="AD14">
        <v>0.2247171717171717</v>
      </c>
      <c r="AE14">
        <v>3.5202618542627552E-2</v>
      </c>
      <c r="AF14">
        <v>0.18951455317454419</v>
      </c>
      <c r="AG14">
        <v>5.8442558823529396</v>
      </c>
      <c r="AH14" t="s">
        <v>198</v>
      </c>
      <c r="AI14" t="s">
        <v>201</v>
      </c>
      <c r="AJ14" t="s">
        <v>202</v>
      </c>
      <c r="AK14">
        <v>28.4</v>
      </c>
      <c r="AL14" t="s">
        <v>202</v>
      </c>
      <c r="AM14">
        <v>28.6</v>
      </c>
      <c r="AN14" t="s">
        <v>203</v>
      </c>
      <c r="AO14" t="s">
        <v>204</v>
      </c>
      <c r="AP14">
        <v>15.17</v>
      </c>
      <c r="AQ14">
        <v>60</v>
      </c>
      <c r="AR14">
        <v>0</v>
      </c>
      <c r="AS14">
        <v>0</v>
      </c>
      <c r="AU14">
        <v>0.127163</v>
      </c>
      <c r="AV14">
        <v>15.88818915590072</v>
      </c>
      <c r="AW14">
        <v>1E-3</v>
      </c>
      <c r="AX14">
        <v>100</v>
      </c>
      <c r="AY14" t="s">
        <v>205</v>
      </c>
      <c r="AZ14">
        <v>69.780820541973569</v>
      </c>
      <c r="BA14">
        <v>0</v>
      </c>
      <c r="BB14">
        <v>0</v>
      </c>
      <c r="BC14">
        <v>0</v>
      </c>
      <c r="BD14" t="s">
        <v>218</v>
      </c>
      <c r="BE14" t="s">
        <v>205</v>
      </c>
      <c r="BF14">
        <v>72.559044204835757</v>
      </c>
      <c r="BG14">
        <v>0</v>
      </c>
      <c r="BH14">
        <v>0</v>
      </c>
      <c r="BI14">
        <v>0</v>
      </c>
      <c r="BJ14" t="s">
        <v>264</v>
      </c>
      <c r="BK14" t="s">
        <v>194</v>
      </c>
      <c r="BL14" t="s">
        <v>298</v>
      </c>
      <c r="BM14">
        <v>2</v>
      </c>
      <c r="BN14">
        <v>0</v>
      </c>
      <c r="BO14">
        <v>0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>
        <v>2003.958142650564</v>
      </c>
      <c r="BV14" t="s">
        <v>311</v>
      </c>
      <c r="BW14">
        <v>0</v>
      </c>
    </row>
    <row r="15" spans="1:76" x14ac:dyDescent="0.25">
      <c r="A15" t="s">
        <v>51</v>
      </c>
      <c r="B15">
        <v>6</v>
      </c>
      <c r="C15" t="s">
        <v>169</v>
      </c>
      <c r="D15">
        <v>0</v>
      </c>
      <c r="E15">
        <v>784</v>
      </c>
      <c r="F15">
        <v>1</v>
      </c>
      <c r="G15">
        <v>8.3574481018735742</v>
      </c>
      <c r="H15">
        <v>0.4</v>
      </c>
      <c r="I15" t="s">
        <v>191</v>
      </c>
      <c r="J15" t="s">
        <v>192</v>
      </c>
      <c r="K15">
        <v>0</v>
      </c>
      <c r="L15">
        <v>11.30516182</v>
      </c>
      <c r="M15" t="s">
        <v>193</v>
      </c>
      <c r="N15">
        <v>0</v>
      </c>
      <c r="O15">
        <v>11.289052529999999</v>
      </c>
      <c r="P15" t="s">
        <v>194</v>
      </c>
      <c r="Q15" t="s">
        <v>195</v>
      </c>
      <c r="R15">
        <v>0</v>
      </c>
      <c r="S15" t="s">
        <v>196</v>
      </c>
      <c r="T15">
        <v>11.371208928095751</v>
      </c>
      <c r="U15">
        <v>0</v>
      </c>
      <c r="V15">
        <v>0</v>
      </c>
      <c r="W15">
        <v>0</v>
      </c>
      <c r="X15">
        <v>2.0929268433096819</v>
      </c>
      <c r="Y15" t="s">
        <v>194</v>
      </c>
      <c r="Z15">
        <v>0.82395350600397854</v>
      </c>
      <c r="AA15">
        <v>0.54008208263706126</v>
      </c>
      <c r="AB15" t="s">
        <v>194</v>
      </c>
      <c r="AC15">
        <v>1E-4</v>
      </c>
      <c r="AD15">
        <v>1E-4</v>
      </c>
      <c r="AE15">
        <v>0.21925675675675679</v>
      </c>
      <c r="AF15">
        <v>5.489864864864865E-2</v>
      </c>
      <c r="AG15">
        <v>8.3198681818181814</v>
      </c>
      <c r="AH15" t="s">
        <v>198</v>
      </c>
      <c r="AI15" t="s">
        <v>201</v>
      </c>
      <c r="AJ15" t="s">
        <v>202</v>
      </c>
      <c r="AK15">
        <v>23.4</v>
      </c>
      <c r="AL15" t="s">
        <v>202</v>
      </c>
      <c r="AM15">
        <v>23.4</v>
      </c>
      <c r="AN15" t="s">
        <v>203</v>
      </c>
      <c r="AO15" t="s">
        <v>204</v>
      </c>
      <c r="AP15">
        <v>15.17</v>
      </c>
      <c r="AQ15">
        <v>60</v>
      </c>
      <c r="AR15">
        <v>0</v>
      </c>
      <c r="AS15">
        <v>0</v>
      </c>
      <c r="AU15">
        <v>0.17052800000000001</v>
      </c>
      <c r="AV15">
        <v>5.6856044640478753</v>
      </c>
      <c r="AW15">
        <v>1E-3</v>
      </c>
      <c r="AX15">
        <v>100</v>
      </c>
      <c r="AY15" t="s">
        <v>205</v>
      </c>
      <c r="AZ15">
        <v>68.236474523683526</v>
      </c>
      <c r="BA15">
        <v>0</v>
      </c>
      <c r="BB15">
        <v>0</v>
      </c>
      <c r="BC15">
        <v>0</v>
      </c>
      <c r="BD15" t="s">
        <v>219</v>
      </c>
      <c r="BE15" t="s">
        <v>205</v>
      </c>
      <c r="BF15">
        <v>73.3645010239334</v>
      </c>
      <c r="BG15">
        <v>0</v>
      </c>
      <c r="BH15">
        <v>0</v>
      </c>
      <c r="BI15">
        <v>0</v>
      </c>
      <c r="BJ15" t="s">
        <v>265</v>
      </c>
      <c r="BK15" t="s">
        <v>194</v>
      </c>
      <c r="BL15" t="s">
        <v>298</v>
      </c>
      <c r="BM15">
        <v>2</v>
      </c>
      <c r="BN15">
        <v>0</v>
      </c>
      <c r="BO15">
        <v>0</v>
      </c>
      <c r="BP15" t="s">
        <v>194</v>
      </c>
      <c r="BQ15" t="s">
        <v>194</v>
      </c>
      <c r="BR15" t="s">
        <v>194</v>
      </c>
      <c r="BS15" t="s">
        <v>194</v>
      </c>
      <c r="BT15" t="s">
        <v>194</v>
      </c>
      <c r="BU15">
        <v>2251.143659018197</v>
      </c>
      <c r="BV15" t="s">
        <v>312</v>
      </c>
      <c r="BW15">
        <v>0</v>
      </c>
    </row>
    <row r="16" spans="1:76" x14ac:dyDescent="0.25">
      <c r="A16" t="s">
        <v>52</v>
      </c>
      <c r="B16">
        <v>6</v>
      </c>
      <c r="C16" t="s">
        <v>164</v>
      </c>
      <c r="D16">
        <v>0</v>
      </c>
      <c r="E16">
        <v>1787.5</v>
      </c>
      <c r="F16">
        <v>1</v>
      </c>
      <c r="G16">
        <v>10.045213070736351</v>
      </c>
      <c r="H16">
        <v>0.90322657692605468</v>
      </c>
      <c r="I16" t="s">
        <v>191</v>
      </c>
      <c r="J16" t="s">
        <v>192</v>
      </c>
      <c r="K16">
        <v>0</v>
      </c>
      <c r="L16">
        <v>11.30516182</v>
      </c>
      <c r="M16" t="s">
        <v>193</v>
      </c>
      <c r="N16">
        <v>0</v>
      </c>
      <c r="O16">
        <v>11.289052529999999</v>
      </c>
      <c r="P16" t="s">
        <v>194</v>
      </c>
      <c r="Q16" t="s">
        <v>195</v>
      </c>
      <c r="R16">
        <v>0</v>
      </c>
      <c r="S16" t="s">
        <v>196</v>
      </c>
      <c r="T16">
        <v>11.371208928095751</v>
      </c>
      <c r="U16">
        <v>0</v>
      </c>
      <c r="V16">
        <v>0</v>
      </c>
      <c r="W16">
        <v>0</v>
      </c>
      <c r="X16">
        <v>2.0929268433096819</v>
      </c>
      <c r="Y16" t="s">
        <v>194</v>
      </c>
      <c r="Z16">
        <v>0.81973992109467664</v>
      </c>
      <c r="AA16">
        <v>0.60851406824723375</v>
      </c>
      <c r="AB16" t="s">
        <v>194</v>
      </c>
      <c r="AC16">
        <v>0.10914920781910829</v>
      </c>
      <c r="AD16">
        <v>0.16255367283932801</v>
      </c>
      <c r="AE16">
        <v>6.7754642361192247E-2</v>
      </c>
      <c r="AF16">
        <v>0.20394823829724401</v>
      </c>
      <c r="AG16">
        <v>8.3198681818181814</v>
      </c>
      <c r="AH16" t="s">
        <v>198</v>
      </c>
      <c r="AI16" t="s">
        <v>201</v>
      </c>
      <c r="AJ16" t="s">
        <v>202</v>
      </c>
      <c r="AK16">
        <v>41.713999999999999</v>
      </c>
      <c r="AL16" t="s">
        <v>202</v>
      </c>
      <c r="AM16">
        <v>43.856999999999999</v>
      </c>
      <c r="AN16" t="s">
        <v>203</v>
      </c>
      <c r="AO16" t="s">
        <v>204</v>
      </c>
      <c r="AP16">
        <v>15.17</v>
      </c>
      <c r="AQ16">
        <v>60</v>
      </c>
      <c r="AR16">
        <v>0</v>
      </c>
      <c r="AS16">
        <v>0</v>
      </c>
      <c r="AU16">
        <v>0.17052800000000001</v>
      </c>
      <c r="AV16">
        <v>5.6856044640478762</v>
      </c>
      <c r="AW16">
        <v>1E-3</v>
      </c>
      <c r="AX16">
        <v>100</v>
      </c>
      <c r="AY16" t="s">
        <v>205</v>
      </c>
      <c r="AZ16">
        <v>65.776904482468552</v>
      </c>
      <c r="BA16">
        <v>0</v>
      </c>
      <c r="BB16">
        <v>0</v>
      </c>
      <c r="BC16">
        <v>0</v>
      </c>
      <c r="BD16" t="s">
        <v>220</v>
      </c>
      <c r="BE16" t="s">
        <v>205</v>
      </c>
      <c r="BF16">
        <v>71.314073518828877</v>
      </c>
      <c r="BG16">
        <v>0</v>
      </c>
      <c r="BH16">
        <v>0</v>
      </c>
      <c r="BI16">
        <v>0</v>
      </c>
      <c r="BJ16" t="s">
        <v>266</v>
      </c>
      <c r="BK16" t="s">
        <v>194</v>
      </c>
      <c r="BL16" t="s">
        <v>298</v>
      </c>
      <c r="BM16">
        <v>1</v>
      </c>
      <c r="BN16">
        <v>0</v>
      </c>
      <c r="BO16">
        <v>0</v>
      </c>
      <c r="BP16" t="s">
        <v>194</v>
      </c>
      <c r="BQ16" t="s">
        <v>194</v>
      </c>
      <c r="BR16" t="s">
        <v>194</v>
      </c>
      <c r="BS16" t="s">
        <v>194</v>
      </c>
      <c r="BT16" t="s">
        <v>194</v>
      </c>
      <c r="BU16">
        <v>2021.79057169203</v>
      </c>
      <c r="BV16" t="s">
        <v>313</v>
      </c>
      <c r="BW16">
        <v>0</v>
      </c>
    </row>
    <row r="17" spans="1:75" x14ac:dyDescent="0.25">
      <c r="A17" t="s">
        <v>53</v>
      </c>
      <c r="B17">
        <v>6</v>
      </c>
      <c r="C17" t="s">
        <v>165</v>
      </c>
      <c r="D17">
        <v>0</v>
      </c>
      <c r="E17">
        <v>1787.5</v>
      </c>
      <c r="F17">
        <v>1</v>
      </c>
      <c r="G17">
        <v>10.045213070736351</v>
      </c>
      <c r="H17">
        <v>0.90322657692605468</v>
      </c>
      <c r="I17" t="s">
        <v>191</v>
      </c>
      <c r="J17" t="s">
        <v>192</v>
      </c>
      <c r="K17">
        <v>0</v>
      </c>
      <c r="L17">
        <v>11.30516182</v>
      </c>
      <c r="M17" t="s">
        <v>193</v>
      </c>
      <c r="N17">
        <v>0</v>
      </c>
      <c r="O17">
        <v>11.289052529999999</v>
      </c>
      <c r="P17" t="s">
        <v>194</v>
      </c>
      <c r="Q17" t="s">
        <v>195</v>
      </c>
      <c r="R17">
        <v>0</v>
      </c>
      <c r="S17" t="s">
        <v>196</v>
      </c>
      <c r="T17">
        <v>11.371208928095751</v>
      </c>
      <c r="U17">
        <v>0</v>
      </c>
      <c r="V17">
        <v>0</v>
      </c>
      <c r="W17">
        <v>0</v>
      </c>
      <c r="X17">
        <v>2.0929268433096819</v>
      </c>
      <c r="Y17" t="s">
        <v>194</v>
      </c>
      <c r="Z17">
        <v>0.81973992109467664</v>
      </c>
      <c r="AA17">
        <v>0.60851406824723375</v>
      </c>
      <c r="AB17" t="s">
        <v>194</v>
      </c>
      <c r="AC17">
        <v>0.10914920781910829</v>
      </c>
      <c r="AD17">
        <v>0.16255367283932801</v>
      </c>
      <c r="AE17">
        <v>6.7754642361192247E-2</v>
      </c>
      <c r="AF17">
        <v>0.20394823829724401</v>
      </c>
      <c r="AG17">
        <v>8.3198681818181814</v>
      </c>
      <c r="AH17" t="s">
        <v>198</v>
      </c>
      <c r="AI17" t="s">
        <v>201</v>
      </c>
      <c r="AJ17" t="s">
        <v>202</v>
      </c>
      <c r="AK17">
        <v>41.713999999999999</v>
      </c>
      <c r="AL17" t="s">
        <v>202</v>
      </c>
      <c r="AM17">
        <v>43.856999999999999</v>
      </c>
      <c r="AN17" t="s">
        <v>203</v>
      </c>
      <c r="AO17" t="s">
        <v>204</v>
      </c>
      <c r="AP17">
        <v>15.17</v>
      </c>
      <c r="AQ17">
        <v>60</v>
      </c>
      <c r="AR17">
        <v>0</v>
      </c>
      <c r="AS17">
        <v>0</v>
      </c>
      <c r="AU17">
        <v>0.17052800000000001</v>
      </c>
      <c r="AV17">
        <v>5.6856044640478762</v>
      </c>
      <c r="AW17">
        <v>1E-3</v>
      </c>
      <c r="AX17">
        <v>100</v>
      </c>
      <c r="AY17" t="s">
        <v>205</v>
      </c>
      <c r="AZ17">
        <v>65.776904482468552</v>
      </c>
      <c r="BA17">
        <v>0</v>
      </c>
      <c r="BB17">
        <v>0</v>
      </c>
      <c r="BC17">
        <v>0</v>
      </c>
      <c r="BD17" t="s">
        <v>221</v>
      </c>
      <c r="BE17" t="s">
        <v>205</v>
      </c>
      <c r="BF17">
        <v>71.314073518828877</v>
      </c>
      <c r="BG17">
        <v>0</v>
      </c>
      <c r="BH17">
        <v>0</v>
      </c>
      <c r="BI17">
        <v>0</v>
      </c>
      <c r="BJ17" t="s">
        <v>267</v>
      </c>
      <c r="BK17" t="s">
        <v>194</v>
      </c>
      <c r="BL17" t="s">
        <v>298</v>
      </c>
      <c r="BM17">
        <v>1</v>
      </c>
      <c r="BN17">
        <v>0</v>
      </c>
      <c r="BO17">
        <v>0</v>
      </c>
      <c r="BP17" t="s">
        <v>194</v>
      </c>
      <c r="BQ17" t="s">
        <v>194</v>
      </c>
      <c r="BR17" t="s">
        <v>194</v>
      </c>
      <c r="BS17" t="s">
        <v>194</v>
      </c>
      <c r="BT17" t="s">
        <v>194</v>
      </c>
      <c r="BU17">
        <v>1790.8231858998529</v>
      </c>
      <c r="BV17" t="s">
        <v>314</v>
      </c>
      <c r="BW17">
        <v>0</v>
      </c>
    </row>
    <row r="18" spans="1:75" x14ac:dyDescent="0.25">
      <c r="A18" t="s">
        <v>54</v>
      </c>
      <c r="B18">
        <v>6</v>
      </c>
      <c r="C18" t="s">
        <v>166</v>
      </c>
      <c r="D18">
        <v>0</v>
      </c>
      <c r="E18">
        <v>1787.5</v>
      </c>
      <c r="F18">
        <v>1</v>
      </c>
      <c r="G18">
        <v>10.045213070736351</v>
      </c>
      <c r="H18">
        <v>0.90322657692605468</v>
      </c>
      <c r="I18" t="s">
        <v>191</v>
      </c>
      <c r="J18" t="s">
        <v>192</v>
      </c>
      <c r="K18">
        <v>0</v>
      </c>
      <c r="L18">
        <v>11.30516182</v>
      </c>
      <c r="M18" t="s">
        <v>193</v>
      </c>
      <c r="N18">
        <v>0</v>
      </c>
      <c r="O18">
        <v>11.289052529999999</v>
      </c>
      <c r="P18" t="s">
        <v>194</v>
      </c>
      <c r="Q18" t="s">
        <v>195</v>
      </c>
      <c r="R18">
        <v>0</v>
      </c>
      <c r="S18" t="s">
        <v>196</v>
      </c>
      <c r="T18">
        <v>11.371208928095751</v>
      </c>
      <c r="U18">
        <v>0</v>
      </c>
      <c r="V18">
        <v>0</v>
      </c>
      <c r="W18">
        <v>0</v>
      </c>
      <c r="X18">
        <v>2.0929268433096819</v>
      </c>
      <c r="Y18" t="s">
        <v>194</v>
      </c>
      <c r="Z18">
        <v>0.81973992109467664</v>
      </c>
      <c r="AA18">
        <v>0.60851406824723375</v>
      </c>
      <c r="AB18" t="s">
        <v>194</v>
      </c>
      <c r="AC18">
        <v>0.10914920781910829</v>
      </c>
      <c r="AD18">
        <v>0.16255367283932801</v>
      </c>
      <c r="AE18">
        <v>6.7754642361192247E-2</v>
      </c>
      <c r="AF18">
        <v>0.20394823829724401</v>
      </c>
      <c r="AG18">
        <v>8.3198681818181814</v>
      </c>
      <c r="AH18" t="s">
        <v>198</v>
      </c>
      <c r="AI18" t="s">
        <v>201</v>
      </c>
      <c r="AJ18" t="s">
        <v>202</v>
      </c>
      <c r="AK18">
        <v>41.713999999999999</v>
      </c>
      <c r="AL18" t="s">
        <v>202</v>
      </c>
      <c r="AM18">
        <v>43.856999999999999</v>
      </c>
      <c r="AN18" t="s">
        <v>203</v>
      </c>
      <c r="AO18" t="s">
        <v>204</v>
      </c>
      <c r="AP18">
        <v>15.17</v>
      </c>
      <c r="AQ18">
        <v>60</v>
      </c>
      <c r="AR18">
        <v>0</v>
      </c>
      <c r="AS18">
        <v>0</v>
      </c>
      <c r="AU18">
        <v>0.17052800000000001</v>
      </c>
      <c r="AV18">
        <v>5.6856044640478762</v>
      </c>
      <c r="AW18">
        <v>1E-3</v>
      </c>
      <c r="AX18">
        <v>100</v>
      </c>
      <c r="AY18" t="s">
        <v>205</v>
      </c>
      <c r="AZ18">
        <v>65.776904482468552</v>
      </c>
      <c r="BA18">
        <v>0</v>
      </c>
      <c r="BB18">
        <v>0</v>
      </c>
      <c r="BC18">
        <v>0</v>
      </c>
      <c r="BD18" t="s">
        <v>222</v>
      </c>
      <c r="BE18" t="s">
        <v>205</v>
      </c>
      <c r="BF18">
        <v>71.314073518828877</v>
      </c>
      <c r="BG18">
        <v>0</v>
      </c>
      <c r="BH18">
        <v>0</v>
      </c>
      <c r="BI18">
        <v>0</v>
      </c>
      <c r="BJ18" t="s">
        <v>268</v>
      </c>
      <c r="BK18" t="s">
        <v>194</v>
      </c>
      <c r="BL18" t="s">
        <v>298</v>
      </c>
      <c r="BM18">
        <v>1</v>
      </c>
      <c r="BN18">
        <v>0</v>
      </c>
      <c r="BO18">
        <v>0</v>
      </c>
      <c r="BP18" t="s">
        <v>194</v>
      </c>
      <c r="BQ18" t="s">
        <v>194</v>
      </c>
      <c r="BR18" t="s">
        <v>194</v>
      </c>
      <c r="BS18" t="s">
        <v>194</v>
      </c>
      <c r="BT18" t="s">
        <v>194</v>
      </c>
      <c r="BU18">
        <v>2414.2675896749961</v>
      </c>
      <c r="BV18" t="s">
        <v>315</v>
      </c>
      <c r="BW18">
        <v>0</v>
      </c>
    </row>
    <row r="19" spans="1:75" x14ac:dyDescent="0.25">
      <c r="A19" t="s">
        <v>55</v>
      </c>
      <c r="B19">
        <v>6</v>
      </c>
      <c r="C19" t="s">
        <v>164</v>
      </c>
      <c r="D19">
        <v>0</v>
      </c>
      <c r="E19">
        <v>780</v>
      </c>
      <c r="F19">
        <v>1</v>
      </c>
      <c r="G19">
        <v>8.2656223492555476</v>
      </c>
      <c r="H19">
        <v>2.5</v>
      </c>
      <c r="I19" t="s">
        <v>191</v>
      </c>
      <c r="J19" t="s">
        <v>192</v>
      </c>
      <c r="K19">
        <v>0</v>
      </c>
      <c r="L19">
        <v>11.692641050000001</v>
      </c>
      <c r="M19" t="s">
        <v>193</v>
      </c>
      <c r="N19">
        <v>0</v>
      </c>
      <c r="O19">
        <v>27.563385820000001</v>
      </c>
      <c r="P19" t="s">
        <v>194</v>
      </c>
      <c r="Q19" t="s">
        <v>195</v>
      </c>
      <c r="R19">
        <v>0</v>
      </c>
      <c r="S19" t="s">
        <v>196</v>
      </c>
      <c r="T19">
        <v>31.776378311801452</v>
      </c>
      <c r="U19">
        <v>0</v>
      </c>
      <c r="V19">
        <v>0</v>
      </c>
      <c r="W19">
        <v>0</v>
      </c>
      <c r="X19">
        <v>2.092926843309681</v>
      </c>
      <c r="Y19" t="s">
        <v>194</v>
      </c>
      <c r="Z19">
        <v>0.52177204437162439</v>
      </c>
      <c r="AA19">
        <v>0.74912114499447913</v>
      </c>
      <c r="AB19" t="s">
        <v>194</v>
      </c>
      <c r="AC19">
        <v>0.21168191780821921</v>
      </c>
      <c r="AD19">
        <v>2.176547945205479E-2</v>
      </c>
      <c r="AE19">
        <v>1E-4</v>
      </c>
      <c r="AF19">
        <v>1E-4</v>
      </c>
      <c r="AG19">
        <v>9.2054163265306119</v>
      </c>
      <c r="AH19" t="s">
        <v>199</v>
      </c>
      <c r="AI19" t="s">
        <v>201</v>
      </c>
      <c r="AJ19" t="s">
        <v>202</v>
      </c>
      <c r="AK19">
        <v>24</v>
      </c>
      <c r="AL19" t="s">
        <v>202</v>
      </c>
      <c r="AM19">
        <v>24</v>
      </c>
      <c r="AN19" t="s">
        <v>203</v>
      </c>
      <c r="AO19" t="s">
        <v>204</v>
      </c>
      <c r="AP19">
        <v>9.4</v>
      </c>
      <c r="AQ19">
        <v>60</v>
      </c>
      <c r="AR19">
        <v>0</v>
      </c>
      <c r="AS19">
        <v>0</v>
      </c>
      <c r="AU19">
        <v>0.17052800000000001</v>
      </c>
      <c r="AV19">
        <v>15.88818915590072</v>
      </c>
      <c r="AW19">
        <v>1E-3</v>
      </c>
      <c r="AX19">
        <v>100</v>
      </c>
      <c r="AY19" t="s">
        <v>205</v>
      </c>
      <c r="AZ19">
        <v>70.439407674890106</v>
      </c>
      <c r="BA19">
        <v>0</v>
      </c>
      <c r="BB19">
        <v>0</v>
      </c>
      <c r="BC19">
        <v>0</v>
      </c>
      <c r="BD19" t="s">
        <v>223</v>
      </c>
      <c r="BE19" t="s">
        <v>205</v>
      </c>
      <c r="BF19">
        <v>73.690339865786598</v>
      </c>
      <c r="BG19">
        <v>0</v>
      </c>
      <c r="BH19">
        <v>0</v>
      </c>
      <c r="BI19">
        <v>0</v>
      </c>
      <c r="BJ19" t="s">
        <v>269</v>
      </c>
      <c r="BK19" t="s">
        <v>194</v>
      </c>
      <c r="BL19" t="s">
        <v>298</v>
      </c>
      <c r="BM19">
        <v>2</v>
      </c>
      <c r="BN19">
        <v>0</v>
      </c>
      <c r="BO19">
        <v>0</v>
      </c>
      <c r="BP19" t="s">
        <v>194</v>
      </c>
      <c r="BQ19" t="s">
        <v>194</v>
      </c>
      <c r="BR19" t="s">
        <v>194</v>
      </c>
      <c r="BS19" t="s">
        <v>194</v>
      </c>
      <c r="BT19" t="s">
        <v>194</v>
      </c>
      <c r="BU19">
        <v>2627.1274294882742</v>
      </c>
      <c r="BV19" t="s">
        <v>316</v>
      </c>
      <c r="BW19">
        <v>0</v>
      </c>
    </row>
    <row r="20" spans="1:75" x14ac:dyDescent="0.25">
      <c r="A20" t="s">
        <v>56</v>
      </c>
      <c r="B20">
        <v>6</v>
      </c>
      <c r="C20" t="s">
        <v>165</v>
      </c>
      <c r="D20">
        <v>0</v>
      </c>
      <c r="E20">
        <v>780</v>
      </c>
      <c r="F20">
        <v>1</v>
      </c>
      <c r="G20">
        <v>8.2656223492555476</v>
      </c>
      <c r="H20">
        <v>2.5</v>
      </c>
      <c r="I20" t="s">
        <v>191</v>
      </c>
      <c r="J20" t="s">
        <v>192</v>
      </c>
      <c r="K20">
        <v>0</v>
      </c>
      <c r="L20">
        <v>11.692641050000001</v>
      </c>
      <c r="M20" t="s">
        <v>193</v>
      </c>
      <c r="N20">
        <v>0</v>
      </c>
      <c r="O20">
        <v>27.563385820000001</v>
      </c>
      <c r="P20" t="s">
        <v>194</v>
      </c>
      <c r="Q20" t="s">
        <v>195</v>
      </c>
      <c r="R20">
        <v>0</v>
      </c>
      <c r="S20" t="s">
        <v>196</v>
      </c>
      <c r="T20">
        <v>31.776378311801452</v>
      </c>
      <c r="U20">
        <v>0</v>
      </c>
      <c r="V20">
        <v>0</v>
      </c>
      <c r="W20">
        <v>0</v>
      </c>
      <c r="X20">
        <v>2.092926843309681</v>
      </c>
      <c r="Y20" t="s">
        <v>194</v>
      </c>
      <c r="Z20">
        <v>0.52177204437162439</v>
      </c>
      <c r="AA20">
        <v>0.74912114499447913</v>
      </c>
      <c r="AB20" t="s">
        <v>194</v>
      </c>
      <c r="AC20">
        <v>0.21168191780821921</v>
      </c>
      <c r="AD20">
        <v>2.176547945205479E-2</v>
      </c>
      <c r="AE20">
        <v>1E-4</v>
      </c>
      <c r="AF20">
        <v>1E-4</v>
      </c>
      <c r="AG20">
        <v>9.2054163265306119</v>
      </c>
      <c r="AH20" t="s">
        <v>199</v>
      </c>
      <c r="AI20" t="s">
        <v>201</v>
      </c>
      <c r="AJ20" t="s">
        <v>202</v>
      </c>
      <c r="AK20">
        <v>24</v>
      </c>
      <c r="AL20" t="s">
        <v>202</v>
      </c>
      <c r="AM20">
        <v>24</v>
      </c>
      <c r="AN20" t="s">
        <v>203</v>
      </c>
      <c r="AO20" t="s">
        <v>204</v>
      </c>
      <c r="AP20">
        <v>9.4</v>
      </c>
      <c r="AQ20">
        <v>60</v>
      </c>
      <c r="AR20">
        <v>0</v>
      </c>
      <c r="AS20">
        <v>0</v>
      </c>
      <c r="AU20">
        <v>0.17052800000000001</v>
      </c>
      <c r="AV20">
        <v>15.88818915590072</v>
      </c>
      <c r="AW20">
        <v>1E-3</v>
      </c>
      <c r="AX20">
        <v>100</v>
      </c>
      <c r="AY20" t="s">
        <v>205</v>
      </c>
      <c r="AZ20">
        <v>70.439407674890106</v>
      </c>
      <c r="BA20">
        <v>0</v>
      </c>
      <c r="BB20">
        <v>0</v>
      </c>
      <c r="BC20">
        <v>0</v>
      </c>
      <c r="BD20" t="s">
        <v>224</v>
      </c>
      <c r="BE20" t="s">
        <v>205</v>
      </c>
      <c r="BF20">
        <v>73.690339865786598</v>
      </c>
      <c r="BG20">
        <v>0</v>
      </c>
      <c r="BH20">
        <v>0</v>
      </c>
      <c r="BI20">
        <v>0</v>
      </c>
      <c r="BJ20" t="s">
        <v>270</v>
      </c>
      <c r="BK20" t="s">
        <v>194</v>
      </c>
      <c r="BL20" t="s">
        <v>298</v>
      </c>
      <c r="BM20">
        <v>2</v>
      </c>
      <c r="BN20">
        <v>0</v>
      </c>
      <c r="BO20">
        <v>0</v>
      </c>
      <c r="BP20" t="s">
        <v>194</v>
      </c>
      <c r="BQ20" t="s">
        <v>194</v>
      </c>
      <c r="BR20" t="s">
        <v>194</v>
      </c>
      <c r="BS20" t="s">
        <v>194</v>
      </c>
      <c r="BT20" t="s">
        <v>194</v>
      </c>
      <c r="BU20">
        <v>2046.821222881161</v>
      </c>
      <c r="BV20" t="s">
        <v>317</v>
      </c>
      <c r="BW20">
        <v>0</v>
      </c>
    </row>
    <row r="21" spans="1:75" x14ac:dyDescent="0.25">
      <c r="A21" t="s">
        <v>57</v>
      </c>
      <c r="B21">
        <v>6</v>
      </c>
      <c r="C21" t="s">
        <v>166</v>
      </c>
      <c r="D21">
        <v>0</v>
      </c>
      <c r="E21">
        <v>780</v>
      </c>
      <c r="F21">
        <v>1</v>
      </c>
      <c r="G21">
        <v>8.2656223492555476</v>
      </c>
      <c r="H21">
        <v>2.5</v>
      </c>
      <c r="I21" t="s">
        <v>191</v>
      </c>
      <c r="J21" t="s">
        <v>192</v>
      </c>
      <c r="K21">
        <v>0</v>
      </c>
      <c r="L21">
        <v>11.692641050000001</v>
      </c>
      <c r="M21" t="s">
        <v>193</v>
      </c>
      <c r="N21">
        <v>0</v>
      </c>
      <c r="O21">
        <v>27.563385820000001</v>
      </c>
      <c r="P21" t="s">
        <v>194</v>
      </c>
      <c r="Q21" t="s">
        <v>195</v>
      </c>
      <c r="R21">
        <v>0</v>
      </c>
      <c r="S21" t="s">
        <v>196</v>
      </c>
      <c r="T21">
        <v>31.776378311801452</v>
      </c>
      <c r="U21">
        <v>0</v>
      </c>
      <c r="V21">
        <v>0</v>
      </c>
      <c r="W21">
        <v>0</v>
      </c>
      <c r="X21">
        <v>2.092926843309681</v>
      </c>
      <c r="Y21" t="s">
        <v>194</v>
      </c>
      <c r="Z21">
        <v>0.52177204437162439</v>
      </c>
      <c r="AA21">
        <v>0.74912114499447913</v>
      </c>
      <c r="AB21" t="s">
        <v>194</v>
      </c>
      <c r="AC21">
        <v>0.21168191780821921</v>
      </c>
      <c r="AD21">
        <v>2.176547945205479E-2</v>
      </c>
      <c r="AE21">
        <v>1E-4</v>
      </c>
      <c r="AF21">
        <v>1E-4</v>
      </c>
      <c r="AG21">
        <v>9.2054163265306119</v>
      </c>
      <c r="AH21" t="s">
        <v>199</v>
      </c>
      <c r="AI21" t="s">
        <v>201</v>
      </c>
      <c r="AJ21" t="s">
        <v>202</v>
      </c>
      <c r="AK21">
        <v>24</v>
      </c>
      <c r="AL21" t="s">
        <v>202</v>
      </c>
      <c r="AM21">
        <v>24</v>
      </c>
      <c r="AN21" t="s">
        <v>203</v>
      </c>
      <c r="AO21" t="s">
        <v>204</v>
      </c>
      <c r="AP21">
        <v>9.4</v>
      </c>
      <c r="AQ21">
        <v>60</v>
      </c>
      <c r="AR21">
        <v>0</v>
      </c>
      <c r="AS21">
        <v>0</v>
      </c>
      <c r="AU21">
        <v>0.17052800000000001</v>
      </c>
      <c r="AV21">
        <v>15.88818915590072</v>
      </c>
      <c r="AW21">
        <v>1E-3</v>
      </c>
      <c r="AX21">
        <v>100</v>
      </c>
      <c r="AY21" t="s">
        <v>205</v>
      </c>
      <c r="AZ21">
        <v>70.439407674890106</v>
      </c>
      <c r="BA21">
        <v>0</v>
      </c>
      <c r="BB21">
        <v>0</v>
      </c>
      <c r="BC21">
        <v>0</v>
      </c>
      <c r="BD21" t="s">
        <v>225</v>
      </c>
      <c r="BE21" t="s">
        <v>205</v>
      </c>
      <c r="BF21">
        <v>73.690339865786598</v>
      </c>
      <c r="BG21">
        <v>0</v>
      </c>
      <c r="BH21">
        <v>0</v>
      </c>
      <c r="BI21">
        <v>0</v>
      </c>
      <c r="BJ21" t="s">
        <v>271</v>
      </c>
      <c r="BK21" t="s">
        <v>194</v>
      </c>
      <c r="BL21" t="s">
        <v>298</v>
      </c>
      <c r="BM21">
        <v>2</v>
      </c>
      <c r="BN21">
        <v>0</v>
      </c>
      <c r="BO21">
        <v>0</v>
      </c>
      <c r="BP21" t="s">
        <v>194</v>
      </c>
      <c r="BQ21" t="s">
        <v>194</v>
      </c>
      <c r="BR21" t="s">
        <v>194</v>
      </c>
      <c r="BS21" t="s">
        <v>194</v>
      </c>
      <c r="BT21" t="s">
        <v>194</v>
      </c>
      <c r="BU21">
        <v>2180.7761133285612</v>
      </c>
      <c r="BV21" t="s">
        <v>318</v>
      </c>
      <c r="BW21">
        <v>0</v>
      </c>
    </row>
    <row r="22" spans="1:75" x14ac:dyDescent="0.25">
      <c r="A22" t="s">
        <v>58</v>
      </c>
      <c r="B22">
        <v>6</v>
      </c>
      <c r="C22" t="s">
        <v>170</v>
      </c>
      <c r="D22">
        <v>0</v>
      </c>
      <c r="E22">
        <v>1968</v>
      </c>
      <c r="F22">
        <v>1</v>
      </c>
      <c r="G22">
        <v>12.070464071591941</v>
      </c>
      <c r="H22">
        <v>0.83157894736842108</v>
      </c>
      <c r="I22" t="s">
        <v>191</v>
      </c>
      <c r="J22" t="s">
        <v>192</v>
      </c>
      <c r="K22">
        <v>0</v>
      </c>
      <c r="L22">
        <v>16.310556699999999</v>
      </c>
      <c r="M22" t="s">
        <v>193</v>
      </c>
      <c r="N22">
        <v>0</v>
      </c>
      <c r="O22">
        <v>45.74127743999999</v>
      </c>
      <c r="P22" t="s">
        <v>194</v>
      </c>
      <c r="Q22" t="s">
        <v>195</v>
      </c>
      <c r="R22">
        <v>0</v>
      </c>
      <c r="S22" t="s">
        <v>196</v>
      </c>
      <c r="T22">
        <v>26.071641860642259</v>
      </c>
      <c r="U22">
        <v>10</v>
      </c>
      <c r="V22">
        <v>0</v>
      </c>
      <c r="W22">
        <v>0</v>
      </c>
      <c r="X22">
        <v>2.0929268433096819</v>
      </c>
      <c r="Y22" t="s">
        <v>194</v>
      </c>
      <c r="Z22">
        <v>0.51152482544276734</v>
      </c>
      <c r="AA22">
        <v>0.52967351901860227</v>
      </c>
      <c r="AB22" t="s">
        <v>194</v>
      </c>
      <c r="AC22">
        <v>6.7581166251787506E-2</v>
      </c>
      <c r="AD22">
        <v>9.420404992673409E-2</v>
      </c>
      <c r="AE22">
        <v>3.3208544373486013E-2</v>
      </c>
      <c r="AF22">
        <v>0.1285766718050356</v>
      </c>
      <c r="AG22">
        <v>5.8442558823529396</v>
      </c>
      <c r="AH22" t="s">
        <v>199</v>
      </c>
      <c r="AI22" t="s">
        <v>201</v>
      </c>
      <c r="AJ22" t="s">
        <v>202</v>
      </c>
      <c r="AK22">
        <v>35.200000000000003</v>
      </c>
      <c r="AL22" t="s">
        <v>202</v>
      </c>
      <c r="AM22">
        <v>36</v>
      </c>
      <c r="AN22" t="s">
        <v>203</v>
      </c>
      <c r="AO22" t="s">
        <v>204</v>
      </c>
      <c r="AP22">
        <v>15.17</v>
      </c>
      <c r="AQ22">
        <v>60</v>
      </c>
      <c r="AR22">
        <v>0</v>
      </c>
      <c r="AS22">
        <v>0</v>
      </c>
      <c r="AU22">
        <v>9.1605052351951599E-2</v>
      </c>
      <c r="AV22">
        <v>1.4854111405835551</v>
      </c>
      <c r="AW22">
        <v>0.13990198075771329</v>
      </c>
      <c r="AX22">
        <v>2.9708222811671101</v>
      </c>
      <c r="AY22" t="s">
        <v>205</v>
      </c>
      <c r="AZ22">
        <v>66.644175437934038</v>
      </c>
      <c r="BA22">
        <v>0</v>
      </c>
      <c r="BB22">
        <v>0</v>
      </c>
      <c r="BC22">
        <v>0</v>
      </c>
      <c r="BD22" t="s">
        <v>226</v>
      </c>
      <c r="BE22" t="s">
        <v>205</v>
      </c>
      <c r="BF22">
        <v>69.564351586511151</v>
      </c>
      <c r="BG22">
        <v>0</v>
      </c>
      <c r="BH22">
        <v>0</v>
      </c>
      <c r="BI22">
        <v>0</v>
      </c>
      <c r="BJ22" t="s">
        <v>272</v>
      </c>
      <c r="BK22" t="s">
        <v>194</v>
      </c>
      <c r="BL22" t="s">
        <v>298</v>
      </c>
      <c r="BM22">
        <v>2</v>
      </c>
      <c r="BN22">
        <v>0</v>
      </c>
      <c r="BO22">
        <v>0</v>
      </c>
      <c r="BP22" t="s">
        <v>194</v>
      </c>
      <c r="BQ22" t="s">
        <v>194</v>
      </c>
      <c r="BR22" t="s">
        <v>194</v>
      </c>
      <c r="BS22" t="s">
        <v>194</v>
      </c>
      <c r="BT22" t="s">
        <v>194</v>
      </c>
      <c r="BU22">
        <v>2914.1397731688071</v>
      </c>
      <c r="BV22" t="s">
        <v>319</v>
      </c>
      <c r="BW22">
        <v>0</v>
      </c>
    </row>
    <row r="23" spans="1:75" x14ac:dyDescent="0.25">
      <c r="A23" t="s">
        <v>59</v>
      </c>
      <c r="B23">
        <v>6</v>
      </c>
      <c r="C23" t="s">
        <v>171</v>
      </c>
      <c r="D23">
        <v>0</v>
      </c>
      <c r="E23">
        <v>1968</v>
      </c>
      <c r="F23">
        <v>1</v>
      </c>
      <c r="G23">
        <v>12.070464071591941</v>
      </c>
      <c r="H23">
        <v>0.83157894736842108</v>
      </c>
      <c r="I23" t="s">
        <v>191</v>
      </c>
      <c r="J23" t="s">
        <v>192</v>
      </c>
      <c r="K23">
        <v>0</v>
      </c>
      <c r="L23">
        <v>16.310556699999999</v>
      </c>
      <c r="M23" t="s">
        <v>193</v>
      </c>
      <c r="N23">
        <v>0</v>
      </c>
      <c r="O23">
        <v>45.74127743999999</v>
      </c>
      <c r="P23" t="s">
        <v>194</v>
      </c>
      <c r="Q23" t="s">
        <v>195</v>
      </c>
      <c r="R23">
        <v>0</v>
      </c>
      <c r="S23" t="s">
        <v>196</v>
      </c>
      <c r="T23">
        <v>26.071641860642259</v>
      </c>
      <c r="U23">
        <v>10</v>
      </c>
      <c r="V23">
        <v>0</v>
      </c>
      <c r="W23">
        <v>0</v>
      </c>
      <c r="X23">
        <v>2.0929268433096819</v>
      </c>
      <c r="Y23" t="s">
        <v>194</v>
      </c>
      <c r="Z23">
        <v>0.51152482544276734</v>
      </c>
      <c r="AA23">
        <v>0.52967351901860227</v>
      </c>
      <c r="AB23" t="s">
        <v>194</v>
      </c>
      <c r="AC23">
        <v>6.7581166251787506E-2</v>
      </c>
      <c r="AD23">
        <v>9.420404992673409E-2</v>
      </c>
      <c r="AE23">
        <v>3.3208544373486013E-2</v>
      </c>
      <c r="AF23">
        <v>0.1285766718050356</v>
      </c>
      <c r="AG23">
        <v>5.8442558823529396</v>
      </c>
      <c r="AH23" t="s">
        <v>199</v>
      </c>
      <c r="AI23" t="s">
        <v>201</v>
      </c>
      <c r="AJ23" t="s">
        <v>202</v>
      </c>
      <c r="AK23">
        <v>35.200000000000003</v>
      </c>
      <c r="AL23" t="s">
        <v>202</v>
      </c>
      <c r="AM23">
        <v>36</v>
      </c>
      <c r="AN23" t="s">
        <v>203</v>
      </c>
      <c r="AO23" t="s">
        <v>204</v>
      </c>
      <c r="AP23">
        <v>15.17</v>
      </c>
      <c r="AQ23">
        <v>60</v>
      </c>
      <c r="AR23">
        <v>0</v>
      </c>
      <c r="AS23">
        <v>0</v>
      </c>
      <c r="AU23">
        <v>9.1605052351951599E-2</v>
      </c>
      <c r="AV23">
        <v>1.4854111405835551</v>
      </c>
      <c r="AW23">
        <v>0.13990198075771329</v>
      </c>
      <c r="AX23">
        <v>2.9708222811671101</v>
      </c>
      <c r="AY23" t="s">
        <v>205</v>
      </c>
      <c r="AZ23">
        <v>66.644175437934038</v>
      </c>
      <c r="BA23">
        <v>0</v>
      </c>
      <c r="BB23">
        <v>0</v>
      </c>
      <c r="BC23">
        <v>0</v>
      </c>
      <c r="BD23" t="s">
        <v>227</v>
      </c>
      <c r="BE23" t="s">
        <v>205</v>
      </c>
      <c r="BF23">
        <v>69.564351586511151</v>
      </c>
      <c r="BG23">
        <v>0</v>
      </c>
      <c r="BH23">
        <v>0</v>
      </c>
      <c r="BI23">
        <v>0</v>
      </c>
      <c r="BJ23" t="s">
        <v>273</v>
      </c>
      <c r="BK23" t="s">
        <v>194</v>
      </c>
      <c r="BL23" t="s">
        <v>298</v>
      </c>
      <c r="BM23">
        <v>2</v>
      </c>
      <c r="BN23">
        <v>0</v>
      </c>
      <c r="BO23">
        <v>0</v>
      </c>
      <c r="BP23" t="s">
        <v>194</v>
      </c>
      <c r="BQ23" t="s">
        <v>194</v>
      </c>
      <c r="BR23" t="s">
        <v>194</v>
      </c>
      <c r="BS23" t="s">
        <v>194</v>
      </c>
      <c r="BT23" t="s">
        <v>194</v>
      </c>
      <c r="BU23">
        <v>3348.9683214987972</v>
      </c>
      <c r="BV23" t="s">
        <v>320</v>
      </c>
      <c r="BW23">
        <v>0</v>
      </c>
    </row>
    <row r="24" spans="1:75" x14ac:dyDescent="0.25">
      <c r="A24" t="s">
        <v>60</v>
      </c>
      <c r="B24">
        <v>6</v>
      </c>
      <c r="C24" t="s">
        <v>159</v>
      </c>
      <c r="D24">
        <v>0</v>
      </c>
      <c r="E24">
        <v>1000</v>
      </c>
      <c r="F24">
        <v>1</v>
      </c>
      <c r="G24">
        <v>6.9642857142857144</v>
      </c>
      <c r="H24">
        <v>2.5</v>
      </c>
      <c r="I24" t="s">
        <v>191</v>
      </c>
      <c r="J24" t="s">
        <v>192</v>
      </c>
      <c r="K24">
        <v>0</v>
      </c>
      <c r="L24">
        <v>7.1939490819999996</v>
      </c>
      <c r="M24" t="s">
        <v>193</v>
      </c>
      <c r="N24">
        <v>0</v>
      </c>
      <c r="O24">
        <v>11.289052529999999</v>
      </c>
      <c r="P24" t="s">
        <v>194</v>
      </c>
      <c r="Q24" t="s">
        <v>195</v>
      </c>
      <c r="R24">
        <v>0</v>
      </c>
      <c r="S24" t="s">
        <v>196</v>
      </c>
      <c r="T24">
        <v>13.817265930279589</v>
      </c>
      <c r="U24">
        <v>0</v>
      </c>
      <c r="V24">
        <v>0</v>
      </c>
      <c r="W24">
        <v>0</v>
      </c>
      <c r="X24">
        <v>2.0929268433096819</v>
      </c>
      <c r="Y24" t="s">
        <v>194</v>
      </c>
      <c r="Z24">
        <v>0.52177204437162461</v>
      </c>
      <c r="AA24">
        <v>0.54008208263706114</v>
      </c>
      <c r="AB24" t="s">
        <v>194</v>
      </c>
      <c r="AC24">
        <v>8.4299241025641014E-2</v>
      </c>
      <c r="AD24">
        <v>0.17629632820512819</v>
      </c>
      <c r="AE24">
        <v>5.3846153846153849E-2</v>
      </c>
      <c r="AF24">
        <v>0.1124286153846154</v>
      </c>
      <c r="AG24">
        <v>8.3198681818181814</v>
      </c>
      <c r="AH24" t="s">
        <v>198</v>
      </c>
      <c r="AI24" t="s">
        <v>201</v>
      </c>
      <c r="AJ24" t="s">
        <v>202</v>
      </c>
      <c r="AK24">
        <v>22.6</v>
      </c>
      <c r="AL24" t="s">
        <v>202</v>
      </c>
      <c r="AM24">
        <v>25</v>
      </c>
      <c r="AN24" t="s">
        <v>203</v>
      </c>
      <c r="AO24" t="s">
        <v>204</v>
      </c>
      <c r="AP24">
        <v>15.17</v>
      </c>
      <c r="AQ24">
        <v>60</v>
      </c>
      <c r="AR24">
        <v>0</v>
      </c>
      <c r="AS24">
        <v>0</v>
      </c>
      <c r="AU24">
        <v>0.17052800000000001</v>
      </c>
      <c r="AV24">
        <v>6.9086329651397946</v>
      </c>
      <c r="AW24">
        <v>1E-3</v>
      </c>
      <c r="AX24">
        <v>100</v>
      </c>
      <c r="AY24" t="s">
        <v>205</v>
      </c>
      <c r="AZ24">
        <v>69.685844697588834</v>
      </c>
      <c r="BA24">
        <v>0</v>
      </c>
      <c r="BB24">
        <v>0</v>
      </c>
      <c r="BC24">
        <v>0</v>
      </c>
      <c r="BD24" t="s">
        <v>228</v>
      </c>
      <c r="BE24" t="s">
        <v>205</v>
      </c>
      <c r="BF24">
        <v>71.011672955319057</v>
      </c>
      <c r="BG24">
        <v>0</v>
      </c>
      <c r="BH24">
        <v>0</v>
      </c>
      <c r="BI24">
        <v>0</v>
      </c>
      <c r="BJ24" t="s">
        <v>274</v>
      </c>
      <c r="BK24" t="s">
        <v>194</v>
      </c>
      <c r="BL24" t="s">
        <v>298</v>
      </c>
      <c r="BM24">
        <v>1</v>
      </c>
      <c r="BN24">
        <v>0</v>
      </c>
      <c r="BO24">
        <v>0</v>
      </c>
      <c r="BP24" t="s">
        <v>194</v>
      </c>
      <c r="BQ24" t="s">
        <v>194</v>
      </c>
      <c r="BR24" t="s">
        <v>194</v>
      </c>
      <c r="BS24" t="s">
        <v>194</v>
      </c>
      <c r="BT24" t="s">
        <v>194</v>
      </c>
      <c r="BU24">
        <v>782.93892512053026</v>
      </c>
      <c r="BV24" t="s">
        <v>321</v>
      </c>
      <c r="BW24">
        <v>0</v>
      </c>
    </row>
    <row r="25" spans="1:75" x14ac:dyDescent="0.25">
      <c r="A25" t="s">
        <v>61</v>
      </c>
      <c r="B25">
        <v>6</v>
      </c>
      <c r="C25" t="s">
        <v>160</v>
      </c>
      <c r="D25">
        <v>0</v>
      </c>
      <c r="E25">
        <v>1000</v>
      </c>
      <c r="F25">
        <v>1</v>
      </c>
      <c r="G25">
        <v>6.9642857142857144</v>
      </c>
      <c r="H25">
        <v>2.5</v>
      </c>
      <c r="I25" t="s">
        <v>191</v>
      </c>
      <c r="J25" t="s">
        <v>192</v>
      </c>
      <c r="K25">
        <v>0</v>
      </c>
      <c r="L25">
        <v>7.1939490819999996</v>
      </c>
      <c r="M25" t="s">
        <v>193</v>
      </c>
      <c r="N25">
        <v>0</v>
      </c>
      <c r="O25">
        <v>11.289052529999999</v>
      </c>
      <c r="P25" t="s">
        <v>194</v>
      </c>
      <c r="Q25" t="s">
        <v>195</v>
      </c>
      <c r="R25">
        <v>0</v>
      </c>
      <c r="S25" t="s">
        <v>196</v>
      </c>
      <c r="T25">
        <v>13.817265930279589</v>
      </c>
      <c r="U25">
        <v>0</v>
      </c>
      <c r="V25">
        <v>0</v>
      </c>
      <c r="W25">
        <v>0</v>
      </c>
      <c r="X25">
        <v>2.0929268433096819</v>
      </c>
      <c r="Y25" t="s">
        <v>194</v>
      </c>
      <c r="Z25">
        <v>0.52177204437162461</v>
      </c>
      <c r="AA25">
        <v>0.54008208263706114</v>
      </c>
      <c r="AB25" t="s">
        <v>194</v>
      </c>
      <c r="AC25">
        <v>8.4299241025641014E-2</v>
      </c>
      <c r="AD25">
        <v>0.17629632820512819</v>
      </c>
      <c r="AE25">
        <v>5.3846153846153849E-2</v>
      </c>
      <c r="AF25">
        <v>0.1124286153846154</v>
      </c>
      <c r="AG25">
        <v>8.3198681818181814</v>
      </c>
      <c r="AH25" t="s">
        <v>198</v>
      </c>
      <c r="AI25" t="s">
        <v>201</v>
      </c>
      <c r="AJ25" t="s">
        <v>202</v>
      </c>
      <c r="AK25">
        <v>22.6</v>
      </c>
      <c r="AL25" t="s">
        <v>202</v>
      </c>
      <c r="AM25">
        <v>25</v>
      </c>
      <c r="AN25" t="s">
        <v>203</v>
      </c>
      <c r="AO25" t="s">
        <v>204</v>
      </c>
      <c r="AP25">
        <v>15.17</v>
      </c>
      <c r="AQ25">
        <v>60</v>
      </c>
      <c r="AR25">
        <v>0</v>
      </c>
      <c r="AS25">
        <v>0</v>
      </c>
      <c r="AU25">
        <v>0.17052800000000001</v>
      </c>
      <c r="AV25">
        <v>6.9086329651397946</v>
      </c>
      <c r="AW25">
        <v>1E-3</v>
      </c>
      <c r="AX25">
        <v>100</v>
      </c>
      <c r="AY25" t="s">
        <v>205</v>
      </c>
      <c r="AZ25">
        <v>69.685844697588834</v>
      </c>
      <c r="BA25">
        <v>0</v>
      </c>
      <c r="BB25">
        <v>0</v>
      </c>
      <c r="BC25">
        <v>0</v>
      </c>
      <c r="BD25" t="s">
        <v>229</v>
      </c>
      <c r="BE25" t="s">
        <v>205</v>
      </c>
      <c r="BF25">
        <v>71.011672955319057</v>
      </c>
      <c r="BG25">
        <v>0</v>
      </c>
      <c r="BH25">
        <v>0</v>
      </c>
      <c r="BI25">
        <v>0</v>
      </c>
      <c r="BJ25" t="s">
        <v>275</v>
      </c>
      <c r="BK25" t="s">
        <v>194</v>
      </c>
      <c r="BL25" t="s">
        <v>298</v>
      </c>
      <c r="BM25">
        <v>1</v>
      </c>
      <c r="BN25">
        <v>0</v>
      </c>
      <c r="BO25">
        <v>0</v>
      </c>
      <c r="BP25" t="s">
        <v>194</v>
      </c>
      <c r="BQ25" t="s">
        <v>194</v>
      </c>
      <c r="BR25" t="s">
        <v>194</v>
      </c>
      <c r="BS25" t="s">
        <v>194</v>
      </c>
      <c r="BT25" t="s">
        <v>194</v>
      </c>
      <c r="BU25">
        <v>838.43589648514046</v>
      </c>
      <c r="BV25" t="s">
        <v>322</v>
      </c>
      <c r="BW25">
        <v>0</v>
      </c>
    </row>
    <row r="26" spans="1:75" x14ac:dyDescent="0.25">
      <c r="A26" t="s">
        <v>62</v>
      </c>
      <c r="B26">
        <v>6</v>
      </c>
      <c r="C26" t="s">
        <v>172</v>
      </c>
      <c r="D26">
        <v>0</v>
      </c>
      <c r="E26">
        <v>732</v>
      </c>
      <c r="F26">
        <v>2</v>
      </c>
      <c r="G26">
        <v>8.6323029675672256</v>
      </c>
      <c r="H26">
        <v>0.74873862584904183</v>
      </c>
      <c r="I26" t="s">
        <v>191</v>
      </c>
      <c r="J26" t="s">
        <v>192</v>
      </c>
      <c r="K26">
        <v>0</v>
      </c>
      <c r="L26">
        <v>16.171988089999999</v>
      </c>
      <c r="M26" t="s">
        <v>193</v>
      </c>
      <c r="N26">
        <v>0</v>
      </c>
      <c r="O26">
        <v>29.032120089999999</v>
      </c>
      <c r="P26" t="s">
        <v>194</v>
      </c>
      <c r="Q26" t="s">
        <v>195</v>
      </c>
      <c r="R26">
        <v>0</v>
      </c>
      <c r="S26" t="s">
        <v>196</v>
      </c>
      <c r="T26">
        <v>10.9809786591243</v>
      </c>
      <c r="U26">
        <v>10</v>
      </c>
      <c r="V26">
        <v>0</v>
      </c>
      <c r="W26">
        <v>0</v>
      </c>
      <c r="X26">
        <v>2.0929268433096819</v>
      </c>
      <c r="Y26" t="s">
        <v>194</v>
      </c>
      <c r="Z26">
        <v>0.51152482544276712</v>
      </c>
      <c r="AA26">
        <v>0.61810055109651019</v>
      </c>
      <c r="AB26" t="s">
        <v>194</v>
      </c>
      <c r="AC26">
        <v>0.16848138560064641</v>
      </c>
      <c r="AD26">
        <v>1.010261863664173E-2</v>
      </c>
      <c r="AE26">
        <v>0.15550528556947549</v>
      </c>
      <c r="AF26">
        <v>2.3078718667812619E-2</v>
      </c>
      <c r="AG26">
        <v>5.8442558823529396</v>
      </c>
      <c r="AH26" t="s">
        <v>199</v>
      </c>
      <c r="AI26" t="s">
        <v>201</v>
      </c>
      <c r="AJ26" t="s">
        <v>202</v>
      </c>
      <c r="AK26">
        <v>21.2</v>
      </c>
      <c r="AL26" t="s">
        <v>202</v>
      </c>
      <c r="AM26">
        <v>25.2</v>
      </c>
      <c r="AN26" t="s">
        <v>203</v>
      </c>
      <c r="AO26" t="s">
        <v>204</v>
      </c>
      <c r="AP26">
        <v>15.17</v>
      </c>
      <c r="AQ26">
        <v>60</v>
      </c>
      <c r="AR26">
        <v>0</v>
      </c>
      <c r="AS26">
        <v>0</v>
      </c>
      <c r="AU26">
        <v>9.1605052351951599E-2</v>
      </c>
      <c r="AV26">
        <v>2.2404454686896802</v>
      </c>
      <c r="AW26">
        <v>0.13990198075771329</v>
      </c>
      <c r="AX26">
        <v>1.4239506223912719</v>
      </c>
      <c r="AY26" t="s">
        <v>205</v>
      </c>
      <c r="AZ26">
        <v>69.570021272953284</v>
      </c>
      <c r="BA26">
        <v>0</v>
      </c>
      <c r="BB26">
        <v>0</v>
      </c>
      <c r="BC26">
        <v>0</v>
      </c>
      <c r="BD26" t="s">
        <v>230</v>
      </c>
      <c r="BE26" t="s">
        <v>205</v>
      </c>
      <c r="BF26">
        <v>71.570021272953284</v>
      </c>
      <c r="BG26">
        <v>0</v>
      </c>
      <c r="BH26">
        <v>0</v>
      </c>
      <c r="BI26">
        <v>0</v>
      </c>
      <c r="BJ26" t="s">
        <v>276</v>
      </c>
      <c r="BK26" t="s">
        <v>194</v>
      </c>
      <c r="BL26" t="s">
        <v>298</v>
      </c>
      <c r="BM26">
        <v>4</v>
      </c>
      <c r="BN26">
        <v>0</v>
      </c>
      <c r="BO26">
        <v>0</v>
      </c>
      <c r="BP26" t="s">
        <v>194</v>
      </c>
      <c r="BQ26" t="s">
        <v>194</v>
      </c>
      <c r="BR26" t="s">
        <v>194</v>
      </c>
      <c r="BS26" t="s">
        <v>194</v>
      </c>
      <c r="BT26" t="s">
        <v>194</v>
      </c>
      <c r="BU26">
        <v>2055.111030664948</v>
      </c>
      <c r="BV26" t="s">
        <v>323</v>
      </c>
      <c r="BW26">
        <v>0</v>
      </c>
    </row>
    <row r="27" spans="1:75" x14ac:dyDescent="0.25">
      <c r="A27" t="s">
        <v>63</v>
      </c>
      <c r="B27">
        <v>6</v>
      </c>
      <c r="C27" t="s">
        <v>173</v>
      </c>
      <c r="D27">
        <v>0</v>
      </c>
      <c r="E27">
        <v>732</v>
      </c>
      <c r="F27">
        <v>2</v>
      </c>
      <c r="G27">
        <v>8.6323029675672256</v>
      </c>
      <c r="H27">
        <v>0.74873862584904183</v>
      </c>
      <c r="I27" t="s">
        <v>191</v>
      </c>
      <c r="J27" t="s">
        <v>192</v>
      </c>
      <c r="K27">
        <v>0</v>
      </c>
      <c r="L27">
        <v>16.171988089999999</v>
      </c>
      <c r="M27" t="s">
        <v>193</v>
      </c>
      <c r="N27">
        <v>0</v>
      </c>
      <c r="O27">
        <v>29.032120089999999</v>
      </c>
      <c r="P27" t="s">
        <v>194</v>
      </c>
      <c r="Q27" t="s">
        <v>195</v>
      </c>
      <c r="R27">
        <v>0</v>
      </c>
      <c r="S27" t="s">
        <v>196</v>
      </c>
      <c r="T27">
        <v>10.9809786591243</v>
      </c>
      <c r="U27">
        <v>10</v>
      </c>
      <c r="V27">
        <v>0</v>
      </c>
      <c r="W27">
        <v>0</v>
      </c>
      <c r="X27">
        <v>2.0929268433096819</v>
      </c>
      <c r="Y27" t="s">
        <v>194</v>
      </c>
      <c r="Z27">
        <v>0.51152482544276712</v>
      </c>
      <c r="AA27">
        <v>0.61810055109651019</v>
      </c>
      <c r="AB27" t="s">
        <v>194</v>
      </c>
      <c r="AC27">
        <v>0.16848138560064641</v>
      </c>
      <c r="AD27">
        <v>1.010261863664173E-2</v>
      </c>
      <c r="AE27">
        <v>0.15550528556947549</v>
      </c>
      <c r="AF27">
        <v>2.3078718667812619E-2</v>
      </c>
      <c r="AG27">
        <v>5.8442558823529396</v>
      </c>
      <c r="AH27" t="s">
        <v>199</v>
      </c>
      <c r="AI27" t="s">
        <v>201</v>
      </c>
      <c r="AJ27" t="s">
        <v>202</v>
      </c>
      <c r="AK27">
        <v>21.2</v>
      </c>
      <c r="AL27" t="s">
        <v>202</v>
      </c>
      <c r="AM27">
        <v>25.2</v>
      </c>
      <c r="AN27" t="s">
        <v>203</v>
      </c>
      <c r="AO27" t="s">
        <v>204</v>
      </c>
      <c r="AP27">
        <v>15.17</v>
      </c>
      <c r="AQ27">
        <v>60</v>
      </c>
      <c r="AR27">
        <v>0</v>
      </c>
      <c r="AS27">
        <v>0</v>
      </c>
      <c r="AU27">
        <v>9.1605052351951599E-2</v>
      </c>
      <c r="AV27">
        <v>2.2404454686896802</v>
      </c>
      <c r="AW27">
        <v>0.13990198075771329</v>
      </c>
      <c r="AX27">
        <v>1.4239506223912719</v>
      </c>
      <c r="AY27" t="s">
        <v>205</v>
      </c>
      <c r="AZ27">
        <v>69.570021272953284</v>
      </c>
      <c r="BA27">
        <v>0</v>
      </c>
      <c r="BB27">
        <v>0</v>
      </c>
      <c r="BC27">
        <v>0</v>
      </c>
      <c r="BD27" t="s">
        <v>231</v>
      </c>
      <c r="BE27" t="s">
        <v>205</v>
      </c>
      <c r="BF27">
        <v>71.570021272953284</v>
      </c>
      <c r="BG27">
        <v>0</v>
      </c>
      <c r="BH27">
        <v>0</v>
      </c>
      <c r="BI27">
        <v>0</v>
      </c>
      <c r="BJ27" t="s">
        <v>277</v>
      </c>
      <c r="BK27" t="s">
        <v>194</v>
      </c>
      <c r="BL27" t="s">
        <v>298</v>
      </c>
      <c r="BM27">
        <v>4</v>
      </c>
      <c r="BN27">
        <v>0</v>
      </c>
      <c r="BO27">
        <v>0</v>
      </c>
      <c r="BP27" t="s">
        <v>194</v>
      </c>
      <c r="BQ27" t="s">
        <v>194</v>
      </c>
      <c r="BR27" t="s">
        <v>194</v>
      </c>
      <c r="BS27" t="s">
        <v>194</v>
      </c>
      <c r="BT27" t="s">
        <v>194</v>
      </c>
      <c r="BU27">
        <v>2690.1723773156841</v>
      </c>
      <c r="BV27" t="s">
        <v>324</v>
      </c>
      <c r="BW27">
        <v>0</v>
      </c>
    </row>
    <row r="28" spans="1:75" x14ac:dyDescent="0.25">
      <c r="A28" t="s">
        <v>64</v>
      </c>
      <c r="B28">
        <v>6</v>
      </c>
      <c r="C28" t="s">
        <v>174</v>
      </c>
      <c r="D28">
        <v>0</v>
      </c>
      <c r="E28">
        <v>1350</v>
      </c>
      <c r="F28">
        <v>1</v>
      </c>
      <c r="G28">
        <v>9.1017175352146555</v>
      </c>
      <c r="H28">
        <v>0.59842049711570311</v>
      </c>
      <c r="I28" t="s">
        <v>191</v>
      </c>
      <c r="J28" t="s">
        <v>192</v>
      </c>
      <c r="K28">
        <v>0</v>
      </c>
      <c r="L28">
        <v>10.043093799999999</v>
      </c>
      <c r="M28" t="s">
        <v>193</v>
      </c>
      <c r="N28">
        <v>0</v>
      </c>
      <c r="O28">
        <v>11.76761228</v>
      </c>
      <c r="P28" t="s">
        <v>194</v>
      </c>
      <c r="Q28" t="s">
        <v>195</v>
      </c>
      <c r="R28">
        <v>0</v>
      </c>
      <c r="S28" t="s">
        <v>196</v>
      </c>
      <c r="T28">
        <v>15.629986082803301</v>
      </c>
      <c r="U28">
        <v>0</v>
      </c>
      <c r="V28">
        <v>0</v>
      </c>
      <c r="W28">
        <v>0</v>
      </c>
      <c r="X28">
        <v>2.0161116191955379</v>
      </c>
      <c r="Y28" t="s">
        <v>194</v>
      </c>
      <c r="Z28">
        <v>0.7295223406861937</v>
      </c>
      <c r="AA28">
        <v>0.58890896458731457</v>
      </c>
      <c r="AB28" t="s">
        <v>194</v>
      </c>
      <c r="AC28">
        <v>0.19942917173780539</v>
      </c>
      <c r="AD28">
        <v>7.7480524354813951E-2</v>
      </c>
      <c r="AE28">
        <v>0.15325238193928961</v>
      </c>
      <c r="AF28">
        <v>0.1236573141533298</v>
      </c>
      <c r="AG28">
        <v>13.27141428571429</v>
      </c>
      <c r="AH28" t="s">
        <v>198</v>
      </c>
      <c r="AI28" t="s">
        <v>201</v>
      </c>
      <c r="AJ28" t="s">
        <v>202</v>
      </c>
      <c r="AK28">
        <v>28.6</v>
      </c>
      <c r="AL28" t="s">
        <v>202</v>
      </c>
      <c r="AM28">
        <v>31</v>
      </c>
      <c r="AN28" t="s">
        <v>203</v>
      </c>
      <c r="AO28" t="s">
        <v>204</v>
      </c>
      <c r="AP28">
        <v>15.17</v>
      </c>
      <c r="AQ28">
        <v>60</v>
      </c>
      <c r="AR28">
        <v>0</v>
      </c>
      <c r="AS28">
        <v>0</v>
      </c>
      <c r="AU28">
        <v>9.1605052351951599E-2</v>
      </c>
      <c r="AV28">
        <v>0.31728045325779042</v>
      </c>
      <c r="AW28">
        <v>0.13990198075771329</v>
      </c>
      <c r="AX28">
        <v>0.63456090651558072</v>
      </c>
      <c r="AY28" t="s">
        <v>205</v>
      </c>
      <c r="AZ28">
        <v>69.43673805503775</v>
      </c>
      <c r="BA28">
        <v>0</v>
      </c>
      <c r="BB28">
        <v>0</v>
      </c>
      <c r="BC28">
        <v>0</v>
      </c>
      <c r="BD28" t="s">
        <v>232</v>
      </c>
      <c r="BE28" t="s">
        <v>205</v>
      </c>
      <c r="BF28">
        <v>74.357254377043233</v>
      </c>
      <c r="BG28">
        <v>0</v>
      </c>
      <c r="BH28">
        <v>0</v>
      </c>
      <c r="BI28">
        <v>0</v>
      </c>
      <c r="BJ28" t="s">
        <v>278</v>
      </c>
      <c r="BK28" t="s">
        <v>194</v>
      </c>
      <c r="BL28" t="s">
        <v>298</v>
      </c>
      <c r="BM28">
        <v>6</v>
      </c>
      <c r="BN28">
        <v>0</v>
      </c>
      <c r="BO28">
        <v>0</v>
      </c>
      <c r="BP28" t="s">
        <v>194</v>
      </c>
      <c r="BQ28" t="s">
        <v>194</v>
      </c>
      <c r="BR28" t="s">
        <v>194</v>
      </c>
      <c r="BS28" t="s">
        <v>194</v>
      </c>
      <c r="BT28" t="s">
        <v>194</v>
      </c>
      <c r="BU28">
        <v>3337.9055390563672</v>
      </c>
      <c r="BV28" t="s">
        <v>325</v>
      </c>
      <c r="BW28">
        <v>0</v>
      </c>
    </row>
    <row r="29" spans="1:75" x14ac:dyDescent="0.25">
      <c r="A29" t="s">
        <v>65</v>
      </c>
      <c r="B29">
        <v>6</v>
      </c>
      <c r="C29" t="s">
        <v>175</v>
      </c>
      <c r="D29">
        <v>0</v>
      </c>
      <c r="E29">
        <v>1350</v>
      </c>
      <c r="F29">
        <v>1</v>
      </c>
      <c r="G29">
        <v>9.1017175352146555</v>
      </c>
      <c r="H29">
        <v>0.59842049711570311</v>
      </c>
      <c r="I29" t="s">
        <v>191</v>
      </c>
      <c r="J29" t="s">
        <v>192</v>
      </c>
      <c r="K29">
        <v>0</v>
      </c>
      <c r="L29">
        <v>10.043093799999999</v>
      </c>
      <c r="M29" t="s">
        <v>193</v>
      </c>
      <c r="N29">
        <v>0</v>
      </c>
      <c r="O29">
        <v>11.76761228</v>
      </c>
      <c r="P29" t="s">
        <v>194</v>
      </c>
      <c r="Q29" t="s">
        <v>195</v>
      </c>
      <c r="R29">
        <v>0</v>
      </c>
      <c r="S29" t="s">
        <v>196</v>
      </c>
      <c r="T29">
        <v>15.629986082803301</v>
      </c>
      <c r="U29">
        <v>0</v>
      </c>
      <c r="V29">
        <v>0</v>
      </c>
      <c r="W29">
        <v>0</v>
      </c>
      <c r="X29">
        <v>2.0161116191955379</v>
      </c>
      <c r="Y29" t="s">
        <v>194</v>
      </c>
      <c r="Z29">
        <v>0.7295223406861937</v>
      </c>
      <c r="AA29">
        <v>0.58890896458731457</v>
      </c>
      <c r="AB29" t="s">
        <v>194</v>
      </c>
      <c r="AC29">
        <v>0.19942917173780539</v>
      </c>
      <c r="AD29">
        <v>7.7480524354813951E-2</v>
      </c>
      <c r="AE29">
        <v>0.15325238193928961</v>
      </c>
      <c r="AF29">
        <v>0.1236573141533298</v>
      </c>
      <c r="AG29">
        <v>13.27141428571429</v>
      </c>
      <c r="AH29" t="s">
        <v>198</v>
      </c>
      <c r="AI29" t="s">
        <v>201</v>
      </c>
      <c r="AJ29" t="s">
        <v>202</v>
      </c>
      <c r="AK29">
        <v>28.6</v>
      </c>
      <c r="AL29" t="s">
        <v>202</v>
      </c>
      <c r="AM29">
        <v>31</v>
      </c>
      <c r="AN29" t="s">
        <v>203</v>
      </c>
      <c r="AO29" t="s">
        <v>204</v>
      </c>
      <c r="AP29">
        <v>15.17</v>
      </c>
      <c r="AQ29">
        <v>60</v>
      </c>
      <c r="AR29">
        <v>0</v>
      </c>
      <c r="AS29">
        <v>0</v>
      </c>
      <c r="AU29">
        <v>9.1605052351951599E-2</v>
      </c>
      <c r="AV29">
        <v>0.31728045325779042</v>
      </c>
      <c r="AW29">
        <v>0.13990198075771329</v>
      </c>
      <c r="AX29">
        <v>0.63456090651558072</v>
      </c>
      <c r="AY29" t="s">
        <v>205</v>
      </c>
      <c r="AZ29">
        <v>69.43673805503775</v>
      </c>
      <c r="BA29">
        <v>0</v>
      </c>
      <c r="BB29">
        <v>0</v>
      </c>
      <c r="BC29">
        <v>0</v>
      </c>
      <c r="BD29" t="s">
        <v>233</v>
      </c>
      <c r="BE29" t="s">
        <v>205</v>
      </c>
      <c r="BF29">
        <v>74.357254377043233</v>
      </c>
      <c r="BG29">
        <v>0</v>
      </c>
      <c r="BH29">
        <v>0</v>
      </c>
      <c r="BI29">
        <v>0</v>
      </c>
      <c r="BJ29" t="s">
        <v>279</v>
      </c>
      <c r="BK29" t="s">
        <v>194</v>
      </c>
      <c r="BL29" t="s">
        <v>298</v>
      </c>
      <c r="BM29">
        <v>6</v>
      </c>
      <c r="BN29">
        <v>0</v>
      </c>
      <c r="BO29">
        <v>0</v>
      </c>
      <c r="BP29" t="s">
        <v>194</v>
      </c>
      <c r="BQ29" t="s">
        <v>194</v>
      </c>
      <c r="BR29" t="s">
        <v>194</v>
      </c>
      <c r="BS29" t="s">
        <v>194</v>
      </c>
      <c r="BT29" t="s">
        <v>194</v>
      </c>
      <c r="BU29">
        <v>4054.3456484454368</v>
      </c>
      <c r="BV29" t="s">
        <v>326</v>
      </c>
      <c r="BW29">
        <v>0</v>
      </c>
    </row>
    <row r="30" spans="1:75" x14ac:dyDescent="0.25">
      <c r="A30" t="s">
        <v>66</v>
      </c>
      <c r="B30">
        <v>6</v>
      </c>
      <c r="C30" t="s">
        <v>176</v>
      </c>
      <c r="D30">
        <v>0</v>
      </c>
      <c r="E30">
        <v>1088</v>
      </c>
      <c r="F30">
        <v>2</v>
      </c>
      <c r="G30">
        <v>9.1677210261944495</v>
      </c>
      <c r="H30">
        <v>1.798019041157062</v>
      </c>
      <c r="I30" t="s">
        <v>191</v>
      </c>
      <c r="J30" t="s">
        <v>192</v>
      </c>
      <c r="K30">
        <v>0</v>
      </c>
      <c r="L30">
        <v>13.72894152254179</v>
      </c>
      <c r="M30" t="s">
        <v>193</v>
      </c>
      <c r="N30">
        <v>0</v>
      </c>
      <c r="O30">
        <v>36.907552661340027</v>
      </c>
      <c r="P30" t="s">
        <v>194</v>
      </c>
      <c r="Q30" t="s">
        <v>195</v>
      </c>
      <c r="R30">
        <v>0</v>
      </c>
      <c r="S30" t="s">
        <v>196</v>
      </c>
      <c r="T30">
        <v>31.069005383985299</v>
      </c>
      <c r="U30">
        <v>0</v>
      </c>
      <c r="V30">
        <v>0</v>
      </c>
      <c r="W30">
        <v>0</v>
      </c>
      <c r="X30">
        <v>2</v>
      </c>
      <c r="Y30" t="s">
        <v>194</v>
      </c>
      <c r="Z30">
        <v>0.51586892162026754</v>
      </c>
      <c r="AA30">
        <v>0.53507156673280365</v>
      </c>
      <c r="AB30" t="s">
        <v>194</v>
      </c>
      <c r="AC30">
        <v>0.1096264610380165</v>
      </c>
      <c r="AD30">
        <v>0.1073457259667378</v>
      </c>
      <c r="AE30">
        <v>6.368220389488595E-2</v>
      </c>
      <c r="AF30">
        <v>0.15328998310986841</v>
      </c>
      <c r="AG30">
        <v>5.8442558823529396</v>
      </c>
      <c r="AH30" t="s">
        <v>199</v>
      </c>
      <c r="AI30" t="s">
        <v>201</v>
      </c>
      <c r="AJ30" t="s">
        <v>202</v>
      </c>
      <c r="AK30">
        <v>36</v>
      </c>
      <c r="AL30" t="s">
        <v>202</v>
      </c>
      <c r="AM30">
        <v>36</v>
      </c>
      <c r="AN30" t="s">
        <v>203</v>
      </c>
      <c r="AO30" t="s">
        <v>204</v>
      </c>
      <c r="AP30">
        <v>15.17</v>
      </c>
      <c r="AQ30">
        <v>60</v>
      </c>
      <c r="AR30">
        <v>0</v>
      </c>
      <c r="AS30">
        <v>0</v>
      </c>
      <c r="AU30">
        <v>9.1605052351951599E-2</v>
      </c>
      <c r="AV30">
        <v>3</v>
      </c>
      <c r="AW30">
        <v>0.13990198075771329</v>
      </c>
      <c r="AX30">
        <v>6</v>
      </c>
      <c r="AY30" t="s">
        <v>205</v>
      </c>
      <c r="AZ30">
        <v>67.940753710269178</v>
      </c>
      <c r="BA30">
        <v>0</v>
      </c>
      <c r="BB30">
        <v>0</v>
      </c>
      <c r="BC30">
        <v>0</v>
      </c>
      <c r="BD30" t="s">
        <v>234</v>
      </c>
      <c r="BE30" t="s">
        <v>205</v>
      </c>
      <c r="BF30">
        <v>70.971560708316488</v>
      </c>
      <c r="BG30">
        <v>0</v>
      </c>
      <c r="BH30">
        <v>0</v>
      </c>
      <c r="BI30">
        <v>0</v>
      </c>
      <c r="BJ30" t="s">
        <v>280</v>
      </c>
      <c r="BK30" t="s">
        <v>194</v>
      </c>
      <c r="BL30" t="s">
        <v>298</v>
      </c>
      <c r="BM30">
        <v>7</v>
      </c>
      <c r="BN30">
        <v>0</v>
      </c>
      <c r="BO30">
        <v>0</v>
      </c>
      <c r="BP30" t="s">
        <v>194</v>
      </c>
      <c r="BQ30" t="s">
        <v>194</v>
      </c>
      <c r="BR30" t="s">
        <v>194</v>
      </c>
      <c r="BS30" t="s">
        <v>194</v>
      </c>
      <c r="BT30" t="s">
        <v>194</v>
      </c>
      <c r="BU30">
        <v>1110.645245427567</v>
      </c>
      <c r="BV30" t="s">
        <v>327</v>
      </c>
      <c r="BW30">
        <v>0</v>
      </c>
    </row>
    <row r="31" spans="1:75" x14ac:dyDescent="0.25">
      <c r="A31" t="s">
        <v>67</v>
      </c>
      <c r="B31">
        <v>6</v>
      </c>
      <c r="C31" t="s">
        <v>177</v>
      </c>
      <c r="D31">
        <v>0</v>
      </c>
      <c r="E31">
        <v>1088</v>
      </c>
      <c r="F31">
        <v>2</v>
      </c>
      <c r="G31">
        <v>9.1677210261944495</v>
      </c>
      <c r="H31">
        <v>1.798019041157062</v>
      </c>
      <c r="I31" t="s">
        <v>191</v>
      </c>
      <c r="J31" t="s">
        <v>192</v>
      </c>
      <c r="K31">
        <v>0</v>
      </c>
      <c r="L31">
        <v>13.72894152254179</v>
      </c>
      <c r="M31" t="s">
        <v>193</v>
      </c>
      <c r="N31">
        <v>0</v>
      </c>
      <c r="O31">
        <v>36.907552661340027</v>
      </c>
      <c r="P31" t="s">
        <v>194</v>
      </c>
      <c r="Q31" t="s">
        <v>195</v>
      </c>
      <c r="R31">
        <v>0</v>
      </c>
      <c r="S31" t="s">
        <v>196</v>
      </c>
      <c r="T31">
        <v>31.069005383985299</v>
      </c>
      <c r="U31">
        <v>0</v>
      </c>
      <c r="V31">
        <v>0</v>
      </c>
      <c r="W31">
        <v>0</v>
      </c>
      <c r="X31">
        <v>2</v>
      </c>
      <c r="Y31" t="s">
        <v>194</v>
      </c>
      <c r="Z31">
        <v>0.51586892162026754</v>
      </c>
      <c r="AA31">
        <v>0.53507156673280365</v>
      </c>
      <c r="AB31" t="s">
        <v>194</v>
      </c>
      <c r="AC31">
        <v>0.1096264610380165</v>
      </c>
      <c r="AD31">
        <v>0.1073457259667378</v>
      </c>
      <c r="AE31">
        <v>6.368220389488595E-2</v>
      </c>
      <c r="AF31">
        <v>0.15328998310986841</v>
      </c>
      <c r="AG31">
        <v>5.8442558823529396</v>
      </c>
      <c r="AH31" t="s">
        <v>199</v>
      </c>
      <c r="AI31" t="s">
        <v>201</v>
      </c>
      <c r="AJ31" t="s">
        <v>202</v>
      </c>
      <c r="AK31">
        <v>36</v>
      </c>
      <c r="AL31" t="s">
        <v>202</v>
      </c>
      <c r="AM31">
        <v>36</v>
      </c>
      <c r="AN31" t="s">
        <v>203</v>
      </c>
      <c r="AO31" t="s">
        <v>204</v>
      </c>
      <c r="AP31">
        <v>15.17</v>
      </c>
      <c r="AQ31">
        <v>60</v>
      </c>
      <c r="AR31">
        <v>0</v>
      </c>
      <c r="AS31">
        <v>0</v>
      </c>
      <c r="AU31">
        <v>9.1605052351951599E-2</v>
      </c>
      <c r="AV31">
        <v>3</v>
      </c>
      <c r="AW31">
        <v>0.13990198075771329</v>
      </c>
      <c r="AX31">
        <v>6</v>
      </c>
      <c r="AY31" t="s">
        <v>205</v>
      </c>
      <c r="AZ31">
        <v>67.940753710269178</v>
      </c>
      <c r="BA31">
        <v>0</v>
      </c>
      <c r="BB31">
        <v>0</v>
      </c>
      <c r="BC31">
        <v>0</v>
      </c>
      <c r="BD31" t="s">
        <v>235</v>
      </c>
      <c r="BE31" t="s">
        <v>205</v>
      </c>
      <c r="BF31">
        <v>70.971560708316488</v>
      </c>
      <c r="BG31">
        <v>0</v>
      </c>
      <c r="BH31">
        <v>0</v>
      </c>
      <c r="BI31">
        <v>0</v>
      </c>
      <c r="BJ31" t="s">
        <v>281</v>
      </c>
      <c r="BK31" t="s">
        <v>194</v>
      </c>
      <c r="BL31" t="s">
        <v>298</v>
      </c>
      <c r="BM31">
        <v>7</v>
      </c>
      <c r="BN31">
        <v>0</v>
      </c>
      <c r="BO31">
        <v>0</v>
      </c>
      <c r="BP31" t="s">
        <v>194</v>
      </c>
      <c r="BQ31" t="s">
        <v>194</v>
      </c>
      <c r="BR31" t="s">
        <v>194</v>
      </c>
      <c r="BS31" t="s">
        <v>194</v>
      </c>
      <c r="BT31" t="s">
        <v>194</v>
      </c>
      <c r="BU31">
        <v>1314.2570294292721</v>
      </c>
      <c r="BV31" t="s">
        <v>328</v>
      </c>
      <c r="BW31">
        <v>0</v>
      </c>
    </row>
    <row r="32" spans="1:75" x14ac:dyDescent="0.25">
      <c r="A32" t="s">
        <v>68</v>
      </c>
      <c r="B32">
        <v>6</v>
      </c>
      <c r="C32" t="s">
        <v>178</v>
      </c>
      <c r="D32">
        <v>0</v>
      </c>
      <c r="E32">
        <v>1088</v>
      </c>
      <c r="F32">
        <v>2</v>
      </c>
      <c r="G32">
        <v>9.1677210261944495</v>
      </c>
      <c r="H32">
        <v>1.798019041157062</v>
      </c>
      <c r="I32" t="s">
        <v>191</v>
      </c>
      <c r="J32" t="s">
        <v>192</v>
      </c>
      <c r="K32">
        <v>0</v>
      </c>
      <c r="L32">
        <v>13.72894152254179</v>
      </c>
      <c r="M32" t="s">
        <v>193</v>
      </c>
      <c r="N32">
        <v>0</v>
      </c>
      <c r="O32">
        <v>36.907552661340027</v>
      </c>
      <c r="P32" t="s">
        <v>194</v>
      </c>
      <c r="Q32" t="s">
        <v>195</v>
      </c>
      <c r="R32">
        <v>0</v>
      </c>
      <c r="S32" t="s">
        <v>196</v>
      </c>
      <c r="T32">
        <v>31.069005383985299</v>
      </c>
      <c r="U32">
        <v>0</v>
      </c>
      <c r="V32">
        <v>0</v>
      </c>
      <c r="W32">
        <v>0</v>
      </c>
      <c r="X32">
        <v>2</v>
      </c>
      <c r="Y32" t="s">
        <v>194</v>
      </c>
      <c r="Z32">
        <v>0.51586892162026754</v>
      </c>
      <c r="AA32">
        <v>0.53507156673280365</v>
      </c>
      <c r="AB32" t="s">
        <v>194</v>
      </c>
      <c r="AC32">
        <v>0.1096264610380165</v>
      </c>
      <c r="AD32">
        <v>0.1073457259667378</v>
      </c>
      <c r="AE32">
        <v>6.368220389488595E-2</v>
      </c>
      <c r="AF32">
        <v>0.15328998310986841</v>
      </c>
      <c r="AG32">
        <v>5.8442558823529396</v>
      </c>
      <c r="AH32" t="s">
        <v>199</v>
      </c>
      <c r="AI32" t="s">
        <v>201</v>
      </c>
      <c r="AJ32" t="s">
        <v>202</v>
      </c>
      <c r="AK32">
        <v>36</v>
      </c>
      <c r="AL32" t="s">
        <v>202</v>
      </c>
      <c r="AM32">
        <v>36</v>
      </c>
      <c r="AN32" t="s">
        <v>203</v>
      </c>
      <c r="AO32" t="s">
        <v>204</v>
      </c>
      <c r="AP32">
        <v>15.17</v>
      </c>
      <c r="AQ32">
        <v>60</v>
      </c>
      <c r="AR32">
        <v>0</v>
      </c>
      <c r="AS32">
        <v>0</v>
      </c>
      <c r="AU32">
        <v>9.1605052351951599E-2</v>
      </c>
      <c r="AV32">
        <v>3</v>
      </c>
      <c r="AW32">
        <v>0.13990198075771329</v>
      </c>
      <c r="AX32">
        <v>6</v>
      </c>
      <c r="AY32" t="s">
        <v>205</v>
      </c>
      <c r="AZ32">
        <v>67.940753710269178</v>
      </c>
      <c r="BA32">
        <v>0</v>
      </c>
      <c r="BB32">
        <v>0</v>
      </c>
      <c r="BC32">
        <v>0</v>
      </c>
      <c r="BD32" t="s">
        <v>236</v>
      </c>
      <c r="BE32" t="s">
        <v>205</v>
      </c>
      <c r="BF32">
        <v>70.971560708316488</v>
      </c>
      <c r="BG32">
        <v>0</v>
      </c>
      <c r="BH32">
        <v>0</v>
      </c>
      <c r="BI32">
        <v>0</v>
      </c>
      <c r="BJ32" t="s">
        <v>282</v>
      </c>
      <c r="BK32" t="s">
        <v>194</v>
      </c>
      <c r="BL32" t="s">
        <v>298</v>
      </c>
      <c r="BM32">
        <v>7</v>
      </c>
      <c r="BN32">
        <v>0</v>
      </c>
      <c r="BO32">
        <v>0</v>
      </c>
      <c r="BP32" t="s">
        <v>194</v>
      </c>
      <c r="BQ32" t="s">
        <v>194</v>
      </c>
      <c r="BR32" t="s">
        <v>194</v>
      </c>
      <c r="BS32" t="s">
        <v>194</v>
      </c>
      <c r="BT32" t="s">
        <v>194</v>
      </c>
      <c r="BU32">
        <v>1558.783895634441</v>
      </c>
      <c r="BV32" t="s">
        <v>329</v>
      </c>
      <c r="BW32">
        <v>0</v>
      </c>
    </row>
    <row r="33" spans="1:75" x14ac:dyDescent="0.25">
      <c r="A33" t="s">
        <v>69</v>
      </c>
      <c r="B33">
        <v>6</v>
      </c>
      <c r="C33" t="s">
        <v>175</v>
      </c>
      <c r="D33">
        <v>0</v>
      </c>
      <c r="E33">
        <v>1472</v>
      </c>
      <c r="F33">
        <v>1</v>
      </c>
      <c r="G33">
        <v>8.7497107038378932</v>
      </c>
      <c r="H33">
        <v>0.81286784119821431</v>
      </c>
      <c r="I33" t="s">
        <v>191</v>
      </c>
      <c r="J33" t="s">
        <v>192</v>
      </c>
      <c r="K33">
        <v>0</v>
      </c>
      <c r="L33">
        <v>17.53669184</v>
      </c>
      <c r="M33" t="s">
        <v>193</v>
      </c>
      <c r="N33">
        <v>0</v>
      </c>
      <c r="O33">
        <v>34.070762969999997</v>
      </c>
      <c r="P33" t="s">
        <v>194</v>
      </c>
      <c r="Q33" t="s">
        <v>195</v>
      </c>
      <c r="R33">
        <v>0</v>
      </c>
      <c r="S33" t="s">
        <v>196</v>
      </c>
      <c r="T33">
        <v>33.025414490098079</v>
      </c>
      <c r="U33">
        <v>0</v>
      </c>
      <c r="V33">
        <v>0</v>
      </c>
      <c r="W33">
        <v>0</v>
      </c>
      <c r="X33">
        <v>2.0929268433096819</v>
      </c>
      <c r="Y33" t="s">
        <v>194</v>
      </c>
      <c r="Z33">
        <v>0.51904762358892531</v>
      </c>
      <c r="AA33">
        <v>0.53621997381150321</v>
      </c>
      <c r="AB33" t="s">
        <v>194</v>
      </c>
      <c r="AC33">
        <v>1E-4</v>
      </c>
      <c r="AD33">
        <v>0.33567866666666668</v>
      </c>
      <c r="AE33">
        <v>7.5722549721302143E-2</v>
      </c>
      <c r="AF33">
        <v>0.25995611694536458</v>
      </c>
      <c r="AG33">
        <v>8.3198681818181814</v>
      </c>
      <c r="AH33" t="s">
        <v>200</v>
      </c>
      <c r="AI33" t="s">
        <v>201</v>
      </c>
      <c r="AJ33" t="s">
        <v>202</v>
      </c>
      <c r="AK33">
        <v>23</v>
      </c>
      <c r="AL33" t="s">
        <v>202</v>
      </c>
      <c r="AM33">
        <v>29</v>
      </c>
      <c r="AN33" t="s">
        <v>203</v>
      </c>
      <c r="AO33" t="s">
        <v>204</v>
      </c>
      <c r="AP33">
        <v>15.17</v>
      </c>
      <c r="AQ33">
        <v>60</v>
      </c>
      <c r="AR33">
        <v>0</v>
      </c>
      <c r="AS33">
        <v>0</v>
      </c>
      <c r="AU33">
        <v>9.1605052351951599E-2</v>
      </c>
      <c r="AV33">
        <v>4.404494382022472</v>
      </c>
      <c r="AW33">
        <v>0.13990198075771329</v>
      </c>
      <c r="AX33">
        <v>8.808988764044944</v>
      </c>
      <c r="AY33" t="s">
        <v>205</v>
      </c>
      <c r="AZ33">
        <v>68.569120809290439</v>
      </c>
      <c r="BA33">
        <v>0</v>
      </c>
      <c r="BB33">
        <v>0</v>
      </c>
      <c r="BC33">
        <v>0</v>
      </c>
      <c r="BD33" t="s">
        <v>237</v>
      </c>
      <c r="BE33" t="s">
        <v>205</v>
      </c>
      <c r="BF33">
        <v>69.305349843226722</v>
      </c>
      <c r="BG33">
        <v>0</v>
      </c>
      <c r="BH33">
        <v>0</v>
      </c>
      <c r="BI33">
        <v>0</v>
      </c>
      <c r="BJ33" t="s">
        <v>283</v>
      </c>
      <c r="BK33" t="s">
        <v>194</v>
      </c>
      <c r="BL33" t="s">
        <v>298</v>
      </c>
      <c r="BM33">
        <v>4</v>
      </c>
      <c r="BN33">
        <v>0</v>
      </c>
      <c r="BO33">
        <v>0</v>
      </c>
      <c r="BP33" t="s">
        <v>194</v>
      </c>
      <c r="BQ33" t="s">
        <v>194</v>
      </c>
      <c r="BR33" t="s">
        <v>194</v>
      </c>
      <c r="BS33" t="s">
        <v>194</v>
      </c>
      <c r="BT33" t="s">
        <v>194</v>
      </c>
      <c r="BU33">
        <v>6183.7761472970196</v>
      </c>
      <c r="BV33" t="s">
        <v>330</v>
      </c>
      <c r="BW33">
        <v>0</v>
      </c>
    </row>
    <row r="34" spans="1:75" x14ac:dyDescent="0.25">
      <c r="A34" t="s">
        <v>70</v>
      </c>
      <c r="B34">
        <v>6</v>
      </c>
      <c r="C34" t="s">
        <v>179</v>
      </c>
      <c r="D34">
        <v>0</v>
      </c>
      <c r="E34">
        <v>1462</v>
      </c>
      <c r="F34">
        <v>1</v>
      </c>
      <c r="G34">
        <v>9.0619683994585412</v>
      </c>
      <c r="H34">
        <v>1.0114277153197331</v>
      </c>
      <c r="I34" t="s">
        <v>191</v>
      </c>
      <c r="J34" t="s">
        <v>192</v>
      </c>
      <c r="K34">
        <v>0</v>
      </c>
      <c r="L34">
        <v>11.692641050000001</v>
      </c>
      <c r="M34" t="s">
        <v>193</v>
      </c>
      <c r="N34">
        <v>0</v>
      </c>
      <c r="O34">
        <v>11.289052529999999</v>
      </c>
      <c r="P34" t="s">
        <v>194</v>
      </c>
      <c r="Q34" t="s">
        <v>195</v>
      </c>
      <c r="R34">
        <v>0</v>
      </c>
      <c r="S34" t="s">
        <v>196</v>
      </c>
      <c r="T34">
        <v>27.070611435574762</v>
      </c>
      <c r="U34">
        <v>0</v>
      </c>
      <c r="V34">
        <v>0</v>
      </c>
      <c r="W34">
        <v>0</v>
      </c>
      <c r="X34">
        <v>2.0929268433096819</v>
      </c>
      <c r="Y34" t="s">
        <v>194</v>
      </c>
      <c r="Z34">
        <v>0.52177204437162439</v>
      </c>
      <c r="AA34">
        <v>0.54008208263706114</v>
      </c>
      <c r="AB34" t="s">
        <v>194</v>
      </c>
      <c r="AC34">
        <v>0.11076248944055481</v>
      </c>
      <c r="AD34">
        <v>0.1062187515406862</v>
      </c>
      <c r="AE34">
        <v>2.686823346223521E-2</v>
      </c>
      <c r="AF34">
        <v>0.1901130075190057</v>
      </c>
      <c r="AG34">
        <v>8.3198681818181814</v>
      </c>
      <c r="AH34" t="s">
        <v>199</v>
      </c>
      <c r="AI34" t="s">
        <v>201</v>
      </c>
      <c r="AJ34" t="s">
        <v>202</v>
      </c>
      <c r="AK34">
        <v>51</v>
      </c>
      <c r="AL34" t="s">
        <v>202</v>
      </c>
      <c r="AM34">
        <v>54</v>
      </c>
      <c r="AN34" t="s">
        <v>203</v>
      </c>
      <c r="AO34" t="s">
        <v>204</v>
      </c>
      <c r="AP34">
        <v>14.4</v>
      </c>
      <c r="AQ34">
        <v>60</v>
      </c>
      <c r="AR34">
        <v>0</v>
      </c>
      <c r="AS34">
        <v>0</v>
      </c>
      <c r="AU34">
        <v>0.17052800000000001</v>
      </c>
      <c r="AV34">
        <v>13.535305717787381</v>
      </c>
      <c r="AW34">
        <v>1E-3</v>
      </c>
      <c r="AX34">
        <v>100</v>
      </c>
      <c r="AY34" t="s">
        <v>205</v>
      </c>
      <c r="AZ34">
        <v>70.692658506637969</v>
      </c>
      <c r="BA34">
        <v>0</v>
      </c>
      <c r="BB34">
        <v>0</v>
      </c>
      <c r="BC34">
        <v>0</v>
      </c>
      <c r="BD34" t="s">
        <v>238</v>
      </c>
      <c r="BE34" t="s">
        <v>205</v>
      </c>
      <c r="BF34">
        <v>75.428370986523532</v>
      </c>
      <c r="BG34">
        <v>0</v>
      </c>
      <c r="BH34">
        <v>0</v>
      </c>
      <c r="BI34">
        <v>0</v>
      </c>
      <c r="BJ34" t="s">
        <v>284</v>
      </c>
      <c r="BK34" t="s">
        <v>194</v>
      </c>
      <c r="BL34" t="s">
        <v>298</v>
      </c>
      <c r="BM34">
        <v>2</v>
      </c>
      <c r="BN34">
        <v>0</v>
      </c>
      <c r="BO34">
        <v>0</v>
      </c>
      <c r="BP34" t="s">
        <v>194</v>
      </c>
      <c r="BQ34" t="s">
        <v>194</v>
      </c>
      <c r="BR34" t="s">
        <v>194</v>
      </c>
      <c r="BS34" t="s">
        <v>194</v>
      </c>
      <c r="BT34" t="s">
        <v>194</v>
      </c>
      <c r="BU34">
        <v>3231.8910241247299</v>
      </c>
      <c r="BV34" t="s">
        <v>331</v>
      </c>
      <c r="BW34">
        <v>0</v>
      </c>
    </row>
    <row r="35" spans="1:75" x14ac:dyDescent="0.25">
      <c r="A35" t="s">
        <v>71</v>
      </c>
      <c r="B35">
        <v>6</v>
      </c>
      <c r="C35" t="s">
        <v>180</v>
      </c>
      <c r="D35">
        <v>0</v>
      </c>
      <c r="E35">
        <v>1462</v>
      </c>
      <c r="F35">
        <v>1</v>
      </c>
      <c r="G35">
        <v>9.0619683994585412</v>
      </c>
      <c r="H35">
        <v>1.0114277153197331</v>
      </c>
      <c r="I35" t="s">
        <v>191</v>
      </c>
      <c r="J35" t="s">
        <v>192</v>
      </c>
      <c r="K35">
        <v>0</v>
      </c>
      <c r="L35">
        <v>11.692641050000001</v>
      </c>
      <c r="M35" t="s">
        <v>193</v>
      </c>
      <c r="N35">
        <v>0</v>
      </c>
      <c r="O35">
        <v>11.289052529999999</v>
      </c>
      <c r="P35" t="s">
        <v>194</v>
      </c>
      <c r="Q35" t="s">
        <v>195</v>
      </c>
      <c r="R35">
        <v>0</v>
      </c>
      <c r="S35" t="s">
        <v>196</v>
      </c>
      <c r="T35">
        <v>27.070611435574762</v>
      </c>
      <c r="U35">
        <v>0</v>
      </c>
      <c r="V35">
        <v>0</v>
      </c>
      <c r="W35">
        <v>0</v>
      </c>
      <c r="X35">
        <v>2.0929268433096819</v>
      </c>
      <c r="Y35" t="s">
        <v>194</v>
      </c>
      <c r="Z35">
        <v>0.52177204437162439</v>
      </c>
      <c r="AA35">
        <v>0.54008208263706114</v>
      </c>
      <c r="AB35" t="s">
        <v>194</v>
      </c>
      <c r="AC35">
        <v>0.11076248944055481</v>
      </c>
      <c r="AD35">
        <v>0.1062187515406862</v>
      </c>
      <c r="AE35">
        <v>2.686823346223521E-2</v>
      </c>
      <c r="AF35">
        <v>0.1901130075190057</v>
      </c>
      <c r="AG35">
        <v>8.3198681818181814</v>
      </c>
      <c r="AH35" t="s">
        <v>199</v>
      </c>
      <c r="AI35" t="s">
        <v>201</v>
      </c>
      <c r="AJ35" t="s">
        <v>202</v>
      </c>
      <c r="AK35">
        <v>51</v>
      </c>
      <c r="AL35" t="s">
        <v>202</v>
      </c>
      <c r="AM35">
        <v>54</v>
      </c>
      <c r="AN35" t="s">
        <v>203</v>
      </c>
      <c r="AO35" t="s">
        <v>204</v>
      </c>
      <c r="AP35">
        <v>14.4</v>
      </c>
      <c r="AQ35">
        <v>60</v>
      </c>
      <c r="AR35">
        <v>0</v>
      </c>
      <c r="AS35">
        <v>0</v>
      </c>
      <c r="AU35">
        <v>0.17052800000000001</v>
      </c>
      <c r="AV35">
        <v>13.535305717787381</v>
      </c>
      <c r="AW35">
        <v>1E-3</v>
      </c>
      <c r="AX35">
        <v>100</v>
      </c>
      <c r="AY35" t="s">
        <v>205</v>
      </c>
      <c r="AZ35">
        <v>70.692658506637969</v>
      </c>
      <c r="BA35">
        <v>0</v>
      </c>
      <c r="BB35">
        <v>0</v>
      </c>
      <c r="BC35">
        <v>0</v>
      </c>
      <c r="BD35" t="s">
        <v>239</v>
      </c>
      <c r="BE35" t="s">
        <v>205</v>
      </c>
      <c r="BF35">
        <v>75.428370986523532</v>
      </c>
      <c r="BG35">
        <v>0</v>
      </c>
      <c r="BH35">
        <v>0</v>
      </c>
      <c r="BI35">
        <v>0</v>
      </c>
      <c r="BJ35" t="s">
        <v>285</v>
      </c>
      <c r="BK35" t="s">
        <v>194</v>
      </c>
      <c r="BL35" t="s">
        <v>298</v>
      </c>
      <c r="BM35">
        <v>2</v>
      </c>
      <c r="BN35">
        <v>0</v>
      </c>
      <c r="BO35">
        <v>0</v>
      </c>
      <c r="BP35" t="s">
        <v>194</v>
      </c>
      <c r="BQ35" t="s">
        <v>194</v>
      </c>
      <c r="BR35" t="s">
        <v>194</v>
      </c>
      <c r="BS35" t="s">
        <v>194</v>
      </c>
      <c r="BT35" t="s">
        <v>194</v>
      </c>
      <c r="BU35">
        <v>1356.80016135035</v>
      </c>
      <c r="BV35" t="s">
        <v>332</v>
      </c>
      <c r="BW35">
        <v>0</v>
      </c>
    </row>
    <row r="36" spans="1:75" x14ac:dyDescent="0.25">
      <c r="A36" t="s">
        <v>72</v>
      </c>
      <c r="B36">
        <v>6</v>
      </c>
      <c r="C36" t="s">
        <v>181</v>
      </c>
      <c r="D36">
        <v>0</v>
      </c>
      <c r="E36">
        <v>1462</v>
      </c>
      <c r="F36">
        <v>1</v>
      </c>
      <c r="G36">
        <v>9.0619683994585412</v>
      </c>
      <c r="H36">
        <v>1.0114277153197331</v>
      </c>
      <c r="I36" t="s">
        <v>191</v>
      </c>
      <c r="J36" t="s">
        <v>192</v>
      </c>
      <c r="K36">
        <v>0</v>
      </c>
      <c r="L36">
        <v>11.692641050000001</v>
      </c>
      <c r="M36" t="s">
        <v>193</v>
      </c>
      <c r="N36">
        <v>0</v>
      </c>
      <c r="O36">
        <v>11.289052529999999</v>
      </c>
      <c r="P36" t="s">
        <v>194</v>
      </c>
      <c r="Q36" t="s">
        <v>195</v>
      </c>
      <c r="R36">
        <v>0</v>
      </c>
      <c r="S36" t="s">
        <v>196</v>
      </c>
      <c r="T36">
        <v>27.070611435574762</v>
      </c>
      <c r="U36">
        <v>0</v>
      </c>
      <c r="V36">
        <v>0</v>
      </c>
      <c r="W36">
        <v>0</v>
      </c>
      <c r="X36">
        <v>2.0929268433096819</v>
      </c>
      <c r="Y36" t="s">
        <v>194</v>
      </c>
      <c r="Z36">
        <v>0.52177204437162439</v>
      </c>
      <c r="AA36">
        <v>0.54008208263706114</v>
      </c>
      <c r="AB36" t="s">
        <v>194</v>
      </c>
      <c r="AC36">
        <v>0.11076248944055481</v>
      </c>
      <c r="AD36">
        <v>0.1062187515406862</v>
      </c>
      <c r="AE36">
        <v>2.686823346223521E-2</v>
      </c>
      <c r="AF36">
        <v>0.1901130075190057</v>
      </c>
      <c r="AG36">
        <v>8.3198681818181814</v>
      </c>
      <c r="AH36" t="s">
        <v>199</v>
      </c>
      <c r="AI36" t="s">
        <v>201</v>
      </c>
      <c r="AJ36" t="s">
        <v>202</v>
      </c>
      <c r="AK36">
        <v>51</v>
      </c>
      <c r="AL36" t="s">
        <v>202</v>
      </c>
      <c r="AM36">
        <v>54</v>
      </c>
      <c r="AN36" t="s">
        <v>203</v>
      </c>
      <c r="AO36" t="s">
        <v>204</v>
      </c>
      <c r="AP36">
        <v>14.4</v>
      </c>
      <c r="AQ36">
        <v>60</v>
      </c>
      <c r="AR36">
        <v>0</v>
      </c>
      <c r="AS36">
        <v>0</v>
      </c>
      <c r="AU36">
        <v>0.17052800000000001</v>
      </c>
      <c r="AV36">
        <v>13.535305717787381</v>
      </c>
      <c r="AW36">
        <v>1E-3</v>
      </c>
      <c r="AX36">
        <v>100</v>
      </c>
      <c r="AY36" t="s">
        <v>205</v>
      </c>
      <c r="AZ36">
        <v>70.692658506637969</v>
      </c>
      <c r="BA36">
        <v>0</v>
      </c>
      <c r="BB36">
        <v>0</v>
      </c>
      <c r="BC36">
        <v>0</v>
      </c>
      <c r="BD36" t="s">
        <v>240</v>
      </c>
      <c r="BE36" t="s">
        <v>205</v>
      </c>
      <c r="BF36">
        <v>75.428370986523532</v>
      </c>
      <c r="BG36">
        <v>0</v>
      </c>
      <c r="BH36">
        <v>0</v>
      </c>
      <c r="BI36">
        <v>0</v>
      </c>
      <c r="BJ36" t="s">
        <v>286</v>
      </c>
      <c r="BK36" t="s">
        <v>194</v>
      </c>
      <c r="BL36" t="s">
        <v>298</v>
      </c>
      <c r="BM36">
        <v>2</v>
      </c>
      <c r="BN36">
        <v>0</v>
      </c>
      <c r="BO36">
        <v>0</v>
      </c>
      <c r="BP36" t="s">
        <v>194</v>
      </c>
      <c r="BQ36" t="s">
        <v>194</v>
      </c>
      <c r="BR36" t="s">
        <v>194</v>
      </c>
      <c r="BS36" t="s">
        <v>194</v>
      </c>
      <c r="BT36" t="s">
        <v>194</v>
      </c>
      <c r="BU36">
        <v>1483.603456658082</v>
      </c>
      <c r="BV36" t="s">
        <v>333</v>
      </c>
      <c r="BW36">
        <v>0</v>
      </c>
    </row>
    <row r="37" spans="1:75" x14ac:dyDescent="0.25">
      <c r="A37" t="s">
        <v>73</v>
      </c>
      <c r="B37">
        <v>6</v>
      </c>
      <c r="C37" t="s">
        <v>182</v>
      </c>
      <c r="D37">
        <v>0</v>
      </c>
      <c r="E37">
        <v>1666</v>
      </c>
      <c r="F37">
        <v>1</v>
      </c>
      <c r="G37">
        <v>9.997615933337098</v>
      </c>
      <c r="H37">
        <v>0.91221563398375638</v>
      </c>
      <c r="I37" t="s">
        <v>191</v>
      </c>
      <c r="J37" t="s">
        <v>192</v>
      </c>
      <c r="K37">
        <v>0</v>
      </c>
      <c r="L37">
        <v>9.9779916330000002</v>
      </c>
      <c r="M37" t="s">
        <v>193</v>
      </c>
      <c r="N37">
        <v>0</v>
      </c>
      <c r="O37">
        <v>15.07462132</v>
      </c>
      <c r="P37" t="s">
        <v>194</v>
      </c>
      <c r="Q37" t="s">
        <v>195</v>
      </c>
      <c r="R37">
        <v>0</v>
      </c>
      <c r="S37" t="s">
        <v>196</v>
      </c>
      <c r="T37">
        <v>17.986915648792589</v>
      </c>
      <c r="U37">
        <v>0</v>
      </c>
      <c r="V37">
        <v>0</v>
      </c>
      <c r="W37">
        <v>0</v>
      </c>
      <c r="X37">
        <v>6.9962079284865482</v>
      </c>
      <c r="Y37" t="s">
        <v>194</v>
      </c>
      <c r="Z37">
        <v>0.8223602656992326</v>
      </c>
      <c r="AA37">
        <v>0.55971451801521321</v>
      </c>
      <c r="AB37" t="s">
        <v>194</v>
      </c>
      <c r="AC37">
        <v>0.1080383108935128</v>
      </c>
      <c r="AD37">
        <v>0.1080383108935128</v>
      </c>
      <c r="AE37">
        <v>0.1080383108935128</v>
      </c>
      <c r="AF37">
        <v>0.1080383108935128</v>
      </c>
      <c r="AG37">
        <v>9.2054163265306119</v>
      </c>
      <c r="AH37" t="s">
        <v>198</v>
      </c>
      <c r="AI37" t="s">
        <v>201</v>
      </c>
      <c r="AJ37" t="s">
        <v>202</v>
      </c>
      <c r="AK37">
        <v>30</v>
      </c>
      <c r="AL37" t="s">
        <v>202</v>
      </c>
      <c r="AM37">
        <v>30</v>
      </c>
      <c r="AN37" t="s">
        <v>203</v>
      </c>
      <c r="AO37" t="s">
        <v>204</v>
      </c>
      <c r="AP37">
        <v>15.17</v>
      </c>
      <c r="AQ37">
        <v>60</v>
      </c>
      <c r="AR37">
        <v>0</v>
      </c>
      <c r="AS37">
        <v>0</v>
      </c>
      <c r="AU37">
        <v>9.1605052351951599E-2</v>
      </c>
      <c r="AV37">
        <v>1.6</v>
      </c>
      <c r="AW37">
        <v>0.13990198075771329</v>
      </c>
      <c r="AX37">
        <v>3.2000000000000011</v>
      </c>
      <c r="AY37" t="s">
        <v>205</v>
      </c>
      <c r="AZ37">
        <v>68.188121740301241</v>
      </c>
      <c r="BA37">
        <v>0</v>
      </c>
      <c r="BB37">
        <v>0</v>
      </c>
      <c r="BC37">
        <v>0</v>
      </c>
      <c r="BD37" t="s">
        <v>241</v>
      </c>
      <c r="BE37" t="s">
        <v>205</v>
      </c>
      <c r="BF37">
        <v>73.209612691103942</v>
      </c>
      <c r="BG37">
        <v>0</v>
      </c>
      <c r="BH37">
        <v>0</v>
      </c>
      <c r="BI37">
        <v>0</v>
      </c>
      <c r="BJ37" t="s">
        <v>287</v>
      </c>
      <c r="BK37" t="s">
        <v>194</v>
      </c>
      <c r="BL37" t="s">
        <v>298</v>
      </c>
      <c r="BM37">
        <v>2</v>
      </c>
      <c r="BN37">
        <v>0</v>
      </c>
      <c r="BO37">
        <v>0</v>
      </c>
      <c r="BP37" t="s">
        <v>194</v>
      </c>
      <c r="BQ37" t="s">
        <v>194</v>
      </c>
      <c r="BR37" t="s">
        <v>194</v>
      </c>
      <c r="BS37" t="s">
        <v>194</v>
      </c>
      <c r="BT37" t="s">
        <v>194</v>
      </c>
      <c r="BU37">
        <v>3078.020507398991</v>
      </c>
      <c r="BV37" t="s">
        <v>334</v>
      </c>
      <c r="BW37">
        <v>0</v>
      </c>
    </row>
    <row r="38" spans="1:75" x14ac:dyDescent="0.25">
      <c r="A38" t="s">
        <v>74</v>
      </c>
      <c r="B38">
        <v>6</v>
      </c>
      <c r="C38" t="s">
        <v>183</v>
      </c>
      <c r="D38">
        <v>0</v>
      </c>
      <c r="E38">
        <v>1666</v>
      </c>
      <c r="F38">
        <v>1</v>
      </c>
      <c r="G38">
        <v>9.997615933337098</v>
      </c>
      <c r="H38">
        <v>0.91221563398375638</v>
      </c>
      <c r="I38" t="s">
        <v>191</v>
      </c>
      <c r="J38" t="s">
        <v>192</v>
      </c>
      <c r="K38">
        <v>0</v>
      </c>
      <c r="L38">
        <v>9.9779916330000002</v>
      </c>
      <c r="M38" t="s">
        <v>193</v>
      </c>
      <c r="N38">
        <v>0</v>
      </c>
      <c r="O38">
        <v>15.07462132</v>
      </c>
      <c r="P38" t="s">
        <v>194</v>
      </c>
      <c r="Q38" t="s">
        <v>195</v>
      </c>
      <c r="R38">
        <v>0</v>
      </c>
      <c r="S38" t="s">
        <v>196</v>
      </c>
      <c r="T38">
        <v>17.986915648792589</v>
      </c>
      <c r="U38">
        <v>0</v>
      </c>
      <c r="V38">
        <v>0</v>
      </c>
      <c r="W38">
        <v>0</v>
      </c>
      <c r="X38">
        <v>6.9962079284865482</v>
      </c>
      <c r="Y38" t="s">
        <v>194</v>
      </c>
      <c r="Z38">
        <v>0.8223602656992326</v>
      </c>
      <c r="AA38">
        <v>0.55971451801521321</v>
      </c>
      <c r="AB38" t="s">
        <v>194</v>
      </c>
      <c r="AC38">
        <v>0.1080383108935128</v>
      </c>
      <c r="AD38">
        <v>0.1080383108935128</v>
      </c>
      <c r="AE38">
        <v>0.1080383108935128</v>
      </c>
      <c r="AF38">
        <v>0.1080383108935128</v>
      </c>
      <c r="AG38">
        <v>9.2054163265306119</v>
      </c>
      <c r="AH38" t="s">
        <v>198</v>
      </c>
      <c r="AI38" t="s">
        <v>201</v>
      </c>
      <c r="AJ38" t="s">
        <v>202</v>
      </c>
      <c r="AK38">
        <v>30</v>
      </c>
      <c r="AL38" t="s">
        <v>202</v>
      </c>
      <c r="AM38">
        <v>30</v>
      </c>
      <c r="AN38" t="s">
        <v>203</v>
      </c>
      <c r="AO38" t="s">
        <v>204</v>
      </c>
      <c r="AP38">
        <v>15.17</v>
      </c>
      <c r="AQ38">
        <v>60</v>
      </c>
      <c r="AR38">
        <v>0</v>
      </c>
      <c r="AS38">
        <v>0</v>
      </c>
      <c r="AU38">
        <v>9.1605052351951599E-2</v>
      </c>
      <c r="AV38">
        <v>1.6</v>
      </c>
      <c r="AW38">
        <v>0.13990198075771329</v>
      </c>
      <c r="AX38">
        <v>3.2000000000000011</v>
      </c>
      <c r="AY38" t="s">
        <v>205</v>
      </c>
      <c r="AZ38">
        <v>68.188121740301241</v>
      </c>
      <c r="BA38">
        <v>0</v>
      </c>
      <c r="BB38">
        <v>0</v>
      </c>
      <c r="BC38">
        <v>0</v>
      </c>
      <c r="BD38" t="s">
        <v>242</v>
      </c>
      <c r="BE38" t="s">
        <v>205</v>
      </c>
      <c r="BF38">
        <v>73.209612691103942</v>
      </c>
      <c r="BG38">
        <v>0</v>
      </c>
      <c r="BH38">
        <v>0</v>
      </c>
      <c r="BI38">
        <v>0</v>
      </c>
      <c r="BJ38" t="s">
        <v>288</v>
      </c>
      <c r="BK38" t="s">
        <v>194</v>
      </c>
      <c r="BL38" t="s">
        <v>298</v>
      </c>
      <c r="BM38">
        <v>2</v>
      </c>
      <c r="BN38">
        <v>0</v>
      </c>
      <c r="BO38">
        <v>0</v>
      </c>
      <c r="BP38" t="s">
        <v>194</v>
      </c>
      <c r="BQ38" t="s">
        <v>194</v>
      </c>
      <c r="BR38" t="s">
        <v>194</v>
      </c>
      <c r="BS38" t="s">
        <v>194</v>
      </c>
      <c r="BT38" t="s">
        <v>194</v>
      </c>
      <c r="BU38">
        <v>3591.3279081292148</v>
      </c>
      <c r="BV38" t="s">
        <v>335</v>
      </c>
      <c r="BW38">
        <v>0</v>
      </c>
    </row>
    <row r="39" spans="1:75" x14ac:dyDescent="0.25">
      <c r="A39" t="s">
        <v>75</v>
      </c>
      <c r="B39">
        <v>6</v>
      </c>
      <c r="C39" t="s">
        <v>170</v>
      </c>
      <c r="D39">
        <v>0</v>
      </c>
      <c r="E39">
        <v>1232</v>
      </c>
      <c r="F39">
        <v>2</v>
      </c>
      <c r="G39">
        <v>8.2190218296895861</v>
      </c>
      <c r="H39">
        <v>0.82934704302148021</v>
      </c>
      <c r="I39" t="s">
        <v>191</v>
      </c>
      <c r="J39" t="s">
        <v>192</v>
      </c>
      <c r="K39">
        <v>0</v>
      </c>
      <c r="L39">
        <v>16.310556699999999</v>
      </c>
      <c r="M39" t="s">
        <v>193</v>
      </c>
      <c r="N39">
        <v>0</v>
      </c>
      <c r="O39">
        <v>19.163356270000001</v>
      </c>
      <c r="P39" t="s">
        <v>194</v>
      </c>
      <c r="Q39" t="s">
        <v>195</v>
      </c>
      <c r="R39">
        <v>0</v>
      </c>
      <c r="S39" t="s">
        <v>197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194</v>
      </c>
      <c r="Z39">
        <v>0.79331222534880674</v>
      </c>
      <c r="AA39">
        <v>0.62382142057851775</v>
      </c>
      <c r="AB39" t="s">
        <v>194</v>
      </c>
      <c r="AC39">
        <v>0.18504317802221851</v>
      </c>
      <c r="AD39">
        <v>0.1155512136947789</v>
      </c>
      <c r="AE39">
        <v>0.1070669946276005</v>
      </c>
      <c r="AF39">
        <v>0.1935273970893969</v>
      </c>
      <c r="AG39">
        <v>8.3198681818181814</v>
      </c>
      <c r="AH39" t="s">
        <v>199</v>
      </c>
      <c r="AI39" t="s">
        <v>201</v>
      </c>
      <c r="AJ39" t="s">
        <v>202</v>
      </c>
      <c r="AK39">
        <v>42</v>
      </c>
      <c r="AL39" t="s">
        <v>202</v>
      </c>
      <c r="AM39">
        <v>42</v>
      </c>
      <c r="AN39" t="s">
        <v>203</v>
      </c>
      <c r="AO39" t="s">
        <v>204</v>
      </c>
      <c r="AP39">
        <v>15.17</v>
      </c>
      <c r="AQ39">
        <v>60</v>
      </c>
      <c r="AR39">
        <v>0</v>
      </c>
      <c r="AS39">
        <v>0</v>
      </c>
      <c r="AU39">
        <v>9.1605052351951599E-2</v>
      </c>
      <c r="AV39">
        <v>1.4</v>
      </c>
      <c r="AW39">
        <v>0.13990198075771329</v>
      </c>
      <c r="AX39">
        <v>2.8</v>
      </c>
      <c r="AY39" t="s">
        <v>205</v>
      </c>
      <c r="AZ39">
        <v>65.385361700538937</v>
      </c>
      <c r="BA39">
        <v>0</v>
      </c>
      <c r="BB39">
        <v>0</v>
      </c>
      <c r="BC39">
        <v>0</v>
      </c>
      <c r="BD39" t="s">
        <v>243</v>
      </c>
      <c r="BE39" t="s">
        <v>205</v>
      </c>
      <c r="BF39">
        <v>71.281154514493892</v>
      </c>
      <c r="BG39">
        <v>0</v>
      </c>
      <c r="BH39">
        <v>0</v>
      </c>
      <c r="BI39">
        <v>0</v>
      </c>
      <c r="BJ39" t="s">
        <v>289</v>
      </c>
      <c r="BK39" t="s">
        <v>194</v>
      </c>
      <c r="BL39" t="s">
        <v>298</v>
      </c>
      <c r="BM39">
        <v>2</v>
      </c>
      <c r="BN39">
        <v>0</v>
      </c>
      <c r="BO39">
        <v>0</v>
      </c>
      <c r="BP39" t="s">
        <v>194</v>
      </c>
      <c r="BQ39" t="s">
        <v>194</v>
      </c>
      <c r="BR39" t="s">
        <v>194</v>
      </c>
      <c r="BS39" t="s">
        <v>194</v>
      </c>
      <c r="BT39" t="s">
        <v>194</v>
      </c>
      <c r="BU39">
        <v>1712.0861862388649</v>
      </c>
      <c r="BV39" t="s">
        <v>336</v>
      </c>
      <c r="BW39">
        <v>0</v>
      </c>
    </row>
    <row r="40" spans="1:75" x14ac:dyDescent="0.25">
      <c r="A40" t="s">
        <v>76</v>
      </c>
      <c r="B40">
        <v>6</v>
      </c>
      <c r="C40" t="s">
        <v>171</v>
      </c>
      <c r="D40">
        <v>0</v>
      </c>
      <c r="E40">
        <v>1232</v>
      </c>
      <c r="F40">
        <v>2</v>
      </c>
      <c r="G40">
        <v>8.2190218296895861</v>
      </c>
      <c r="H40">
        <v>0.82934704302148021</v>
      </c>
      <c r="I40" t="s">
        <v>191</v>
      </c>
      <c r="J40" t="s">
        <v>192</v>
      </c>
      <c r="K40">
        <v>0</v>
      </c>
      <c r="L40">
        <v>16.310556699999999</v>
      </c>
      <c r="M40" t="s">
        <v>193</v>
      </c>
      <c r="N40">
        <v>0</v>
      </c>
      <c r="O40">
        <v>19.163356270000001</v>
      </c>
      <c r="P40" t="s">
        <v>194</v>
      </c>
      <c r="Q40" t="s">
        <v>195</v>
      </c>
      <c r="R40">
        <v>0</v>
      </c>
      <c r="S40" t="s">
        <v>197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194</v>
      </c>
      <c r="Z40">
        <v>0.79331222534880674</v>
      </c>
      <c r="AA40">
        <v>0.62382142057851775</v>
      </c>
      <c r="AB40" t="s">
        <v>194</v>
      </c>
      <c r="AC40">
        <v>0.18504317802221851</v>
      </c>
      <c r="AD40">
        <v>0.1155512136947789</v>
      </c>
      <c r="AE40">
        <v>0.1070669946276005</v>
      </c>
      <c r="AF40">
        <v>0.1935273970893969</v>
      </c>
      <c r="AG40">
        <v>8.3198681818181814</v>
      </c>
      <c r="AH40" t="s">
        <v>199</v>
      </c>
      <c r="AI40" t="s">
        <v>201</v>
      </c>
      <c r="AJ40" t="s">
        <v>202</v>
      </c>
      <c r="AK40">
        <v>42</v>
      </c>
      <c r="AL40" t="s">
        <v>202</v>
      </c>
      <c r="AM40">
        <v>42</v>
      </c>
      <c r="AN40" t="s">
        <v>203</v>
      </c>
      <c r="AO40" t="s">
        <v>204</v>
      </c>
      <c r="AP40">
        <v>15.17</v>
      </c>
      <c r="AQ40">
        <v>60</v>
      </c>
      <c r="AR40">
        <v>0</v>
      </c>
      <c r="AS40">
        <v>0</v>
      </c>
      <c r="AU40">
        <v>9.1605052351951599E-2</v>
      </c>
      <c r="AV40">
        <v>1.4</v>
      </c>
      <c r="AW40">
        <v>0.13990198075771329</v>
      </c>
      <c r="AX40">
        <v>2.8</v>
      </c>
      <c r="AY40" t="s">
        <v>205</v>
      </c>
      <c r="AZ40">
        <v>65.385361700538937</v>
      </c>
      <c r="BA40">
        <v>0</v>
      </c>
      <c r="BB40">
        <v>0</v>
      </c>
      <c r="BC40">
        <v>0</v>
      </c>
      <c r="BD40" t="s">
        <v>244</v>
      </c>
      <c r="BE40" t="s">
        <v>205</v>
      </c>
      <c r="BF40">
        <v>71.281154514493892</v>
      </c>
      <c r="BG40">
        <v>0</v>
      </c>
      <c r="BH40">
        <v>0</v>
      </c>
      <c r="BI40">
        <v>0</v>
      </c>
      <c r="BJ40" t="s">
        <v>290</v>
      </c>
      <c r="BK40" t="s">
        <v>194</v>
      </c>
      <c r="BL40" t="s">
        <v>298</v>
      </c>
      <c r="BM40">
        <v>2</v>
      </c>
      <c r="BN40">
        <v>0</v>
      </c>
      <c r="BO40">
        <v>0</v>
      </c>
      <c r="BP40" t="s">
        <v>194</v>
      </c>
      <c r="BQ40" t="s">
        <v>194</v>
      </c>
      <c r="BR40" t="s">
        <v>194</v>
      </c>
      <c r="BS40" t="s">
        <v>194</v>
      </c>
      <c r="BT40" t="s">
        <v>194</v>
      </c>
      <c r="BU40">
        <v>1664.397649799904</v>
      </c>
      <c r="BV40" t="s">
        <v>337</v>
      </c>
      <c r="BW40">
        <v>0</v>
      </c>
    </row>
    <row r="41" spans="1:75" x14ac:dyDescent="0.25">
      <c r="A41" t="s">
        <v>77</v>
      </c>
      <c r="B41">
        <v>6</v>
      </c>
      <c r="C41" t="s">
        <v>184</v>
      </c>
      <c r="D41">
        <v>0</v>
      </c>
      <c r="E41">
        <v>1716</v>
      </c>
      <c r="F41">
        <v>1</v>
      </c>
      <c r="G41">
        <v>8.0721290466968192</v>
      </c>
      <c r="H41">
        <v>2.1605946489530159</v>
      </c>
      <c r="I41" t="s">
        <v>191</v>
      </c>
      <c r="J41" t="s">
        <v>192</v>
      </c>
      <c r="K41">
        <v>0</v>
      </c>
      <c r="L41">
        <v>16.310556699999999</v>
      </c>
      <c r="M41" t="s">
        <v>193</v>
      </c>
      <c r="N41">
        <v>0</v>
      </c>
      <c r="O41">
        <v>11.289052529999999</v>
      </c>
      <c r="P41" t="s">
        <v>194</v>
      </c>
      <c r="Q41" t="s">
        <v>195</v>
      </c>
      <c r="R41">
        <v>0</v>
      </c>
      <c r="S41" t="s">
        <v>196</v>
      </c>
      <c r="T41">
        <v>11.156517841449061</v>
      </c>
      <c r="U41">
        <v>0</v>
      </c>
      <c r="V41">
        <v>0</v>
      </c>
      <c r="W41">
        <v>0</v>
      </c>
      <c r="X41">
        <v>2.0929268433096819</v>
      </c>
      <c r="Y41" t="s">
        <v>194</v>
      </c>
      <c r="Z41">
        <v>0.80149955068211209</v>
      </c>
      <c r="AA41">
        <v>0.65993774651048809</v>
      </c>
      <c r="AB41" t="s">
        <v>194</v>
      </c>
      <c r="AC41">
        <v>0.16976420116556271</v>
      </c>
      <c r="AD41">
        <v>0.1847406667064817</v>
      </c>
      <c r="AE41">
        <v>0.19343146958999169</v>
      </c>
      <c r="AF41">
        <v>0.1610733982820528</v>
      </c>
      <c r="AG41">
        <v>8.3198681818181814</v>
      </c>
      <c r="AH41" t="s">
        <v>198</v>
      </c>
      <c r="AI41" t="s">
        <v>201</v>
      </c>
      <c r="AJ41" t="s">
        <v>202</v>
      </c>
      <c r="AK41">
        <v>32.799999999999997</v>
      </c>
      <c r="AL41" t="s">
        <v>202</v>
      </c>
      <c r="AM41">
        <v>33.6</v>
      </c>
      <c r="AN41" t="s">
        <v>203</v>
      </c>
      <c r="AO41" t="s">
        <v>204</v>
      </c>
      <c r="AP41">
        <v>15.17</v>
      </c>
      <c r="AQ41">
        <v>60</v>
      </c>
      <c r="AR41">
        <v>0</v>
      </c>
      <c r="AS41">
        <v>0</v>
      </c>
      <c r="AU41">
        <v>0.17052800000000001</v>
      </c>
      <c r="AV41">
        <v>5.5782589207245321</v>
      </c>
      <c r="AW41">
        <v>1E-3</v>
      </c>
      <c r="AX41">
        <v>100</v>
      </c>
      <c r="AY41" t="s">
        <v>205</v>
      </c>
      <c r="AZ41">
        <v>67.57431431670706</v>
      </c>
      <c r="BA41">
        <v>0</v>
      </c>
      <c r="BB41">
        <v>0</v>
      </c>
      <c r="BC41">
        <v>0</v>
      </c>
      <c r="BD41" t="s">
        <v>245</v>
      </c>
      <c r="BE41" t="s">
        <v>205</v>
      </c>
      <c r="BF41">
        <v>75.251411425962814</v>
      </c>
      <c r="BG41">
        <v>0</v>
      </c>
      <c r="BH41">
        <v>0</v>
      </c>
      <c r="BI41">
        <v>0</v>
      </c>
      <c r="BJ41" t="s">
        <v>291</v>
      </c>
      <c r="BK41" t="s">
        <v>194</v>
      </c>
      <c r="BL41" t="s">
        <v>298</v>
      </c>
      <c r="BM41">
        <v>3</v>
      </c>
      <c r="BN41">
        <v>0</v>
      </c>
      <c r="BO41">
        <v>0</v>
      </c>
      <c r="BP41" t="s">
        <v>194</v>
      </c>
      <c r="BQ41" t="s">
        <v>194</v>
      </c>
      <c r="BR41" t="s">
        <v>194</v>
      </c>
      <c r="BS41" t="s">
        <v>194</v>
      </c>
      <c r="BT41" t="s">
        <v>194</v>
      </c>
      <c r="BU41">
        <v>6432.6754739726848</v>
      </c>
      <c r="BV41" t="s">
        <v>338</v>
      </c>
      <c r="BW41">
        <v>0</v>
      </c>
    </row>
    <row r="42" spans="1:75" x14ac:dyDescent="0.25">
      <c r="A42" t="s">
        <v>78</v>
      </c>
      <c r="B42">
        <v>6</v>
      </c>
      <c r="C42" t="s">
        <v>185</v>
      </c>
      <c r="D42">
        <v>0</v>
      </c>
      <c r="E42">
        <v>1716</v>
      </c>
      <c r="F42">
        <v>1</v>
      </c>
      <c r="G42">
        <v>8.0721290466968192</v>
      </c>
      <c r="H42">
        <v>2.1605946489530159</v>
      </c>
      <c r="I42" t="s">
        <v>191</v>
      </c>
      <c r="J42" t="s">
        <v>192</v>
      </c>
      <c r="K42">
        <v>0</v>
      </c>
      <c r="L42">
        <v>16.310556699999999</v>
      </c>
      <c r="M42" t="s">
        <v>193</v>
      </c>
      <c r="N42">
        <v>0</v>
      </c>
      <c r="O42">
        <v>11.289052529999999</v>
      </c>
      <c r="P42" t="s">
        <v>194</v>
      </c>
      <c r="Q42" t="s">
        <v>195</v>
      </c>
      <c r="R42">
        <v>0</v>
      </c>
      <c r="S42" t="s">
        <v>196</v>
      </c>
      <c r="T42">
        <v>11.156517841449061</v>
      </c>
      <c r="U42">
        <v>0</v>
      </c>
      <c r="V42">
        <v>0</v>
      </c>
      <c r="W42">
        <v>0</v>
      </c>
      <c r="X42">
        <v>2.0929268433096819</v>
      </c>
      <c r="Y42" t="s">
        <v>194</v>
      </c>
      <c r="Z42">
        <v>0.80149955068211209</v>
      </c>
      <c r="AA42">
        <v>0.65993774651048809</v>
      </c>
      <c r="AB42" t="s">
        <v>194</v>
      </c>
      <c r="AC42">
        <v>0.16976420116556271</v>
      </c>
      <c r="AD42">
        <v>0.1847406667064817</v>
      </c>
      <c r="AE42">
        <v>0.19343146958999169</v>
      </c>
      <c r="AF42">
        <v>0.1610733982820528</v>
      </c>
      <c r="AG42">
        <v>8.3198681818181814</v>
      </c>
      <c r="AH42" t="s">
        <v>198</v>
      </c>
      <c r="AI42" t="s">
        <v>201</v>
      </c>
      <c r="AJ42" t="s">
        <v>202</v>
      </c>
      <c r="AK42">
        <v>32.799999999999997</v>
      </c>
      <c r="AL42" t="s">
        <v>202</v>
      </c>
      <c r="AM42">
        <v>33.6</v>
      </c>
      <c r="AN42" t="s">
        <v>203</v>
      </c>
      <c r="AO42" t="s">
        <v>204</v>
      </c>
      <c r="AP42">
        <v>15.17</v>
      </c>
      <c r="AQ42">
        <v>60</v>
      </c>
      <c r="AR42">
        <v>0</v>
      </c>
      <c r="AS42">
        <v>0</v>
      </c>
      <c r="AU42">
        <v>0.17052800000000001</v>
      </c>
      <c r="AV42">
        <v>5.5782589207245321</v>
      </c>
      <c r="AW42">
        <v>1E-3</v>
      </c>
      <c r="AX42">
        <v>100</v>
      </c>
      <c r="AY42" t="s">
        <v>205</v>
      </c>
      <c r="AZ42">
        <v>67.57431431670706</v>
      </c>
      <c r="BA42">
        <v>0</v>
      </c>
      <c r="BB42">
        <v>0</v>
      </c>
      <c r="BC42">
        <v>0</v>
      </c>
      <c r="BD42" t="s">
        <v>246</v>
      </c>
      <c r="BE42" t="s">
        <v>205</v>
      </c>
      <c r="BF42">
        <v>75.251411425962814</v>
      </c>
      <c r="BG42">
        <v>0</v>
      </c>
      <c r="BH42">
        <v>0</v>
      </c>
      <c r="BI42">
        <v>0</v>
      </c>
      <c r="BJ42" t="s">
        <v>292</v>
      </c>
      <c r="BK42" t="s">
        <v>194</v>
      </c>
      <c r="BL42" t="s">
        <v>298</v>
      </c>
      <c r="BM42">
        <v>3</v>
      </c>
      <c r="BN42">
        <v>0</v>
      </c>
      <c r="BO42">
        <v>0</v>
      </c>
      <c r="BP42" t="s">
        <v>194</v>
      </c>
      <c r="BQ42" t="s">
        <v>194</v>
      </c>
      <c r="BR42" t="s">
        <v>194</v>
      </c>
      <c r="BS42" t="s">
        <v>194</v>
      </c>
      <c r="BT42" t="s">
        <v>194</v>
      </c>
      <c r="BU42">
        <v>5152.8101243510109</v>
      </c>
      <c r="BV42" t="s">
        <v>339</v>
      </c>
      <c r="BW42">
        <v>0</v>
      </c>
    </row>
    <row r="43" spans="1:75" x14ac:dyDescent="0.25">
      <c r="A43" t="s">
        <v>79</v>
      </c>
      <c r="B43">
        <v>6</v>
      </c>
      <c r="C43" t="s">
        <v>186</v>
      </c>
      <c r="D43">
        <v>0</v>
      </c>
      <c r="E43">
        <v>1566</v>
      </c>
      <c r="F43">
        <v>1</v>
      </c>
      <c r="G43">
        <v>8.8316862076844167</v>
      </c>
      <c r="H43">
        <v>1.3532855114318669</v>
      </c>
      <c r="I43" t="s">
        <v>191</v>
      </c>
      <c r="J43" t="s">
        <v>192</v>
      </c>
      <c r="K43">
        <v>0</v>
      </c>
      <c r="L43">
        <v>16.310556699999999</v>
      </c>
      <c r="M43" t="s">
        <v>193</v>
      </c>
      <c r="N43">
        <v>0</v>
      </c>
      <c r="O43">
        <v>24.034159809999998</v>
      </c>
      <c r="P43" t="s">
        <v>194</v>
      </c>
      <c r="Q43" t="s">
        <v>195</v>
      </c>
      <c r="R43">
        <v>0</v>
      </c>
      <c r="S43" t="s">
        <v>196</v>
      </c>
      <c r="T43">
        <v>21.657661633714181</v>
      </c>
      <c r="U43">
        <v>0</v>
      </c>
      <c r="V43">
        <v>0</v>
      </c>
      <c r="W43">
        <v>0</v>
      </c>
      <c r="X43">
        <v>2.0929268433096819</v>
      </c>
      <c r="Y43" t="s">
        <v>194</v>
      </c>
      <c r="Z43">
        <v>0.52412680688360747</v>
      </c>
      <c r="AA43">
        <v>0.54008208263706126</v>
      </c>
      <c r="AB43" t="s">
        <v>194</v>
      </c>
      <c r="AC43">
        <v>0.1559844216770862</v>
      </c>
      <c r="AD43">
        <v>0.15238035908670439</v>
      </c>
      <c r="AE43">
        <v>0.1517437275389667</v>
      </c>
      <c r="AF43">
        <v>0.156621053224824</v>
      </c>
      <c r="AG43">
        <v>8.3198681818181814</v>
      </c>
      <c r="AH43" t="s">
        <v>198</v>
      </c>
      <c r="AI43" t="s">
        <v>201</v>
      </c>
      <c r="AJ43" t="s">
        <v>202</v>
      </c>
      <c r="AK43">
        <v>33.4</v>
      </c>
      <c r="AL43" t="s">
        <v>202</v>
      </c>
      <c r="AM43">
        <v>34.6</v>
      </c>
      <c r="AN43" t="s">
        <v>203</v>
      </c>
      <c r="AO43" t="s">
        <v>204</v>
      </c>
      <c r="AP43">
        <v>15.17</v>
      </c>
      <c r="AQ43">
        <v>60</v>
      </c>
      <c r="AR43">
        <v>0</v>
      </c>
      <c r="AS43">
        <v>0</v>
      </c>
      <c r="AU43">
        <v>0.127163</v>
      </c>
      <c r="AV43">
        <v>10.82883081685709</v>
      </c>
      <c r="AW43">
        <v>1E-3</v>
      </c>
      <c r="AX43">
        <v>100</v>
      </c>
      <c r="AY43" t="s">
        <v>205</v>
      </c>
      <c r="AZ43">
        <v>68.881416021377959</v>
      </c>
      <c r="BA43">
        <v>0</v>
      </c>
      <c r="BB43">
        <v>0</v>
      </c>
      <c r="BC43">
        <v>0</v>
      </c>
      <c r="BD43" t="s">
        <v>247</v>
      </c>
      <c r="BE43" t="s">
        <v>205</v>
      </c>
      <c r="BF43">
        <v>77.481103073243119</v>
      </c>
      <c r="BG43">
        <v>0</v>
      </c>
      <c r="BH43">
        <v>0</v>
      </c>
      <c r="BI43">
        <v>0</v>
      </c>
      <c r="BJ43" t="s">
        <v>293</v>
      </c>
      <c r="BK43" t="s">
        <v>194</v>
      </c>
      <c r="BL43" t="s">
        <v>298</v>
      </c>
      <c r="BM43">
        <v>2</v>
      </c>
      <c r="BN43">
        <v>0</v>
      </c>
      <c r="BO43">
        <v>0</v>
      </c>
      <c r="BP43" t="s">
        <v>194</v>
      </c>
      <c r="BQ43" t="s">
        <v>194</v>
      </c>
      <c r="BR43" t="s">
        <v>194</v>
      </c>
      <c r="BS43" t="s">
        <v>194</v>
      </c>
      <c r="BT43" t="s">
        <v>194</v>
      </c>
      <c r="BU43">
        <v>2490.6714420468211</v>
      </c>
      <c r="BV43" t="s">
        <v>340</v>
      </c>
      <c r="BW43">
        <v>0</v>
      </c>
    </row>
    <row r="44" spans="1:75" x14ac:dyDescent="0.25">
      <c r="A44" t="s">
        <v>80</v>
      </c>
      <c r="B44">
        <v>6</v>
      </c>
      <c r="C44" t="s">
        <v>187</v>
      </c>
      <c r="D44">
        <v>0</v>
      </c>
      <c r="E44">
        <v>1566</v>
      </c>
      <c r="F44">
        <v>1</v>
      </c>
      <c r="G44">
        <v>8.8316862076844167</v>
      </c>
      <c r="H44">
        <v>1.3532855114318669</v>
      </c>
      <c r="I44" t="s">
        <v>191</v>
      </c>
      <c r="J44" t="s">
        <v>192</v>
      </c>
      <c r="K44">
        <v>0</v>
      </c>
      <c r="L44">
        <v>16.310556699999999</v>
      </c>
      <c r="M44" t="s">
        <v>193</v>
      </c>
      <c r="N44">
        <v>0</v>
      </c>
      <c r="O44">
        <v>24.034159809999998</v>
      </c>
      <c r="P44" t="s">
        <v>194</v>
      </c>
      <c r="Q44" t="s">
        <v>195</v>
      </c>
      <c r="R44">
        <v>0</v>
      </c>
      <c r="S44" t="s">
        <v>196</v>
      </c>
      <c r="T44">
        <v>21.657661633714181</v>
      </c>
      <c r="U44">
        <v>0</v>
      </c>
      <c r="V44">
        <v>0</v>
      </c>
      <c r="W44">
        <v>0</v>
      </c>
      <c r="X44">
        <v>2.0929268433096819</v>
      </c>
      <c r="Y44" t="s">
        <v>194</v>
      </c>
      <c r="Z44">
        <v>0.52412680688360747</v>
      </c>
      <c r="AA44">
        <v>0.54008208263706126</v>
      </c>
      <c r="AB44" t="s">
        <v>194</v>
      </c>
      <c r="AC44">
        <v>0.1559844216770862</v>
      </c>
      <c r="AD44">
        <v>0.15238035908670439</v>
      </c>
      <c r="AE44">
        <v>0.1517437275389667</v>
      </c>
      <c r="AF44">
        <v>0.156621053224824</v>
      </c>
      <c r="AG44">
        <v>8.3198681818181814</v>
      </c>
      <c r="AH44" t="s">
        <v>198</v>
      </c>
      <c r="AI44" t="s">
        <v>201</v>
      </c>
      <c r="AJ44" t="s">
        <v>202</v>
      </c>
      <c r="AK44">
        <v>33.4</v>
      </c>
      <c r="AL44" t="s">
        <v>202</v>
      </c>
      <c r="AM44">
        <v>34.6</v>
      </c>
      <c r="AN44" t="s">
        <v>203</v>
      </c>
      <c r="AO44" t="s">
        <v>204</v>
      </c>
      <c r="AP44">
        <v>15.17</v>
      </c>
      <c r="AQ44">
        <v>60</v>
      </c>
      <c r="AR44">
        <v>0</v>
      </c>
      <c r="AS44">
        <v>0</v>
      </c>
      <c r="AU44">
        <v>0.127163</v>
      </c>
      <c r="AV44">
        <v>10.82883081685709</v>
      </c>
      <c r="AW44">
        <v>1E-3</v>
      </c>
      <c r="AX44">
        <v>100</v>
      </c>
      <c r="AY44" t="s">
        <v>205</v>
      </c>
      <c r="AZ44">
        <v>68.881416021377959</v>
      </c>
      <c r="BA44">
        <v>0</v>
      </c>
      <c r="BB44">
        <v>0</v>
      </c>
      <c r="BC44">
        <v>0</v>
      </c>
      <c r="BD44" t="s">
        <v>248</v>
      </c>
      <c r="BE44" t="s">
        <v>205</v>
      </c>
      <c r="BF44">
        <v>77.481103073243119</v>
      </c>
      <c r="BG44">
        <v>0</v>
      </c>
      <c r="BH44">
        <v>0</v>
      </c>
      <c r="BI44">
        <v>0</v>
      </c>
      <c r="BJ44" t="s">
        <v>294</v>
      </c>
      <c r="BK44" t="s">
        <v>194</v>
      </c>
      <c r="BL44" t="s">
        <v>298</v>
      </c>
      <c r="BM44">
        <v>2</v>
      </c>
      <c r="BN44">
        <v>0</v>
      </c>
      <c r="BO44">
        <v>0</v>
      </c>
      <c r="BP44" t="s">
        <v>194</v>
      </c>
      <c r="BQ44" t="s">
        <v>194</v>
      </c>
      <c r="BR44" t="s">
        <v>194</v>
      </c>
      <c r="BS44" t="s">
        <v>194</v>
      </c>
      <c r="BT44" t="s">
        <v>194</v>
      </c>
      <c r="BU44">
        <v>1606.972871936104</v>
      </c>
      <c r="BV44" t="s">
        <v>341</v>
      </c>
      <c r="BW44">
        <v>0</v>
      </c>
    </row>
    <row r="45" spans="1:75" x14ac:dyDescent="0.25">
      <c r="A45" t="s">
        <v>81</v>
      </c>
      <c r="B45">
        <v>6</v>
      </c>
      <c r="C45" t="s">
        <v>188</v>
      </c>
      <c r="D45">
        <v>0</v>
      </c>
      <c r="E45">
        <v>1326</v>
      </c>
      <c r="F45">
        <v>1</v>
      </c>
      <c r="G45">
        <v>8.7053753266402722</v>
      </c>
      <c r="H45">
        <v>1</v>
      </c>
      <c r="I45" t="s">
        <v>191</v>
      </c>
      <c r="J45" t="s">
        <v>192</v>
      </c>
      <c r="K45">
        <v>0</v>
      </c>
      <c r="L45">
        <v>11.63350129</v>
      </c>
      <c r="M45" t="s">
        <v>193</v>
      </c>
      <c r="N45">
        <v>0</v>
      </c>
      <c r="O45">
        <v>33.005089439999999</v>
      </c>
      <c r="P45" t="s">
        <v>194</v>
      </c>
      <c r="Q45" t="s">
        <v>195</v>
      </c>
      <c r="R45">
        <v>0</v>
      </c>
      <c r="S45" t="s">
        <v>196</v>
      </c>
      <c r="T45">
        <v>20.97712358885417</v>
      </c>
      <c r="U45">
        <v>0</v>
      </c>
      <c r="V45">
        <v>0</v>
      </c>
      <c r="W45">
        <v>0</v>
      </c>
      <c r="X45">
        <v>2.0929268433096819</v>
      </c>
      <c r="Y45" t="s">
        <v>194</v>
      </c>
      <c r="Z45">
        <v>0.5217720443716245</v>
      </c>
      <c r="AA45">
        <v>0.54008208263706126</v>
      </c>
      <c r="AB45" t="s">
        <v>194</v>
      </c>
      <c r="AC45">
        <v>0.1611767350157729</v>
      </c>
      <c r="AD45">
        <v>0.1611767350157729</v>
      </c>
      <c r="AE45">
        <v>0.1611767350157729</v>
      </c>
      <c r="AF45">
        <v>0.1611767350157729</v>
      </c>
      <c r="AG45">
        <v>8.3198681818181814</v>
      </c>
      <c r="AH45" t="s">
        <v>198</v>
      </c>
      <c r="AI45" t="s">
        <v>201</v>
      </c>
      <c r="AJ45" t="s">
        <v>202</v>
      </c>
      <c r="AK45">
        <v>26</v>
      </c>
      <c r="AL45" t="s">
        <v>202</v>
      </c>
      <c r="AM45">
        <v>27.4</v>
      </c>
      <c r="AN45" t="s">
        <v>203</v>
      </c>
      <c r="AO45" t="s">
        <v>204</v>
      </c>
      <c r="AP45">
        <v>15</v>
      </c>
      <c r="AQ45">
        <v>60</v>
      </c>
      <c r="AR45">
        <v>0</v>
      </c>
      <c r="AS45">
        <v>0</v>
      </c>
      <c r="AU45">
        <v>0.127163</v>
      </c>
      <c r="AV45">
        <v>10.488561794427079</v>
      </c>
      <c r="AW45">
        <v>1E-3</v>
      </c>
      <c r="AX45">
        <v>100</v>
      </c>
      <c r="AY45" t="s">
        <v>205</v>
      </c>
      <c r="AZ45">
        <v>73.084787589967377</v>
      </c>
      <c r="BA45">
        <v>0</v>
      </c>
      <c r="BB45">
        <v>0</v>
      </c>
      <c r="BC45">
        <v>0</v>
      </c>
      <c r="BD45" t="s">
        <v>249</v>
      </c>
      <c r="BE45" t="s">
        <v>205</v>
      </c>
      <c r="BF45">
        <v>75.328120651063571</v>
      </c>
      <c r="BG45">
        <v>0</v>
      </c>
      <c r="BH45">
        <v>0</v>
      </c>
      <c r="BI45">
        <v>0</v>
      </c>
      <c r="BJ45" t="s">
        <v>295</v>
      </c>
      <c r="BK45" t="s">
        <v>194</v>
      </c>
      <c r="BL45" t="s">
        <v>298</v>
      </c>
      <c r="BM45">
        <v>2</v>
      </c>
      <c r="BN45">
        <v>0</v>
      </c>
      <c r="BO45">
        <v>0</v>
      </c>
      <c r="BP45" t="s">
        <v>194</v>
      </c>
      <c r="BQ45" t="s">
        <v>194</v>
      </c>
      <c r="BR45" t="s">
        <v>194</v>
      </c>
      <c r="BS45" t="s">
        <v>194</v>
      </c>
      <c r="BT45" t="s">
        <v>194</v>
      </c>
      <c r="BU45">
        <v>2877.532579035872</v>
      </c>
      <c r="BV45" t="s">
        <v>342</v>
      </c>
      <c r="BW45">
        <v>0</v>
      </c>
    </row>
    <row r="46" spans="1:75" x14ac:dyDescent="0.25">
      <c r="A46" t="s">
        <v>82</v>
      </c>
      <c r="B46">
        <v>6</v>
      </c>
      <c r="C46" t="s">
        <v>189</v>
      </c>
      <c r="D46">
        <v>0</v>
      </c>
      <c r="E46">
        <v>1326</v>
      </c>
      <c r="F46">
        <v>1</v>
      </c>
      <c r="G46">
        <v>8.7053753266402722</v>
      </c>
      <c r="H46">
        <v>1</v>
      </c>
      <c r="I46" t="s">
        <v>191</v>
      </c>
      <c r="J46" t="s">
        <v>192</v>
      </c>
      <c r="K46">
        <v>0</v>
      </c>
      <c r="L46">
        <v>11.63350129</v>
      </c>
      <c r="M46" t="s">
        <v>193</v>
      </c>
      <c r="N46">
        <v>0</v>
      </c>
      <c r="O46">
        <v>33.005089439999999</v>
      </c>
      <c r="P46" t="s">
        <v>194</v>
      </c>
      <c r="Q46" t="s">
        <v>195</v>
      </c>
      <c r="R46">
        <v>0</v>
      </c>
      <c r="S46" t="s">
        <v>196</v>
      </c>
      <c r="T46">
        <v>20.97712358885417</v>
      </c>
      <c r="U46">
        <v>0</v>
      </c>
      <c r="V46">
        <v>0</v>
      </c>
      <c r="W46">
        <v>0</v>
      </c>
      <c r="X46">
        <v>2.0929268433096819</v>
      </c>
      <c r="Y46" t="s">
        <v>194</v>
      </c>
      <c r="Z46">
        <v>0.5217720443716245</v>
      </c>
      <c r="AA46">
        <v>0.54008208263706126</v>
      </c>
      <c r="AB46" t="s">
        <v>194</v>
      </c>
      <c r="AC46">
        <v>0.1611767350157729</v>
      </c>
      <c r="AD46">
        <v>0.1611767350157729</v>
      </c>
      <c r="AE46">
        <v>0.1611767350157729</v>
      </c>
      <c r="AF46">
        <v>0.1611767350157729</v>
      </c>
      <c r="AG46">
        <v>8.3198681818181814</v>
      </c>
      <c r="AH46" t="s">
        <v>198</v>
      </c>
      <c r="AI46" t="s">
        <v>201</v>
      </c>
      <c r="AJ46" t="s">
        <v>202</v>
      </c>
      <c r="AK46">
        <v>26</v>
      </c>
      <c r="AL46" t="s">
        <v>202</v>
      </c>
      <c r="AM46">
        <v>27.4</v>
      </c>
      <c r="AN46" t="s">
        <v>203</v>
      </c>
      <c r="AO46" t="s">
        <v>204</v>
      </c>
      <c r="AP46">
        <v>15</v>
      </c>
      <c r="AQ46">
        <v>60</v>
      </c>
      <c r="AR46">
        <v>0</v>
      </c>
      <c r="AS46">
        <v>0</v>
      </c>
      <c r="AU46">
        <v>0.127163</v>
      </c>
      <c r="AV46">
        <v>10.488561794427079</v>
      </c>
      <c r="AW46">
        <v>1E-3</v>
      </c>
      <c r="AX46">
        <v>100</v>
      </c>
      <c r="AY46" t="s">
        <v>205</v>
      </c>
      <c r="AZ46">
        <v>73.084787589967377</v>
      </c>
      <c r="BA46">
        <v>0</v>
      </c>
      <c r="BB46">
        <v>0</v>
      </c>
      <c r="BC46">
        <v>0</v>
      </c>
      <c r="BD46" t="s">
        <v>250</v>
      </c>
      <c r="BE46" t="s">
        <v>205</v>
      </c>
      <c r="BF46">
        <v>75.328120651063571</v>
      </c>
      <c r="BG46">
        <v>0</v>
      </c>
      <c r="BH46">
        <v>0</v>
      </c>
      <c r="BI46">
        <v>0</v>
      </c>
      <c r="BJ46" t="s">
        <v>296</v>
      </c>
      <c r="BK46" t="s">
        <v>194</v>
      </c>
      <c r="BL46" t="s">
        <v>298</v>
      </c>
      <c r="BM46">
        <v>2</v>
      </c>
      <c r="BN46">
        <v>0</v>
      </c>
      <c r="BO46">
        <v>0</v>
      </c>
      <c r="BP46" t="s">
        <v>194</v>
      </c>
      <c r="BQ46" t="s">
        <v>194</v>
      </c>
      <c r="BR46" t="s">
        <v>194</v>
      </c>
      <c r="BS46" t="s">
        <v>194</v>
      </c>
      <c r="BT46" t="s">
        <v>194</v>
      </c>
      <c r="BU46">
        <v>2836.4269737983782</v>
      </c>
      <c r="BV46" t="s">
        <v>343</v>
      </c>
      <c r="BW46">
        <v>0</v>
      </c>
    </row>
    <row r="47" spans="1:75" x14ac:dyDescent="0.25">
      <c r="A47" t="s">
        <v>83</v>
      </c>
      <c r="B47">
        <v>6</v>
      </c>
      <c r="C47" t="s">
        <v>190</v>
      </c>
      <c r="D47">
        <v>0</v>
      </c>
      <c r="E47">
        <v>1326</v>
      </c>
      <c r="F47">
        <v>1</v>
      </c>
      <c r="G47">
        <v>8.7053753266402722</v>
      </c>
      <c r="H47">
        <v>1</v>
      </c>
      <c r="I47" t="s">
        <v>191</v>
      </c>
      <c r="J47" t="s">
        <v>192</v>
      </c>
      <c r="K47">
        <v>0</v>
      </c>
      <c r="L47">
        <v>11.63350129</v>
      </c>
      <c r="M47" t="s">
        <v>193</v>
      </c>
      <c r="N47">
        <v>0</v>
      </c>
      <c r="O47">
        <v>33.005089439999999</v>
      </c>
      <c r="P47" t="s">
        <v>194</v>
      </c>
      <c r="Q47" t="s">
        <v>195</v>
      </c>
      <c r="R47">
        <v>0</v>
      </c>
      <c r="S47" t="s">
        <v>196</v>
      </c>
      <c r="T47">
        <v>20.97712358885417</v>
      </c>
      <c r="U47">
        <v>0</v>
      </c>
      <c r="V47">
        <v>0</v>
      </c>
      <c r="W47">
        <v>0</v>
      </c>
      <c r="X47">
        <v>2.0929268433096819</v>
      </c>
      <c r="Y47" t="s">
        <v>194</v>
      </c>
      <c r="Z47">
        <v>0.5217720443716245</v>
      </c>
      <c r="AA47">
        <v>0.54008208263706126</v>
      </c>
      <c r="AB47" t="s">
        <v>194</v>
      </c>
      <c r="AC47">
        <v>0.1611767350157729</v>
      </c>
      <c r="AD47">
        <v>0.1611767350157729</v>
      </c>
      <c r="AE47">
        <v>0.1611767350157729</v>
      </c>
      <c r="AF47">
        <v>0.1611767350157729</v>
      </c>
      <c r="AG47">
        <v>8.3198681818181814</v>
      </c>
      <c r="AH47" t="s">
        <v>198</v>
      </c>
      <c r="AI47" t="s">
        <v>201</v>
      </c>
      <c r="AJ47" t="s">
        <v>202</v>
      </c>
      <c r="AK47">
        <v>26</v>
      </c>
      <c r="AL47" t="s">
        <v>202</v>
      </c>
      <c r="AM47">
        <v>27.4</v>
      </c>
      <c r="AN47" t="s">
        <v>203</v>
      </c>
      <c r="AO47" t="s">
        <v>204</v>
      </c>
      <c r="AP47">
        <v>15</v>
      </c>
      <c r="AQ47">
        <v>60</v>
      </c>
      <c r="AR47">
        <v>0</v>
      </c>
      <c r="AS47">
        <v>0</v>
      </c>
      <c r="AU47">
        <v>0.127163</v>
      </c>
      <c r="AV47">
        <v>10.488561794427079</v>
      </c>
      <c r="AW47">
        <v>1E-3</v>
      </c>
      <c r="AX47">
        <v>100</v>
      </c>
      <c r="AY47" t="s">
        <v>205</v>
      </c>
      <c r="AZ47">
        <v>73.084787589967377</v>
      </c>
      <c r="BA47">
        <v>0</v>
      </c>
      <c r="BB47">
        <v>0</v>
      </c>
      <c r="BC47">
        <v>0</v>
      </c>
      <c r="BD47" t="s">
        <v>251</v>
      </c>
      <c r="BE47" t="s">
        <v>205</v>
      </c>
      <c r="BF47">
        <v>75.328120651063571</v>
      </c>
      <c r="BG47">
        <v>0</v>
      </c>
      <c r="BH47">
        <v>0</v>
      </c>
      <c r="BI47">
        <v>0</v>
      </c>
      <c r="BJ47" t="s">
        <v>297</v>
      </c>
      <c r="BK47" t="s">
        <v>194</v>
      </c>
      <c r="BL47" t="s">
        <v>298</v>
      </c>
      <c r="BM47">
        <v>2</v>
      </c>
      <c r="BN47">
        <v>0</v>
      </c>
      <c r="BO47">
        <v>0</v>
      </c>
      <c r="BP47" t="s">
        <v>194</v>
      </c>
      <c r="BQ47" t="s">
        <v>194</v>
      </c>
      <c r="BR47" t="s">
        <v>194</v>
      </c>
      <c r="BS47" t="s">
        <v>194</v>
      </c>
      <c r="BT47" t="s">
        <v>194</v>
      </c>
      <c r="BU47">
        <v>2586.428244502918</v>
      </c>
      <c r="BV47" t="s">
        <v>344</v>
      </c>
      <c r="BW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345</v>
      </c>
      <c r="B1" t="s">
        <v>355</v>
      </c>
    </row>
    <row r="2" spans="1:2" x14ac:dyDescent="0.25">
      <c r="A2" s="1" t="s">
        <v>346</v>
      </c>
      <c r="B2" t="s">
        <v>356</v>
      </c>
    </row>
    <row r="3" spans="1:2" x14ac:dyDescent="0.25">
      <c r="A3" s="1" t="s">
        <v>347</v>
      </c>
      <c r="B3" t="s">
        <v>357</v>
      </c>
    </row>
    <row r="4" spans="1:2" x14ac:dyDescent="0.25">
      <c r="A4" s="1" t="s">
        <v>348</v>
      </c>
      <c r="B4">
        <v>1</v>
      </c>
    </row>
    <row r="5" spans="1:2" x14ac:dyDescent="0.25">
      <c r="A5" s="1" t="s">
        <v>349</v>
      </c>
      <c r="B5">
        <v>1</v>
      </c>
    </row>
    <row r="6" spans="1:2" x14ac:dyDescent="0.25">
      <c r="A6" s="1" t="s">
        <v>350</v>
      </c>
      <c r="B6">
        <v>12</v>
      </c>
    </row>
    <row r="7" spans="1:2" x14ac:dyDescent="0.25">
      <c r="A7" s="1" t="s">
        <v>351</v>
      </c>
      <c r="B7">
        <v>31</v>
      </c>
    </row>
    <row r="8" spans="1:2" x14ac:dyDescent="0.25">
      <c r="A8" s="1" t="s">
        <v>352</v>
      </c>
      <c r="B8" t="s">
        <v>357</v>
      </c>
    </row>
    <row r="9" spans="1:2" x14ac:dyDescent="0.25">
      <c r="A9" s="1" t="s">
        <v>353</v>
      </c>
      <c r="B9" t="s">
        <v>358</v>
      </c>
    </row>
    <row r="10" spans="1:2" x14ac:dyDescent="0.25">
      <c r="A10" s="1" t="s">
        <v>354</v>
      </c>
      <c r="B10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2023-08-16T03:40:59Z</dcterms:created>
  <dcterms:modified xsi:type="dcterms:W3CDTF">2023-08-16T22:42:16Z</dcterms:modified>
</cp:coreProperties>
</file>