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<sst xmlns="http://schemas.openxmlformats.org/spreadsheetml/2006/main" count="22" uniqueCount="19">
  <si>
    <t>dB(A) Conversion - 1/3 Octave Data</t>
  </si>
  <si>
    <t>dB(A)</t>
  </si>
  <si>
    <t>Formula  =10*LOG(SUM(10^((UserRange+dBAWeightingRange)/10)))</t>
  </si>
  <si>
    <t>dB(C)</t>
  </si>
  <si>
    <t>Formula  =10*LOG(SUM(10^((UserRange)/10)))</t>
  </si>
  <si>
    <t>Frequency (Hz)</t>
  </si>
  <si>
    <t>Labels</t>
  </si>
  <si>
    <t>40Hz</t>
  </si>
  <si>
    <t>100Hz</t>
  </si>
  <si>
    <t>250hz</t>
  </si>
  <si>
    <t>1000Hz</t>
  </si>
  <si>
    <t>5000Hz</t>
  </si>
  <si>
    <t>10000Hz</t>
  </si>
  <si>
    <t>dB(A) Weighting</t>
  </si>
  <si>
    <t>Normaal Spectrum</t>
  </si>
  <si>
    <t>Diff</t>
  </si>
  <si>
    <t>BasExces</t>
  </si>
  <si>
    <t>dB(A) BasExces</t>
  </si>
  <si>
    <t>dB(C) BasExces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</si>
</sst>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  <name val="Arial"/>
    </font>
    <font>
      <name val="Arial"/>
    </font>
    <font/>
    <font>
      <b/>
      <color rgb="FF0000FF"/>
      <name val="Arial"/>
    </font>
    <font>
      <b/>
      <color rgb="FF000000"/>
      <name val="Arial"/>
    </font>
    <font>
      <color rgb="FFCCCCCC"/>
      <name val="Arial"/>
    </font>
    <font>
      <b/>
      <color rgb="FFFFFFFF"/>
      <name val="Arial"/>
    </font>
    <font>
      <b/>
      <color rgb="FFF3F3F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1" numFmtId="0" xfId="0" applyBorder="1" applyFont="1"/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 horizontal="right"/>
    </xf>
    <xf borderId="0" fillId="0" fontId="3" numFmtId="0" xfId="0" applyAlignment="1" applyFont="1">
      <alignment/>
    </xf>
    <xf borderId="5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8" fillId="0" fontId="2" numFmtId="0" xfId="0" applyAlignment="1" applyBorder="1" applyFont="1">
      <alignment horizontal="right"/>
    </xf>
    <xf borderId="0" fillId="0" fontId="4" numFmtId="164" xfId="0" applyAlignment="1" applyFont="1" applyNumberFormat="1">
      <alignment horizontal="right"/>
    </xf>
    <xf borderId="4" fillId="0" fontId="2" numFmtId="0" xfId="0" applyAlignment="1" applyBorder="1" applyFont="1">
      <alignment horizontal="right"/>
    </xf>
    <xf borderId="0" fillId="2" fontId="2" numFmtId="0" xfId="0" applyAlignment="1" applyBorder="1" applyFill="1" applyFont="1">
      <alignment horizontal="right"/>
    </xf>
    <xf borderId="0" fillId="2" fontId="2" numFmtId="0" xfId="0" applyAlignment="1" applyBorder="1" applyFont="1">
      <alignment horizontal="right"/>
    </xf>
    <xf borderId="0" fillId="3" fontId="5" numFmtId="164" xfId="0" applyAlignment="1" applyFill="1" applyFont="1" applyNumberFormat="1">
      <alignment horizontal="left"/>
    </xf>
    <xf borderId="0" fillId="0" fontId="6" numFmtId="164" xfId="0" applyAlignment="1" applyFont="1" applyNumberFormat="1">
      <alignment horizontal="right"/>
    </xf>
    <xf borderId="0" fillId="4" fontId="7" numFmtId="164" xfId="0" applyAlignment="1" applyFill="1" applyFont="1" applyNumberFormat="1">
      <alignment horizontal="left"/>
    </xf>
    <xf borderId="0" fillId="0" fontId="6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4" numFmtId="164" xfId="0" applyAlignment="1" applyFont="1" applyNumberFormat="1">
      <alignment horizontal="left"/>
    </xf>
    <xf borderId="0" fillId="5" fontId="2" numFmtId="0" xfId="0" applyAlignment="1" applyBorder="1" applyFill="1" applyFont="1">
      <alignment horizontal="right"/>
    </xf>
    <xf borderId="0" fillId="6" fontId="8" numFmtId="164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Zelfde gemiddelde Db(A), andere bas-mix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Blad1!$A$10</c:f>
            </c:strRef>
          </c:tx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Blad1!$B$10:$AB$10</c:f>
            </c:numRef>
          </c:val>
          <c:smooth val="1"/>
        </c:ser>
        <c:ser>
          <c:idx val="1"/>
          <c:order val="1"/>
          <c:tx>
            <c:strRef>
              <c:f>Blad1!$A$11</c:f>
            </c:strRef>
          </c:tx>
          <c:spPr>
            <a:ln cmpd="sng" w="25400">
              <a:solidFill>
                <a:srgbClr val="CFE2F3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Blad1!$B$11:$AB$11</c:f>
            </c:numRef>
          </c:val>
          <c:smooth val="1"/>
        </c:ser>
        <c:ser>
          <c:idx val="2"/>
          <c:order val="2"/>
          <c:tx>
            <c:strRef>
              <c:f>Blad1!$A$12</c:f>
            </c:strRef>
          </c:tx>
          <c:spPr>
            <a:ln cmpd="sng" w="25400">
              <a:solidFill>
                <a:srgbClr val="FCE5CD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Blad1!$B$12:$AB$12</c:f>
            </c:numRef>
          </c:val>
          <c:smooth val="1"/>
        </c:ser>
        <c:ser>
          <c:idx val="3"/>
          <c:order val="3"/>
          <c:tx>
            <c:strRef>
              <c:f>Blad1!$A$15</c:f>
            </c:strRef>
          </c:tx>
          <c:spPr>
            <a:ln cmpd="sng" w="25400">
              <a:solidFill>
                <a:srgbClr val="F6B26B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Blad1!$B$15:$AB$15</c:f>
            </c:numRef>
          </c:val>
          <c:smooth val="1"/>
        </c:ser>
        <c:axId val="394159142"/>
        <c:axId val="121304487"/>
      </c:lineChart>
      <c:catAx>
        <c:axId val="394159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21304487"/>
      </c:catAx>
      <c:valAx>
        <c:axId val="121304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Druk per Frequentie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394159142"/>
      </c:valAx>
    </c:plotArea>
    <c:legend>
      <c:legendPos val="r"/>
      <c:overlay val="0"/>
      <c:txPr>
        <a:bodyPr/>
        <a:lstStyle/>
        <a:p>
          <a:pPr>
            <a:defRPr sz="1000">
              <a:solidFill>
                <a:srgbClr val="222222"/>
              </a:solidFill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133350</xdr:colOff>
      <xdr:row>18</xdr:row>
      <xdr:rowOff>114300</xdr:rowOff>
    </xdr:from>
    <xdr:to>
      <xdr:col>13</xdr:col>
      <xdr:colOff>38100</xdr:colOff>
      <xdr:row>36</xdr:row>
      <xdr:rowOff>123825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11.0"/>
    <col customWidth="1" min="3" max="3" width="11.14"/>
    <col customWidth="1" min="4" max="4" width="9.43"/>
    <col customWidth="1" min="5" max="10" width="8.43"/>
    <col customWidth="1" min="11" max="28" width="7.0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5" t="s">
        <v>1</v>
      </c>
      <c r="B3" t="s">
        <v>2</v>
      </c>
      <c r="C3" s="6"/>
      <c r="D3" s="6"/>
      <c r="E3" s="6"/>
      <c r="AB3" s="7"/>
    </row>
    <row r="4">
      <c r="A4" s="5" t="s">
        <v>3</v>
      </c>
      <c r="B4" s="6" t="s">
        <v>4</v>
      </c>
      <c r="C4" s="6"/>
      <c r="D4" s="6"/>
      <c r="E4" s="6"/>
      <c r="AB4" s="7"/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9"/>
      <c r="AD5" s="9"/>
      <c r="AE5" s="9"/>
      <c r="AF5" s="9"/>
      <c r="AG5" s="9"/>
      <c r="AH5" s="9"/>
      <c r="AI5" s="9"/>
      <c r="AJ5" s="9"/>
      <c r="AK5" s="9"/>
      <c r="AL5" s="9"/>
    </row>
    <row r="6">
      <c r="A6" s="8" t="s">
        <v>5</v>
      </c>
      <c r="B6" s="9">
        <v>25.0</v>
      </c>
      <c r="C6" s="9">
        <v>31.5</v>
      </c>
      <c r="D6" s="9">
        <v>40.0</v>
      </c>
      <c r="E6" s="9">
        <v>50.0</v>
      </c>
      <c r="F6" s="9">
        <v>63.0</v>
      </c>
      <c r="G6" s="9">
        <v>80.0</v>
      </c>
      <c r="H6" s="9">
        <v>100.0</v>
      </c>
      <c r="I6" s="9">
        <v>125.0</v>
      </c>
      <c r="J6" s="9">
        <v>160.0</v>
      </c>
      <c r="K6" s="9">
        <v>200.0</v>
      </c>
      <c r="L6" s="9">
        <v>250.0</v>
      </c>
      <c r="M6" s="9">
        <v>315.0</v>
      </c>
      <c r="N6" s="9">
        <v>400.0</v>
      </c>
      <c r="O6" s="9">
        <v>500.0</v>
      </c>
      <c r="P6" s="9">
        <v>630.0</v>
      </c>
      <c r="Q6" s="9">
        <v>800.0</v>
      </c>
      <c r="R6" s="9">
        <v>1000.0</v>
      </c>
      <c r="S6" s="9">
        <v>1250.0</v>
      </c>
      <c r="T6" s="9">
        <v>1600.0</v>
      </c>
      <c r="U6" s="9">
        <v>2000.0</v>
      </c>
      <c r="V6" s="9">
        <v>2500.0</v>
      </c>
      <c r="W6" s="9">
        <v>3150.0</v>
      </c>
      <c r="X6" s="9">
        <v>4000.0</v>
      </c>
      <c r="Y6" s="9">
        <v>5000.0</v>
      </c>
      <c r="Z6" s="9">
        <v>6300.0</v>
      </c>
      <c r="AA6" s="9">
        <v>8000.0</v>
      </c>
      <c r="AB6" s="7">
        <v>10000.0</v>
      </c>
      <c r="AC6" s="9"/>
      <c r="AD6" s="9"/>
      <c r="AE6" s="9"/>
      <c r="AF6" s="9"/>
      <c r="AG6" s="9"/>
      <c r="AH6" s="9"/>
      <c r="AI6" s="9"/>
      <c r="AJ6" s="9"/>
      <c r="AK6" s="9"/>
      <c r="AL6" s="9"/>
    </row>
    <row r="7">
      <c r="A7" s="5" t="s">
        <v>6</v>
      </c>
      <c r="B7" s="9"/>
      <c r="C7" s="9"/>
      <c r="D7" s="10" t="s">
        <v>7</v>
      </c>
      <c r="E7" s="9"/>
      <c r="F7" s="9"/>
      <c r="G7" s="9"/>
      <c r="H7" s="10" t="s">
        <v>8</v>
      </c>
      <c r="I7" s="9"/>
      <c r="J7" s="9"/>
      <c r="K7" s="9"/>
      <c r="L7" s="10" t="s">
        <v>9</v>
      </c>
      <c r="M7" s="9"/>
      <c r="N7" s="9"/>
      <c r="O7" s="9"/>
      <c r="P7" s="9"/>
      <c r="Q7" s="9"/>
      <c r="R7" s="10" t="s">
        <v>10</v>
      </c>
      <c r="S7" s="9"/>
      <c r="T7" s="9"/>
      <c r="U7" s="9"/>
      <c r="V7" s="9"/>
      <c r="W7" s="9"/>
      <c r="X7" s="9"/>
      <c r="Y7" s="10" t="s">
        <v>11</v>
      </c>
      <c r="Z7" s="9"/>
      <c r="AA7" s="9"/>
      <c r="AB7" s="11" t="s">
        <v>12</v>
      </c>
      <c r="AC7" s="9"/>
      <c r="AD7" s="9"/>
      <c r="AE7" s="9"/>
      <c r="AF7" s="9"/>
      <c r="AG7" s="9"/>
      <c r="AH7" s="9"/>
      <c r="AI7" s="9"/>
      <c r="AJ7" s="9"/>
      <c r="AK7" s="9"/>
      <c r="AL7" s="9"/>
    </row>
    <row r="8">
      <c r="A8" s="12" t="s">
        <v>13</v>
      </c>
      <c r="B8" s="13">
        <v>-44.7</v>
      </c>
      <c r="C8" s="13">
        <v>-39.4</v>
      </c>
      <c r="D8" s="13">
        <v>-34.6</v>
      </c>
      <c r="E8" s="13">
        <v>-30.2</v>
      </c>
      <c r="F8" s="13">
        <v>-26.2</v>
      </c>
      <c r="G8" s="13">
        <v>-22.5</v>
      </c>
      <c r="H8" s="13">
        <v>-19.1</v>
      </c>
      <c r="I8" s="13">
        <v>-16.1</v>
      </c>
      <c r="J8" s="13">
        <v>-13.4</v>
      </c>
      <c r="K8" s="13">
        <v>-10.9</v>
      </c>
      <c r="L8" s="13">
        <v>-8.6</v>
      </c>
      <c r="M8" s="13">
        <v>-6.6</v>
      </c>
      <c r="N8" s="13">
        <v>-4.8</v>
      </c>
      <c r="O8" s="13">
        <v>-3.2</v>
      </c>
      <c r="P8" s="13">
        <v>-1.9</v>
      </c>
      <c r="Q8" s="13">
        <v>-0.8</v>
      </c>
      <c r="R8" s="13">
        <v>0.0</v>
      </c>
      <c r="S8" s="14">
        <v>0.6</v>
      </c>
      <c r="T8" s="14">
        <v>1.0</v>
      </c>
      <c r="U8" s="14">
        <v>1.2</v>
      </c>
      <c r="V8" s="14">
        <v>1.3</v>
      </c>
      <c r="W8" s="14">
        <v>1.2</v>
      </c>
      <c r="X8" s="14">
        <v>1.0</v>
      </c>
      <c r="Y8" s="14">
        <v>0.5</v>
      </c>
      <c r="Z8" s="13">
        <v>-0.1</v>
      </c>
      <c r="AA8" s="13">
        <v>-1.1</v>
      </c>
      <c r="AB8" s="15">
        <v>-2.5</v>
      </c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A9" s="5"/>
      <c r="B9" s="16"/>
      <c r="C9" s="6"/>
    </row>
    <row r="10">
      <c r="A10" s="17" t="s">
        <v>14</v>
      </c>
      <c r="B10" s="18">
        <v>97.0</v>
      </c>
      <c r="C10" s="19">
        <v>99.0</v>
      </c>
      <c r="D10" s="19">
        <v>102.0</v>
      </c>
      <c r="E10" s="19">
        <v>104.0</v>
      </c>
      <c r="F10" s="19">
        <v>104.0</v>
      </c>
      <c r="G10" s="19">
        <v>103.0</v>
      </c>
      <c r="H10" s="19">
        <v>102.0</v>
      </c>
      <c r="I10" s="19">
        <v>101.0</v>
      </c>
      <c r="J10" s="19">
        <v>98.0</v>
      </c>
      <c r="K10" s="19">
        <v>96.0</v>
      </c>
      <c r="L10" s="19">
        <v>93.0</v>
      </c>
      <c r="M10" s="19">
        <v>91.0</v>
      </c>
      <c r="N10" s="19">
        <v>89.0</v>
      </c>
      <c r="O10" s="19">
        <v>87.0</v>
      </c>
      <c r="P10" s="19">
        <v>86.0</v>
      </c>
      <c r="Q10" s="19">
        <v>85.0</v>
      </c>
      <c r="R10" s="19">
        <v>85.0</v>
      </c>
      <c r="S10" s="19">
        <v>84.0</v>
      </c>
      <c r="T10" s="19">
        <v>83.0</v>
      </c>
      <c r="U10" s="19">
        <v>83.0</v>
      </c>
      <c r="V10" s="19">
        <v>82.0</v>
      </c>
      <c r="W10" s="19">
        <v>81.0</v>
      </c>
      <c r="X10" s="19" t="str">
        <f t="shared" ref="X10:AB10" si="1">W10</f>
        <v>81</v>
      </c>
      <c r="Y10" s="19" t="str">
        <f t="shared" si="1"/>
        <v>81</v>
      </c>
      <c r="Z10" s="19" t="str">
        <f t="shared" si="1"/>
        <v>81</v>
      </c>
      <c r="AA10" s="19" t="str">
        <f t="shared" si="1"/>
        <v>81</v>
      </c>
      <c r="AB10" s="19" t="str">
        <f t="shared" si="1"/>
        <v>81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5" t="s">
        <v>1</v>
      </c>
      <c r="B11" s="20" t="str">
        <f t="array" ref="B11">10*LOG(SUM(10^((B10:AB10+B$8:AB$8)/10)))</f>
        <v>97.0</v>
      </c>
      <c r="C11" s="21" t="str">
        <f t="shared" ref="C11:AB11" si="2">B11</f>
        <v>97.0</v>
      </c>
      <c r="D11" s="21" t="str">
        <f t="shared" si="2"/>
        <v>97.0</v>
      </c>
      <c r="E11" s="21" t="str">
        <f t="shared" si="2"/>
        <v>97.0</v>
      </c>
      <c r="F11" s="21" t="str">
        <f t="shared" si="2"/>
        <v>97.0</v>
      </c>
      <c r="G11" s="21" t="str">
        <f t="shared" si="2"/>
        <v>97.0</v>
      </c>
      <c r="H11" s="21" t="str">
        <f t="shared" si="2"/>
        <v>97.0</v>
      </c>
      <c r="I11" s="21" t="str">
        <f t="shared" si="2"/>
        <v>97.0</v>
      </c>
      <c r="J11" s="21" t="str">
        <f t="shared" si="2"/>
        <v>97.0</v>
      </c>
      <c r="K11" s="21" t="str">
        <f t="shared" si="2"/>
        <v>97.0</v>
      </c>
      <c r="L11" s="21" t="str">
        <f t="shared" si="2"/>
        <v>97.0</v>
      </c>
      <c r="M11" s="21" t="str">
        <f t="shared" si="2"/>
        <v>97.0</v>
      </c>
      <c r="N11" s="21" t="str">
        <f t="shared" si="2"/>
        <v>97.0</v>
      </c>
      <c r="O11" s="21" t="str">
        <f t="shared" si="2"/>
        <v>97.0</v>
      </c>
      <c r="P11" s="21" t="str">
        <f t="shared" si="2"/>
        <v>97.0</v>
      </c>
      <c r="Q11" s="21" t="str">
        <f t="shared" si="2"/>
        <v>97.0</v>
      </c>
      <c r="R11" s="21" t="str">
        <f t="shared" si="2"/>
        <v>97.0</v>
      </c>
      <c r="S11" s="21" t="str">
        <f t="shared" si="2"/>
        <v>97.0</v>
      </c>
      <c r="T11" s="21" t="str">
        <f t="shared" si="2"/>
        <v>97.0</v>
      </c>
      <c r="U11" s="21" t="str">
        <f t="shared" si="2"/>
        <v>97.0</v>
      </c>
      <c r="V11" s="21" t="str">
        <f t="shared" si="2"/>
        <v>97.0</v>
      </c>
      <c r="W11" s="21" t="str">
        <f t="shared" si="2"/>
        <v>97.0</v>
      </c>
      <c r="X11" s="21" t="str">
        <f t="shared" si="2"/>
        <v>97.0</v>
      </c>
      <c r="Y11" s="21" t="str">
        <f t="shared" si="2"/>
        <v>97.0</v>
      </c>
      <c r="Z11" s="21" t="str">
        <f t="shared" si="2"/>
        <v>97.0</v>
      </c>
      <c r="AA11" s="21" t="str">
        <f t="shared" si="2"/>
        <v>97.0</v>
      </c>
      <c r="AB11" s="21" t="str">
        <f t="shared" si="2"/>
        <v>97.0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>
      <c r="A12" s="5" t="s">
        <v>3</v>
      </c>
      <c r="B12" s="22" t="str">
        <f t="array" ref="B12">10*LOG(SUM(10^((B10:AB10)/10)))</f>
        <v>111.6</v>
      </c>
      <c r="C12" s="23" t="str">
        <f t="shared" ref="C12:AB12" si="3">B12</f>
        <v>111.6</v>
      </c>
      <c r="D12" s="23" t="str">
        <f t="shared" si="3"/>
        <v>111.6</v>
      </c>
      <c r="E12" s="23" t="str">
        <f t="shared" si="3"/>
        <v>111.6</v>
      </c>
      <c r="F12" s="23" t="str">
        <f t="shared" si="3"/>
        <v>111.6</v>
      </c>
      <c r="G12" s="23" t="str">
        <f t="shared" si="3"/>
        <v>111.6</v>
      </c>
      <c r="H12" s="23" t="str">
        <f t="shared" si="3"/>
        <v>111.6</v>
      </c>
      <c r="I12" s="23" t="str">
        <f t="shared" si="3"/>
        <v>111.6</v>
      </c>
      <c r="J12" s="23" t="str">
        <f t="shared" si="3"/>
        <v>111.6</v>
      </c>
      <c r="K12" s="23" t="str">
        <f t="shared" si="3"/>
        <v>111.6</v>
      </c>
      <c r="L12" s="23" t="str">
        <f t="shared" si="3"/>
        <v>111.6</v>
      </c>
      <c r="M12" s="23" t="str">
        <f t="shared" si="3"/>
        <v>111.6</v>
      </c>
      <c r="N12" s="23" t="str">
        <f t="shared" si="3"/>
        <v>111.6</v>
      </c>
      <c r="O12" s="23" t="str">
        <f t="shared" si="3"/>
        <v>111.6</v>
      </c>
      <c r="P12" s="23" t="str">
        <f t="shared" si="3"/>
        <v>111.6</v>
      </c>
      <c r="Q12" s="23" t="str">
        <f t="shared" si="3"/>
        <v>111.6</v>
      </c>
      <c r="R12" s="23" t="str">
        <f t="shared" si="3"/>
        <v>111.6</v>
      </c>
      <c r="S12" s="23" t="str">
        <f t="shared" si="3"/>
        <v>111.6</v>
      </c>
      <c r="T12" s="23" t="str">
        <f t="shared" si="3"/>
        <v>111.6</v>
      </c>
      <c r="U12" s="23" t="str">
        <f t="shared" si="3"/>
        <v>111.6</v>
      </c>
      <c r="V12" s="23" t="str">
        <f t="shared" si="3"/>
        <v>111.6</v>
      </c>
      <c r="W12" s="23" t="str">
        <f t="shared" si="3"/>
        <v>111.6</v>
      </c>
      <c r="X12" s="23" t="str">
        <f t="shared" si="3"/>
        <v>111.6</v>
      </c>
      <c r="Y12" s="23" t="str">
        <f t="shared" si="3"/>
        <v>111.6</v>
      </c>
      <c r="Z12" s="23" t="str">
        <f t="shared" si="3"/>
        <v>111.6</v>
      </c>
      <c r="AA12" s="23" t="str">
        <f t="shared" si="3"/>
        <v>111.6</v>
      </c>
      <c r="AB12" s="23" t="str">
        <f t="shared" si="3"/>
        <v>111.6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>
      <c r="A13" s="24" t="s">
        <v>15</v>
      </c>
      <c r="B13" s="25" t="str">
        <f>B12-B11</f>
        <v>14.6</v>
      </c>
    </row>
    <row r="15">
      <c r="A15" s="17" t="s">
        <v>16</v>
      </c>
      <c r="B15" s="26">
        <v>98.0</v>
      </c>
      <c r="C15" s="26">
        <v>106.0</v>
      </c>
      <c r="D15" s="26">
        <v>109.0</v>
      </c>
      <c r="E15" s="26">
        <v>111.0</v>
      </c>
      <c r="F15" s="26">
        <v>112.0</v>
      </c>
      <c r="G15" s="26">
        <v>111.0</v>
      </c>
      <c r="H15" s="26">
        <v>109.0</v>
      </c>
      <c r="I15" s="26">
        <v>105.0</v>
      </c>
      <c r="J15" s="26">
        <v>101.0</v>
      </c>
      <c r="K15" s="26">
        <v>96.0</v>
      </c>
      <c r="L15" s="26">
        <v>91.0</v>
      </c>
      <c r="M15" s="26">
        <v>87.0</v>
      </c>
      <c r="N15" s="26">
        <v>85.0</v>
      </c>
      <c r="O15" s="26">
        <v>84.0</v>
      </c>
      <c r="P15" s="26">
        <v>81.0</v>
      </c>
      <c r="Q15" s="26">
        <v>79.0</v>
      </c>
      <c r="R15" s="26">
        <v>78.0</v>
      </c>
      <c r="S15" s="26">
        <v>77.0</v>
      </c>
      <c r="T15" s="26">
        <v>76.0</v>
      </c>
      <c r="U15" s="26">
        <v>76.0</v>
      </c>
      <c r="V15" s="26">
        <v>76.0</v>
      </c>
      <c r="W15" s="26">
        <v>76.0</v>
      </c>
      <c r="X15" s="26">
        <v>76.0</v>
      </c>
      <c r="Y15" s="26">
        <v>76.0</v>
      </c>
      <c r="Z15" s="26" t="str">
        <f t="shared" ref="Z15:AB15" si="4">Y15</f>
        <v>76</v>
      </c>
      <c r="AA15" s="26" t="str">
        <f t="shared" si="4"/>
        <v>76</v>
      </c>
      <c r="AB15" s="26" t="str">
        <f t="shared" si="4"/>
        <v>76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5" t="s">
        <v>17</v>
      </c>
      <c r="B16" s="20" t="str">
        <f t="array" ref="B16">10*LOG(SUM(10^((B15:AB15+B$8:AB$8)/10)))</f>
        <v>97.0</v>
      </c>
      <c r="C16" s="21" t="str">
        <f t="shared" ref="C16:AB16" si="5">B16</f>
        <v>97.0</v>
      </c>
      <c r="D16" s="21" t="str">
        <f t="shared" si="5"/>
        <v>97.0</v>
      </c>
      <c r="E16" s="21" t="str">
        <f t="shared" si="5"/>
        <v>97.0</v>
      </c>
      <c r="F16" s="21" t="str">
        <f t="shared" si="5"/>
        <v>97.0</v>
      </c>
      <c r="G16" s="21" t="str">
        <f t="shared" si="5"/>
        <v>97.0</v>
      </c>
      <c r="H16" s="21" t="str">
        <f t="shared" si="5"/>
        <v>97.0</v>
      </c>
      <c r="I16" s="21" t="str">
        <f t="shared" si="5"/>
        <v>97.0</v>
      </c>
      <c r="J16" s="21" t="str">
        <f t="shared" si="5"/>
        <v>97.0</v>
      </c>
      <c r="K16" s="21" t="str">
        <f t="shared" si="5"/>
        <v>97.0</v>
      </c>
      <c r="L16" s="21" t="str">
        <f t="shared" si="5"/>
        <v>97.0</v>
      </c>
      <c r="M16" s="21" t="str">
        <f t="shared" si="5"/>
        <v>97.0</v>
      </c>
      <c r="N16" s="21" t="str">
        <f t="shared" si="5"/>
        <v>97.0</v>
      </c>
      <c r="O16" s="21" t="str">
        <f t="shared" si="5"/>
        <v>97.0</v>
      </c>
      <c r="P16" s="21" t="str">
        <f t="shared" si="5"/>
        <v>97.0</v>
      </c>
      <c r="Q16" s="21" t="str">
        <f t="shared" si="5"/>
        <v>97.0</v>
      </c>
      <c r="R16" s="21" t="str">
        <f t="shared" si="5"/>
        <v>97.0</v>
      </c>
      <c r="S16" s="21" t="str">
        <f t="shared" si="5"/>
        <v>97.0</v>
      </c>
      <c r="T16" s="21" t="str">
        <f t="shared" si="5"/>
        <v>97.0</v>
      </c>
      <c r="U16" s="21" t="str">
        <f t="shared" si="5"/>
        <v>97.0</v>
      </c>
      <c r="V16" s="21" t="str">
        <f t="shared" si="5"/>
        <v>97.0</v>
      </c>
      <c r="W16" s="21" t="str">
        <f t="shared" si="5"/>
        <v>97.0</v>
      </c>
      <c r="X16" s="21" t="str">
        <f t="shared" si="5"/>
        <v>97.0</v>
      </c>
      <c r="Y16" s="21" t="str">
        <f t="shared" si="5"/>
        <v>97.0</v>
      </c>
      <c r="Z16" s="21" t="str">
        <f t="shared" si="5"/>
        <v>97.0</v>
      </c>
      <c r="AA16" s="21" t="str">
        <f t="shared" si="5"/>
        <v>97.0</v>
      </c>
      <c r="AB16" s="21" t="str">
        <f t="shared" si="5"/>
        <v>97.0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5" t="s">
        <v>18</v>
      </c>
      <c r="B17" s="27" t="str">
        <f t="array" ref="B17">10*LOG(SUM(10^((B15:AB15)/10)))</f>
        <v>118.2</v>
      </c>
      <c r="C17" s="23" t="str">
        <f t="shared" ref="C17:AB17" si="6">B17</f>
        <v>118.2</v>
      </c>
      <c r="D17" s="23" t="str">
        <f t="shared" si="6"/>
        <v>118.2</v>
      </c>
      <c r="E17" s="23" t="str">
        <f t="shared" si="6"/>
        <v>118.2</v>
      </c>
      <c r="F17" s="23" t="str">
        <f t="shared" si="6"/>
        <v>118.2</v>
      </c>
      <c r="G17" s="23" t="str">
        <f t="shared" si="6"/>
        <v>118.2</v>
      </c>
      <c r="H17" s="23" t="str">
        <f t="shared" si="6"/>
        <v>118.2</v>
      </c>
      <c r="I17" s="23" t="str">
        <f t="shared" si="6"/>
        <v>118.2</v>
      </c>
      <c r="J17" s="23" t="str">
        <f t="shared" si="6"/>
        <v>118.2</v>
      </c>
      <c r="K17" s="23" t="str">
        <f t="shared" si="6"/>
        <v>118.2</v>
      </c>
      <c r="L17" s="23" t="str">
        <f t="shared" si="6"/>
        <v>118.2</v>
      </c>
      <c r="M17" s="23" t="str">
        <f t="shared" si="6"/>
        <v>118.2</v>
      </c>
      <c r="N17" s="23" t="str">
        <f t="shared" si="6"/>
        <v>118.2</v>
      </c>
      <c r="O17" s="23" t="str">
        <f t="shared" si="6"/>
        <v>118.2</v>
      </c>
      <c r="P17" s="23" t="str">
        <f t="shared" si="6"/>
        <v>118.2</v>
      </c>
      <c r="Q17" s="23" t="str">
        <f t="shared" si="6"/>
        <v>118.2</v>
      </c>
      <c r="R17" s="23" t="str">
        <f t="shared" si="6"/>
        <v>118.2</v>
      </c>
      <c r="S17" s="23" t="str">
        <f t="shared" si="6"/>
        <v>118.2</v>
      </c>
      <c r="T17" s="23" t="str">
        <f t="shared" si="6"/>
        <v>118.2</v>
      </c>
      <c r="U17" s="23" t="str">
        <f t="shared" si="6"/>
        <v>118.2</v>
      </c>
      <c r="V17" s="23" t="str">
        <f t="shared" si="6"/>
        <v>118.2</v>
      </c>
      <c r="W17" s="23" t="str">
        <f t="shared" si="6"/>
        <v>118.2</v>
      </c>
      <c r="X17" s="23" t="str">
        <f t="shared" si="6"/>
        <v>118.2</v>
      </c>
      <c r="Y17" s="23" t="str">
        <f t="shared" si="6"/>
        <v>118.2</v>
      </c>
      <c r="Z17" s="23" t="str">
        <f t="shared" si="6"/>
        <v>118.2</v>
      </c>
      <c r="AA17" s="23" t="str">
        <f t="shared" si="6"/>
        <v>118.2</v>
      </c>
      <c r="AB17" s="23" t="str">
        <f t="shared" si="6"/>
        <v>118.2</v>
      </c>
    </row>
    <row r="18">
      <c r="A18" s="24" t="s">
        <v>15</v>
      </c>
      <c r="B18" s="25" t="str">
        <f>B17-B16</f>
        <v>21.2</v>
      </c>
    </row>
  </sheetData>
  <drawing r:id="rId1"/>
</worksheet>
</file>