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be65f2651ba705/1. Estudios/3. Diplomados/PUCP/Aplicaciones con Inteligencia Artificial/Modulo 3/3. Optimización Industrial con Computación Evolutiva/2. Tarea Academica/Archivos de Proyectos/Supermercados/Solv/"/>
    </mc:Choice>
  </mc:AlternateContent>
  <xr:revisionPtr revIDLastSave="15" documentId="11_3F52ED467C7FA0A16E2A8C673C3EBED804765698" xr6:coauthVersionLast="47" xr6:coauthVersionMax="47" xr10:uidLastSave="{B8CA6128-1AB1-4BE2-AD05-52751162F1F3}"/>
  <bookViews>
    <workbookView xWindow="-120" yWindow="-120" windowWidth="29040" windowHeight="15840" xr2:uid="{00000000-000D-0000-FFFF-FFFF00000000}"/>
  </bookViews>
  <sheets>
    <sheet name="Hoja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F2" i="3"/>
  <c r="I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</calcChain>
</file>

<file path=xl/sharedStrings.xml><?xml version="1.0" encoding="utf-8"?>
<sst xmlns="http://schemas.openxmlformats.org/spreadsheetml/2006/main" count="125" uniqueCount="125">
  <si>
    <t>Descripcion</t>
  </si>
  <si>
    <t>Latitud</t>
  </si>
  <si>
    <t>Longitud</t>
  </si>
  <si>
    <t>Poblacion500m</t>
  </si>
  <si>
    <t>Esq. Benavides con Nicolas Dueñas</t>
  </si>
  <si>
    <t>Ponto 2</t>
  </si>
  <si>
    <t>Sta Bernardita con Republica de Venezuela</t>
  </si>
  <si>
    <t>Ponto 3</t>
  </si>
  <si>
    <t>Santa Susana con Santa Gertrudis</t>
  </si>
  <si>
    <t>Ponto 4</t>
  </si>
  <si>
    <t>Belizario Sosa Pelaez</t>
  </si>
  <si>
    <t>Ponto 5</t>
  </si>
  <si>
    <t>Esq. Aurelio Garcia y Miranono Arredondo</t>
  </si>
  <si>
    <t>Ponto 6</t>
  </si>
  <si>
    <t>Aurelio Garcia Garcia</t>
  </si>
  <si>
    <t>Punto 7</t>
  </si>
  <si>
    <t>Jr. Francisco Masías 2393, Lima 15081</t>
  </si>
  <si>
    <t>Punto 8</t>
  </si>
  <si>
    <t>Aurelio García y García 1287, Cercado de Lima 15081</t>
  </si>
  <si>
    <t>Punto 9</t>
  </si>
  <si>
    <t>Jirón Víctor Sarria 1288, Cercado de Lima 15081</t>
  </si>
  <si>
    <t>Punto 10</t>
  </si>
  <si>
    <t>Aristides del Carpio Muñoz 1396, Cercado de Lima 15081</t>
  </si>
  <si>
    <t>Punto 11</t>
  </si>
  <si>
    <t>Av. Oscar R. Benavides, Cercado de Lima 07006</t>
  </si>
  <si>
    <t>Punto 12</t>
  </si>
  <si>
    <t>Reynaldo Saavedra Pinón 2599, Cercado de Lima 15081</t>
  </si>
  <si>
    <t>Punto 13</t>
  </si>
  <si>
    <t>Mariano Arredondo 2595, Cercado de Lima 15081</t>
  </si>
  <si>
    <t>Punto 14</t>
  </si>
  <si>
    <t>Jr. Aristides del Carpio y Muñoz 1156 Urb, Cercado de Lima 15081</t>
  </si>
  <si>
    <t>Punto 15</t>
  </si>
  <si>
    <t>Punto 16</t>
  </si>
  <si>
    <t>Punto 17</t>
  </si>
  <si>
    <t>Leonardo Arrieta 2501, Cercado de Lima 15081</t>
  </si>
  <si>
    <t>Punto 18</t>
  </si>
  <si>
    <t>Av. República de Venezuela 2602, Cercado de Lima 15081</t>
  </si>
  <si>
    <t>Punto 19</t>
  </si>
  <si>
    <t>Jr. Valle Riestra, 609 Pueblo Libre, Lima 15084</t>
  </si>
  <si>
    <t>Punto 20</t>
  </si>
  <si>
    <t>Av Antonio José de Sucre 226, Pueblo Libre 15084</t>
  </si>
  <si>
    <t>Punto 21</t>
  </si>
  <si>
    <t>Av. Mariano H. Cornejo 1125, Pueblo Libre 15084</t>
  </si>
  <si>
    <t>Punto 22</t>
  </si>
  <si>
    <t>Av Paso de Los Andes 1052, Pueblo Libre 15084</t>
  </si>
  <si>
    <t>Punto 23</t>
  </si>
  <si>
    <t>Av. Gral. Eugenio Garzón 1337, Jesús María 15072</t>
  </si>
  <si>
    <t>Punto 24</t>
  </si>
  <si>
    <t>Av Cuba 1120, Jesús María 15072</t>
  </si>
  <si>
    <t>Punto 25</t>
  </si>
  <si>
    <t>Comandante Jimenez 487, Magdalena del Mar 15073</t>
  </si>
  <si>
    <t>Punto 26</t>
  </si>
  <si>
    <t>Av Brasil, Magdalena del Mar 15086</t>
  </si>
  <si>
    <t>Punto 27</t>
  </si>
  <si>
    <t>Comandante Espinar, Magdalena del Mar 15086</t>
  </si>
  <si>
    <t>Punto 28</t>
  </si>
  <si>
    <t>Av. Alfonso Ugarte 296, Lima 15487</t>
  </si>
  <si>
    <t>Punto 29</t>
  </si>
  <si>
    <t>Jr. Bolognesi 156, Santa Clara, Ate 15487</t>
  </si>
  <si>
    <t>Punto 30</t>
  </si>
  <si>
    <t>Carr. Central, Santa Anita 15494</t>
  </si>
  <si>
    <t>Punto 31</t>
  </si>
  <si>
    <t>Punto 32</t>
  </si>
  <si>
    <t>Asc. Los Pinos Mz A Lt 18, Av, Marcos Puente Llanos, Ate 15011</t>
  </si>
  <si>
    <t>Punto 33</t>
  </si>
  <si>
    <t>Maria Parado De Bellido, Ate 15494</t>
  </si>
  <si>
    <t>Punto 34</t>
  </si>
  <si>
    <t>Punto 35</t>
  </si>
  <si>
    <t>Punto 36</t>
  </si>
  <si>
    <t>Punto 37</t>
  </si>
  <si>
    <t>Punto 38</t>
  </si>
  <si>
    <t>prolon. mz.M lote 32 atte a 3 cuadras del puente medio de Ceres avenida las cascadas javier prado Ate, Cercado de Lima 15494</t>
  </si>
  <si>
    <t>Punto 39</t>
  </si>
  <si>
    <t>Punto 40</t>
  </si>
  <si>
    <t>Calle Berlin &amp; Florida, Ate 15494</t>
  </si>
  <si>
    <t>Punto 41</t>
  </si>
  <si>
    <t>Lisboa 252, Distrito de Lima 15494</t>
  </si>
  <si>
    <t>Punto 42</t>
  </si>
  <si>
    <t>Prolongacion Javier Prado, Ate 15494</t>
  </si>
  <si>
    <t>Punto 43</t>
  </si>
  <si>
    <t>Unnamed Road, Cercado de Lima 15494</t>
  </si>
  <si>
    <t>Punto 44</t>
  </si>
  <si>
    <t>Monteverde 16, Lima 15494</t>
  </si>
  <si>
    <t>Punto 45</t>
  </si>
  <si>
    <t>Husares de Junin 1055, Distrito de Lima 15494</t>
  </si>
  <si>
    <t>Punto 46</t>
  </si>
  <si>
    <t>Av Jose Larco 1140, Miraflores 15074</t>
  </si>
  <si>
    <t>Punto 47</t>
  </si>
  <si>
    <t>Av. Reducto 1278, Miraflores LIMA 18</t>
  </si>
  <si>
    <t>Punto 48</t>
  </si>
  <si>
    <t>Av. Reducto 1350, Miraflores 15074</t>
  </si>
  <si>
    <t>Punto 49</t>
  </si>
  <si>
    <t>Av. la Paz 838, Miraflores 15086</t>
  </si>
  <si>
    <t>Punto 50</t>
  </si>
  <si>
    <t>Calle San Martin 537, Miraflores 15074</t>
  </si>
  <si>
    <t>Punto 51</t>
  </si>
  <si>
    <t>Av 28 de Julio 331, Miraflores 15074</t>
  </si>
  <si>
    <t>Punto 52</t>
  </si>
  <si>
    <t>Bolognesi 759, Miraflores 15074</t>
  </si>
  <si>
    <t>Punto 53</t>
  </si>
  <si>
    <t>Revett 259, Miraflores 15074</t>
  </si>
  <si>
    <t>Punto 54</t>
  </si>
  <si>
    <t>Bolognesi 498, Miraflores 15074</t>
  </si>
  <si>
    <t>Punto 55</t>
  </si>
  <si>
    <t>Calle Berlin 899, Miraflores 15074</t>
  </si>
  <si>
    <t>Punto 56</t>
  </si>
  <si>
    <t>Calle Berlin 468, Miraflores 15074</t>
  </si>
  <si>
    <t>Punto 57</t>
  </si>
  <si>
    <t>Calle San Martin 300, Miraflores 15074</t>
  </si>
  <si>
    <t>Punto 58</t>
  </si>
  <si>
    <t>Av Jose Larco 389, Miraflores 15074</t>
  </si>
  <si>
    <t>Punto 59</t>
  </si>
  <si>
    <t>Calle de las Pizzas 104, Miraflores 15074</t>
  </si>
  <si>
    <t>Punto 60</t>
  </si>
  <si>
    <t>Calle Enrique Palacios 140, Miraflores 15074 </t>
  </si>
  <si>
    <t>Av. Oscar R. Benavides Nro. 1291, Cercado de Lima 15082</t>
  </si>
  <si>
    <t>Punto 1</t>
  </si>
  <si>
    <t>Esquina Chocano-Independencia</t>
  </si>
  <si>
    <t>ID</t>
  </si>
  <si>
    <t>Huamanga Ate 15494</t>
  </si>
  <si>
    <t>Los Libertadores Ate 15494</t>
  </si>
  <si>
    <t>Los Eucaliptos Lima 15494</t>
  </si>
  <si>
    <t>Auxiliar prolongacion Javier Prado Lima 15494</t>
  </si>
  <si>
    <t>Las Dalias Ate 15494</t>
  </si>
  <si>
    <t>Javier Prado Ate Vitarte 15494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</si>
</sst>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A545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EDF4FF"/>
        <bgColor indexed="64"/>
      </patternFill>
    </fill>
    <fill>
      <patternFill patternType="solid">
        <fgColor rgb="FFF1F1F1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7D7D7"/>
      </right>
      <top/>
      <bottom/>
      <diagonal/>
    </border>
    <border>
      <left style="thick">
        <color rgb="FF4D90FE"/>
      </left>
      <right style="thick">
        <color rgb="FF4D90FE"/>
      </right>
      <top style="thick">
        <color rgb="FF4D90FE"/>
      </top>
      <bottom style="thick">
        <color rgb="FF4D90FE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/>
      <right/>
      <top/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 style="medium">
        <color rgb="FFD7D7D7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5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H13" sqref="H13"/>
    </sheetView>
  </sheetViews>
  <sheetFormatPr baseColWidth="10" defaultColWidth="30.42578125" defaultRowHeight="15.75" customHeight="1" x14ac:dyDescent="0.25"/>
  <cols>
    <col min="1" max="1" width="10.42578125" customWidth="1"/>
    <col min="2" max="2" width="64.85546875" customWidth="1"/>
    <col min="3" max="3" width="15.42578125" customWidth="1"/>
    <col min="4" max="4" width="17.7109375" customWidth="1"/>
    <col min="5" max="5" width="18.42578125" customWidth="1"/>
  </cols>
  <sheetData>
    <row r="1" spans="1:9" ht="15.75" customHeight="1" thickBot="1" x14ac:dyDescent="0.3">
      <c r="A1" s="4" t="s">
        <v>118</v>
      </c>
      <c r="B1" s="4" t="s">
        <v>0</v>
      </c>
      <c r="C1" s="5" t="s">
        <v>1</v>
      </c>
      <c r="D1" s="4" t="s">
        <v>2</v>
      </c>
      <c r="E1" s="6" t="s">
        <v>3</v>
      </c>
    </row>
    <row r="2" spans="1:9" ht="15.75" customHeight="1" thickBot="1" x14ac:dyDescent="0.3">
      <c r="A2" s="7" t="s">
        <v>116</v>
      </c>
      <c r="B2" s="7" t="s">
        <v>4</v>
      </c>
      <c r="C2" s="7">
        <v>-12.04861</v>
      </c>
      <c r="D2" s="8">
        <v>-77.064959999999999</v>
      </c>
      <c r="E2" s="8">
        <v>16500</v>
      </c>
      <c r="F2">
        <f>E2/MAX(E2:E61)*10</f>
        <v>8.25</v>
      </c>
      <c r="G2">
        <f>E2/MAX(E2:E61)</f>
        <v>0.82499999999999996</v>
      </c>
      <c r="H2" s="15">
        <v>1696.97805277</v>
      </c>
      <c r="I2">
        <v>100000</v>
      </c>
    </row>
    <row r="3" spans="1:9" ht="15.75" customHeight="1" thickBot="1" x14ac:dyDescent="0.3">
      <c r="A3" s="7" t="s">
        <v>5</v>
      </c>
      <c r="B3" s="7" t="s">
        <v>6</v>
      </c>
      <c r="C3" s="7">
        <v>-12.059559999999999</v>
      </c>
      <c r="D3" s="8">
        <v>-77.075829999999996</v>
      </c>
      <c r="E3" s="8">
        <v>18000</v>
      </c>
      <c r="F3">
        <f t="shared" ref="F3:F61" si="0">E3/MAX(E3:E62)*10</f>
        <v>9</v>
      </c>
      <c r="G3">
        <f t="shared" ref="G3:G61" si="1">E3/MAX(E3:E62)</f>
        <v>0.9</v>
      </c>
      <c r="I3">
        <f>H2/I2</f>
        <v>1.6969780527699999E-2</v>
      </c>
    </row>
    <row r="4" spans="1:9" ht="15.75" customHeight="1" thickBot="1" x14ac:dyDescent="0.3">
      <c r="A4" s="7" t="s">
        <v>7</v>
      </c>
      <c r="B4" s="7" t="s">
        <v>8</v>
      </c>
      <c r="C4" s="7">
        <v>-12.065239999999999</v>
      </c>
      <c r="D4" s="8">
        <v>-77.073340000000002</v>
      </c>
      <c r="E4" s="8">
        <v>17000</v>
      </c>
      <c r="F4">
        <f t="shared" si="0"/>
        <v>8.5</v>
      </c>
      <c r="G4">
        <f t="shared" si="1"/>
        <v>0.85</v>
      </c>
    </row>
    <row r="5" spans="1:9" ht="15.75" customHeight="1" thickBot="1" x14ac:dyDescent="0.3">
      <c r="A5" s="7" t="s">
        <v>9</v>
      </c>
      <c r="B5" s="7" t="s">
        <v>10</v>
      </c>
      <c r="C5" s="7">
        <v>-12.059979999999999</v>
      </c>
      <c r="D5" s="8">
        <v>-77.063000000000002</v>
      </c>
      <c r="E5" s="8">
        <v>15000</v>
      </c>
      <c r="F5">
        <f t="shared" si="0"/>
        <v>7.5</v>
      </c>
      <c r="G5">
        <f t="shared" si="1"/>
        <v>0.75</v>
      </c>
    </row>
    <row r="6" spans="1:9" ht="15.75" customHeight="1" thickBot="1" x14ac:dyDescent="0.3">
      <c r="A6" s="7" t="s">
        <v>11</v>
      </c>
      <c r="B6" s="7" t="s">
        <v>12</v>
      </c>
      <c r="C6" s="7">
        <v>-12.05541</v>
      </c>
      <c r="D6" s="8">
        <v>-77.074969999999993</v>
      </c>
      <c r="E6" s="8">
        <v>17100</v>
      </c>
      <c r="F6">
        <f t="shared" si="0"/>
        <v>8.5500000000000007</v>
      </c>
      <c r="G6">
        <f t="shared" si="1"/>
        <v>0.85499999999999998</v>
      </c>
    </row>
    <row r="7" spans="1:9" ht="15.75" customHeight="1" thickBot="1" x14ac:dyDescent="0.3">
      <c r="A7" s="7" t="s">
        <v>13</v>
      </c>
      <c r="B7" s="7" t="s">
        <v>14</v>
      </c>
      <c r="C7" s="7">
        <v>-12.054169999999999</v>
      </c>
      <c r="D7" s="8">
        <v>-77.074719999999999</v>
      </c>
      <c r="E7" s="8">
        <v>17350</v>
      </c>
      <c r="F7">
        <f t="shared" si="0"/>
        <v>8.6750000000000007</v>
      </c>
      <c r="G7">
        <f t="shared" si="1"/>
        <v>0.86750000000000005</v>
      </c>
    </row>
    <row r="8" spans="1:9" ht="15.75" customHeight="1" thickBot="1" x14ac:dyDescent="0.3">
      <c r="A8" s="7" t="s">
        <v>15</v>
      </c>
      <c r="B8" s="7" t="s">
        <v>16</v>
      </c>
      <c r="C8" s="7">
        <v>-12.05349</v>
      </c>
      <c r="D8" s="8">
        <v>-77.073620000000005</v>
      </c>
      <c r="E8" s="8">
        <v>17300</v>
      </c>
      <c r="F8">
        <f t="shared" si="0"/>
        <v>8.65</v>
      </c>
      <c r="G8">
        <f t="shared" si="1"/>
        <v>0.86499999999999999</v>
      </c>
    </row>
    <row r="9" spans="1:9" ht="15.75" customHeight="1" thickBot="1" x14ac:dyDescent="0.3">
      <c r="A9" s="7" t="s">
        <v>17</v>
      </c>
      <c r="B9" s="7" t="s">
        <v>18</v>
      </c>
      <c r="C9" s="7">
        <v>-12.052680000000001</v>
      </c>
      <c r="D9" s="8">
        <v>-77.074089999999998</v>
      </c>
      <c r="E9" s="8">
        <v>17400</v>
      </c>
      <c r="F9">
        <f t="shared" si="0"/>
        <v>8.6999999999999993</v>
      </c>
      <c r="G9">
        <f t="shared" si="1"/>
        <v>0.87</v>
      </c>
    </row>
    <row r="10" spans="1:9" ht="15.75" customHeight="1" thickBot="1" x14ac:dyDescent="0.3">
      <c r="A10" s="7" t="s">
        <v>19</v>
      </c>
      <c r="B10" s="7" t="s">
        <v>20</v>
      </c>
      <c r="C10" s="7">
        <v>-12.05278</v>
      </c>
      <c r="D10" s="8">
        <v>-77.071039999999996</v>
      </c>
      <c r="E10" s="8">
        <v>17350</v>
      </c>
      <c r="F10">
        <f t="shared" si="0"/>
        <v>8.6750000000000007</v>
      </c>
      <c r="G10">
        <f t="shared" si="1"/>
        <v>0.86750000000000005</v>
      </c>
    </row>
    <row r="11" spans="1:9" ht="15.75" customHeight="1" thickBot="1" x14ac:dyDescent="0.3">
      <c r="A11" s="7" t="s">
        <v>21</v>
      </c>
      <c r="B11" s="7" t="s">
        <v>22</v>
      </c>
      <c r="C11" s="7">
        <v>-12.05301</v>
      </c>
      <c r="D11" s="8">
        <v>-77.077349999999996</v>
      </c>
      <c r="E11" s="8">
        <v>17400</v>
      </c>
      <c r="F11">
        <f t="shared" si="0"/>
        <v>8.6999999999999993</v>
      </c>
      <c r="G11">
        <f t="shared" si="1"/>
        <v>0.87</v>
      </c>
    </row>
    <row r="12" spans="1:9" ht="15.75" customHeight="1" thickBot="1" x14ac:dyDescent="0.3">
      <c r="A12" s="7" t="s">
        <v>23</v>
      </c>
      <c r="B12" s="7" t="s">
        <v>24</v>
      </c>
      <c r="C12" s="7">
        <v>-12.04937</v>
      </c>
      <c r="D12" s="8">
        <v>-77.079480000000004</v>
      </c>
      <c r="E12" s="8">
        <v>16900</v>
      </c>
      <c r="F12">
        <f t="shared" si="0"/>
        <v>8.4499999999999993</v>
      </c>
      <c r="G12">
        <f t="shared" si="1"/>
        <v>0.84499999999999997</v>
      </c>
    </row>
    <row r="13" spans="1:9" ht="15.75" customHeight="1" thickBot="1" x14ac:dyDescent="0.3">
      <c r="A13" s="7" t="s">
        <v>25</v>
      </c>
      <c r="B13" s="7" t="s">
        <v>26</v>
      </c>
      <c r="C13" s="7">
        <v>-12.054650000000001</v>
      </c>
      <c r="D13" s="8">
        <v>-77.069519999999997</v>
      </c>
      <c r="E13" s="8">
        <v>17200</v>
      </c>
      <c r="F13">
        <f t="shared" si="0"/>
        <v>8.6</v>
      </c>
      <c r="G13">
        <f t="shared" si="1"/>
        <v>0.86</v>
      </c>
    </row>
    <row r="14" spans="1:9" ht="15.75" customHeight="1" thickBot="1" x14ac:dyDescent="0.3">
      <c r="A14" s="7" t="s">
        <v>27</v>
      </c>
      <c r="B14" s="7" t="s">
        <v>28</v>
      </c>
      <c r="C14" s="7">
        <v>-12.05486</v>
      </c>
      <c r="D14" s="8">
        <v>-77.076549999999997</v>
      </c>
      <c r="E14" s="8">
        <v>17300</v>
      </c>
      <c r="F14">
        <f t="shared" si="0"/>
        <v>8.65</v>
      </c>
      <c r="G14">
        <f t="shared" si="1"/>
        <v>0.86499999999999999</v>
      </c>
    </row>
    <row r="15" spans="1:9" ht="15.75" customHeight="1" thickBot="1" x14ac:dyDescent="0.3">
      <c r="A15" s="7" t="s">
        <v>29</v>
      </c>
      <c r="B15" s="7" t="s">
        <v>30</v>
      </c>
      <c r="C15" s="7">
        <v>-12.05059</v>
      </c>
      <c r="D15" s="8">
        <v>-77.076660000000004</v>
      </c>
      <c r="E15" s="8">
        <v>17500</v>
      </c>
      <c r="F15">
        <f t="shared" si="0"/>
        <v>8.75</v>
      </c>
      <c r="G15">
        <f t="shared" si="1"/>
        <v>0.875</v>
      </c>
    </row>
    <row r="16" spans="1:9" ht="15.75" customHeight="1" thickBot="1" x14ac:dyDescent="0.3">
      <c r="A16" s="7" t="s">
        <v>31</v>
      </c>
      <c r="B16" s="7" t="s">
        <v>117</v>
      </c>
      <c r="C16" s="7">
        <v>-12.042529999999999</v>
      </c>
      <c r="D16" s="8">
        <v>-77.095950000000002</v>
      </c>
      <c r="E16" s="8">
        <v>18500</v>
      </c>
      <c r="F16">
        <f t="shared" si="0"/>
        <v>9.25</v>
      </c>
      <c r="G16">
        <f t="shared" si="1"/>
        <v>0.92500000000000004</v>
      </c>
    </row>
    <row r="17" spans="1:7" ht="15.75" customHeight="1" thickBot="1" x14ac:dyDescent="0.3">
      <c r="A17" s="7" t="s">
        <v>32</v>
      </c>
      <c r="B17" s="7" t="s">
        <v>115</v>
      </c>
      <c r="C17" s="7">
        <v>-12.048170000000001</v>
      </c>
      <c r="D17" s="8">
        <v>-77.058670000000006</v>
      </c>
      <c r="E17" s="8">
        <v>17100</v>
      </c>
      <c r="F17">
        <f t="shared" si="0"/>
        <v>8.5500000000000007</v>
      </c>
      <c r="G17">
        <f t="shared" si="1"/>
        <v>0.85499999999999998</v>
      </c>
    </row>
    <row r="18" spans="1:7" ht="15.75" customHeight="1" thickBot="1" x14ac:dyDescent="0.3">
      <c r="A18" s="7" t="s">
        <v>33</v>
      </c>
      <c r="B18" s="7" t="s">
        <v>34</v>
      </c>
      <c r="C18" s="7">
        <v>-12.04668</v>
      </c>
      <c r="D18" s="8">
        <v>-77.072599999999994</v>
      </c>
      <c r="E18" s="8">
        <v>16400</v>
      </c>
      <c r="F18">
        <f t="shared" si="0"/>
        <v>8.1999999999999993</v>
      </c>
      <c r="G18">
        <f t="shared" si="1"/>
        <v>0.82</v>
      </c>
    </row>
    <row r="19" spans="1:7" ht="15.75" customHeight="1" thickBot="1" x14ac:dyDescent="0.3">
      <c r="A19" s="7" t="s">
        <v>35</v>
      </c>
      <c r="B19" s="7" t="s">
        <v>36</v>
      </c>
      <c r="C19" s="7">
        <v>-12.05606</v>
      </c>
      <c r="D19" s="8">
        <v>-77.067260000000005</v>
      </c>
      <c r="E19" s="8">
        <v>15950</v>
      </c>
      <c r="F19">
        <f t="shared" si="0"/>
        <v>7.9749999999999996</v>
      </c>
      <c r="G19">
        <f t="shared" si="1"/>
        <v>0.79749999999999999</v>
      </c>
    </row>
    <row r="20" spans="1:7" ht="15.75" customHeight="1" thickBot="1" x14ac:dyDescent="0.3">
      <c r="A20" s="7" t="s">
        <v>37</v>
      </c>
      <c r="B20" s="7" t="s">
        <v>38</v>
      </c>
      <c r="C20" s="7">
        <v>-12.07258</v>
      </c>
      <c r="D20" s="8">
        <v>-77.068839999999994</v>
      </c>
      <c r="E20" s="8">
        <v>16800</v>
      </c>
      <c r="F20">
        <f t="shared" si="0"/>
        <v>8.4</v>
      </c>
      <c r="G20">
        <f t="shared" si="1"/>
        <v>0.84</v>
      </c>
    </row>
    <row r="21" spans="1:7" ht="15.75" customHeight="1" thickBot="1" x14ac:dyDescent="0.3">
      <c r="A21" s="7" t="s">
        <v>39</v>
      </c>
      <c r="B21" s="7" t="s">
        <v>40</v>
      </c>
      <c r="C21" s="7">
        <v>-12.07414</v>
      </c>
      <c r="D21" s="8">
        <v>-77.062899999999999</v>
      </c>
      <c r="E21" s="8">
        <v>16950</v>
      </c>
      <c r="F21">
        <f t="shared" si="0"/>
        <v>8.4749999999999996</v>
      </c>
      <c r="G21">
        <f t="shared" si="1"/>
        <v>0.84750000000000003</v>
      </c>
    </row>
    <row r="22" spans="1:7" ht="15.75" customHeight="1" thickBot="1" x14ac:dyDescent="0.3">
      <c r="A22" s="7" t="s">
        <v>41</v>
      </c>
      <c r="B22" s="7" t="s">
        <v>42</v>
      </c>
      <c r="C22" s="7">
        <v>-12.06771</v>
      </c>
      <c r="D22" s="8">
        <v>-77.062139999999999</v>
      </c>
      <c r="E22" s="8">
        <v>14500</v>
      </c>
      <c r="F22">
        <f t="shared" si="0"/>
        <v>7.25</v>
      </c>
      <c r="G22">
        <f t="shared" si="1"/>
        <v>0.72499999999999998</v>
      </c>
    </row>
    <row r="23" spans="1:7" ht="15.75" customHeight="1" thickBot="1" x14ac:dyDescent="0.3">
      <c r="A23" s="7" t="s">
        <v>43</v>
      </c>
      <c r="B23" s="7" t="s">
        <v>44</v>
      </c>
      <c r="C23" s="7">
        <v>-12.06921</v>
      </c>
      <c r="D23" s="8">
        <v>-77.059299999999993</v>
      </c>
      <c r="E23" s="8">
        <v>16400</v>
      </c>
      <c r="F23">
        <f t="shared" si="0"/>
        <v>8.1999999999999993</v>
      </c>
      <c r="G23">
        <f t="shared" si="1"/>
        <v>0.82</v>
      </c>
    </row>
    <row r="24" spans="1:7" ht="15.75" customHeight="1" thickBot="1" x14ac:dyDescent="0.3">
      <c r="A24" s="7" t="s">
        <v>45</v>
      </c>
      <c r="B24" s="7" t="s">
        <v>46</v>
      </c>
      <c r="C24" s="7">
        <v>-12.07396</v>
      </c>
      <c r="D24" s="8">
        <v>-77.051000000000002</v>
      </c>
      <c r="E24" s="8">
        <v>17300</v>
      </c>
      <c r="F24">
        <f t="shared" si="0"/>
        <v>8.65</v>
      </c>
      <c r="G24">
        <f t="shared" si="1"/>
        <v>0.86499999999999999</v>
      </c>
    </row>
    <row r="25" spans="1:7" ht="15.75" customHeight="1" thickBot="1" x14ac:dyDescent="0.3">
      <c r="A25" s="7" t="s">
        <v>47</v>
      </c>
      <c r="B25" s="7" t="s">
        <v>48</v>
      </c>
      <c r="C25" s="7">
        <v>-12.074999999999999</v>
      </c>
      <c r="D25" s="8">
        <v>-77.046310000000005</v>
      </c>
      <c r="E25" s="8">
        <v>17000</v>
      </c>
      <c r="F25">
        <f t="shared" si="0"/>
        <v>8.5</v>
      </c>
      <c r="G25">
        <f t="shared" si="1"/>
        <v>0.85</v>
      </c>
    </row>
    <row r="26" spans="1:7" ht="15.75" customHeight="1" thickBot="1" x14ac:dyDescent="0.3">
      <c r="A26" s="7" t="s">
        <v>49</v>
      </c>
      <c r="B26" s="7" t="s">
        <v>50</v>
      </c>
      <c r="C26" s="7">
        <v>-12.090859999999999</v>
      </c>
      <c r="D26" s="8">
        <v>-77.059470000000005</v>
      </c>
      <c r="E26" s="8">
        <v>14900</v>
      </c>
      <c r="F26">
        <f t="shared" si="0"/>
        <v>7.45</v>
      </c>
      <c r="G26">
        <f t="shared" si="1"/>
        <v>0.745</v>
      </c>
    </row>
    <row r="27" spans="1:7" ht="15.75" customHeight="1" x14ac:dyDescent="0.25">
      <c r="A27" s="13" t="s">
        <v>51</v>
      </c>
      <c r="B27" s="9" t="s">
        <v>52</v>
      </c>
      <c r="C27" s="14">
        <v>-12.09375</v>
      </c>
      <c r="D27" s="12">
        <v>-77.069469999999995</v>
      </c>
      <c r="E27" s="12">
        <v>13900</v>
      </c>
      <c r="F27">
        <f t="shared" si="0"/>
        <v>6.9499999999999993</v>
      </c>
      <c r="G27">
        <f t="shared" si="1"/>
        <v>0.69499999999999995</v>
      </c>
    </row>
    <row r="28" spans="1:7" ht="15.75" customHeight="1" thickBot="1" x14ac:dyDescent="0.3">
      <c r="A28" s="7" t="s">
        <v>53</v>
      </c>
      <c r="B28" s="7" t="s">
        <v>54</v>
      </c>
      <c r="C28" s="7">
        <v>-12.096019999999999</v>
      </c>
      <c r="D28" s="8">
        <v>-77.073980000000006</v>
      </c>
      <c r="E28" s="8">
        <v>11500</v>
      </c>
      <c r="F28">
        <f t="shared" si="0"/>
        <v>5.75</v>
      </c>
      <c r="G28">
        <f t="shared" si="1"/>
        <v>0.57499999999999996</v>
      </c>
    </row>
    <row r="29" spans="1:7" ht="15.75" customHeight="1" thickBot="1" x14ac:dyDescent="0.3">
      <c r="A29" s="7" t="s">
        <v>55</v>
      </c>
      <c r="B29" s="7" t="s">
        <v>56</v>
      </c>
      <c r="C29" s="7">
        <v>-12.02669</v>
      </c>
      <c r="D29" s="8">
        <v>-76.889579999999995</v>
      </c>
      <c r="E29" s="8">
        <v>2900</v>
      </c>
      <c r="F29">
        <f t="shared" si="0"/>
        <v>1.45</v>
      </c>
      <c r="G29">
        <f t="shared" si="1"/>
        <v>0.14499999999999999</v>
      </c>
    </row>
    <row r="30" spans="1:7" ht="15.75" customHeight="1" thickBot="1" x14ac:dyDescent="0.3">
      <c r="A30" s="7" t="s">
        <v>57</v>
      </c>
      <c r="B30" s="7" t="s">
        <v>58</v>
      </c>
      <c r="C30" s="7">
        <v>-12.0282</v>
      </c>
      <c r="D30" s="8">
        <v>-76.891199999999998</v>
      </c>
      <c r="E30" s="8">
        <v>2500</v>
      </c>
      <c r="F30">
        <f t="shared" si="0"/>
        <v>1.25</v>
      </c>
      <c r="G30">
        <f t="shared" si="1"/>
        <v>0.125</v>
      </c>
    </row>
    <row r="31" spans="1:7" ht="15.75" customHeight="1" thickBot="1" x14ac:dyDescent="0.3">
      <c r="A31" s="7" t="s">
        <v>59</v>
      </c>
      <c r="B31" s="7" t="s">
        <v>60</v>
      </c>
      <c r="C31" s="7">
        <v>-12.03267</v>
      </c>
      <c r="D31" s="8">
        <v>-76.914180000000002</v>
      </c>
      <c r="E31" s="8">
        <v>2000</v>
      </c>
      <c r="F31">
        <f t="shared" si="0"/>
        <v>1</v>
      </c>
      <c r="G31">
        <f t="shared" si="1"/>
        <v>0.1</v>
      </c>
    </row>
    <row r="32" spans="1:7" ht="15.75" customHeight="1" thickBot="1" x14ac:dyDescent="0.3">
      <c r="A32" s="7" t="s">
        <v>61</v>
      </c>
      <c r="B32" s="7" t="s">
        <v>121</v>
      </c>
      <c r="C32" s="7">
        <v>-12.03828</v>
      </c>
      <c r="D32" s="8">
        <v>-76.915700000000001</v>
      </c>
      <c r="E32" s="8">
        <v>3800</v>
      </c>
      <c r="F32">
        <f t="shared" si="0"/>
        <v>1.9</v>
      </c>
      <c r="G32">
        <f t="shared" si="1"/>
        <v>0.19</v>
      </c>
    </row>
    <row r="33" spans="1:7" ht="15.75" customHeight="1" thickBot="1" x14ac:dyDescent="0.3">
      <c r="A33" s="7" t="s">
        <v>62</v>
      </c>
      <c r="B33" s="7" t="s">
        <v>63</v>
      </c>
      <c r="C33" s="7">
        <v>-12.039820000000001</v>
      </c>
      <c r="D33" s="8">
        <v>-76.918970000000002</v>
      </c>
      <c r="E33" s="8">
        <v>8500</v>
      </c>
      <c r="F33">
        <f t="shared" si="0"/>
        <v>4.25</v>
      </c>
      <c r="G33">
        <f t="shared" si="1"/>
        <v>0.42499999999999999</v>
      </c>
    </row>
    <row r="34" spans="1:7" ht="15.75" customHeight="1" thickBot="1" x14ac:dyDescent="0.3">
      <c r="A34" s="7" t="s">
        <v>64</v>
      </c>
      <c r="B34" s="7" t="s">
        <v>65</v>
      </c>
      <c r="C34" s="7">
        <v>-12.041169999999999</v>
      </c>
      <c r="D34" s="8">
        <v>-76.918599999999998</v>
      </c>
      <c r="E34" s="8">
        <v>7500</v>
      </c>
      <c r="F34">
        <f t="shared" si="0"/>
        <v>3.75</v>
      </c>
      <c r="G34">
        <f t="shared" si="1"/>
        <v>0.375</v>
      </c>
    </row>
    <row r="35" spans="1:7" ht="15.75" customHeight="1" thickBot="1" x14ac:dyDescent="0.3">
      <c r="A35" s="7" t="s">
        <v>66</v>
      </c>
      <c r="B35" s="7" t="s">
        <v>119</v>
      </c>
      <c r="C35" s="7">
        <v>-12.041700000000001</v>
      </c>
      <c r="D35" s="8">
        <v>-76.9221</v>
      </c>
      <c r="E35" s="8">
        <v>6000</v>
      </c>
      <c r="F35">
        <f t="shared" si="0"/>
        <v>3</v>
      </c>
      <c r="G35">
        <f t="shared" si="1"/>
        <v>0.3</v>
      </c>
    </row>
    <row r="36" spans="1:7" ht="15.75" customHeight="1" thickBot="1" x14ac:dyDescent="0.3">
      <c r="A36" s="7" t="s">
        <v>67</v>
      </c>
      <c r="B36" s="7" t="s">
        <v>120</v>
      </c>
      <c r="C36" s="7">
        <v>-12.041550000000001</v>
      </c>
      <c r="D36" s="8">
        <v>-76.921300000000002</v>
      </c>
      <c r="E36" s="8">
        <v>6000</v>
      </c>
      <c r="F36">
        <f t="shared" si="0"/>
        <v>3</v>
      </c>
      <c r="G36">
        <f t="shared" si="1"/>
        <v>0.3</v>
      </c>
    </row>
    <row r="37" spans="1:7" ht="15.75" customHeight="1" thickBot="1" x14ac:dyDescent="0.3">
      <c r="A37" s="7" t="s">
        <v>68</v>
      </c>
      <c r="B37" s="7" t="s">
        <v>122</v>
      </c>
      <c r="C37" s="7">
        <v>-12.038819999999999</v>
      </c>
      <c r="D37" s="8">
        <v>-76.9238</v>
      </c>
      <c r="E37" s="8">
        <v>8600</v>
      </c>
      <c r="F37">
        <f t="shared" si="0"/>
        <v>4.3</v>
      </c>
      <c r="G37">
        <f t="shared" si="1"/>
        <v>0.43</v>
      </c>
    </row>
    <row r="38" spans="1:7" ht="15.75" customHeight="1" thickBot="1" x14ac:dyDescent="0.3">
      <c r="A38" s="7" t="s">
        <v>69</v>
      </c>
      <c r="B38" s="7" t="s">
        <v>124</v>
      </c>
      <c r="C38" s="7">
        <v>-12.03959</v>
      </c>
      <c r="D38" s="8">
        <v>-76.924220000000005</v>
      </c>
      <c r="E38" s="8">
        <v>8500</v>
      </c>
      <c r="F38">
        <f t="shared" si="0"/>
        <v>4.25</v>
      </c>
      <c r="G38">
        <f t="shared" si="1"/>
        <v>0.42499999999999999</v>
      </c>
    </row>
    <row r="39" spans="1:7" ht="15.75" customHeight="1" thickBot="1" x14ac:dyDescent="0.3">
      <c r="A39" s="7" t="s">
        <v>70</v>
      </c>
      <c r="B39" s="7" t="s">
        <v>71</v>
      </c>
      <c r="C39" s="7">
        <v>-12.03548</v>
      </c>
      <c r="D39" s="8">
        <v>-76.925020000000004</v>
      </c>
      <c r="E39" s="8">
        <v>9200</v>
      </c>
      <c r="F39">
        <f t="shared" si="0"/>
        <v>4.6000000000000005</v>
      </c>
      <c r="G39">
        <f t="shared" si="1"/>
        <v>0.46</v>
      </c>
    </row>
    <row r="40" spans="1:7" ht="15.75" customHeight="1" thickBot="1" x14ac:dyDescent="0.3">
      <c r="A40" s="7" t="s">
        <v>72</v>
      </c>
      <c r="B40" s="7" t="s">
        <v>123</v>
      </c>
      <c r="C40" s="7">
        <v>-12.037660000000001</v>
      </c>
      <c r="D40" s="8">
        <v>-76.928629999999998</v>
      </c>
      <c r="E40" s="8">
        <v>9900</v>
      </c>
      <c r="F40">
        <f t="shared" si="0"/>
        <v>4.95</v>
      </c>
      <c r="G40">
        <f t="shared" si="1"/>
        <v>0.495</v>
      </c>
    </row>
    <row r="41" spans="1:7" ht="15.75" customHeight="1" thickBot="1" x14ac:dyDescent="0.3">
      <c r="A41" s="7" t="s">
        <v>73</v>
      </c>
      <c r="B41" s="7" t="s">
        <v>74</v>
      </c>
      <c r="C41" s="7">
        <v>-12.03984</v>
      </c>
      <c r="D41" s="8">
        <v>-76.928269999999998</v>
      </c>
      <c r="E41" s="8">
        <v>9900</v>
      </c>
      <c r="F41">
        <f t="shared" si="0"/>
        <v>4.95</v>
      </c>
      <c r="G41">
        <f t="shared" si="1"/>
        <v>0.495</v>
      </c>
    </row>
    <row r="42" spans="1:7" ht="15.75" customHeight="1" thickBot="1" x14ac:dyDescent="0.3">
      <c r="A42" s="7" t="s">
        <v>75</v>
      </c>
      <c r="B42" s="7" t="s">
        <v>76</v>
      </c>
      <c r="C42" s="7">
        <v>-12.04233</v>
      </c>
      <c r="D42" s="8">
        <v>-76.927390000000003</v>
      </c>
      <c r="E42" s="8">
        <v>9200</v>
      </c>
      <c r="F42">
        <f t="shared" si="0"/>
        <v>4.6000000000000005</v>
      </c>
      <c r="G42">
        <f t="shared" si="1"/>
        <v>0.46</v>
      </c>
    </row>
    <row r="43" spans="1:7" ht="15.75" customHeight="1" thickBot="1" x14ac:dyDescent="0.3">
      <c r="A43" s="7" t="s">
        <v>77</v>
      </c>
      <c r="B43" s="7" t="s">
        <v>78</v>
      </c>
      <c r="C43" s="7">
        <v>-12.043279999999999</v>
      </c>
      <c r="D43" s="8">
        <v>-76.928510000000003</v>
      </c>
      <c r="E43" s="8">
        <v>8700</v>
      </c>
      <c r="F43">
        <f t="shared" si="0"/>
        <v>4.3499999999999996</v>
      </c>
      <c r="G43">
        <f t="shared" si="1"/>
        <v>0.435</v>
      </c>
    </row>
    <row r="44" spans="1:7" ht="15.75" customHeight="1" thickBot="1" x14ac:dyDescent="0.3">
      <c r="A44" s="7" t="s">
        <v>79</v>
      </c>
      <c r="B44" s="7" t="s">
        <v>80</v>
      </c>
      <c r="C44" s="7">
        <v>-12.04486</v>
      </c>
      <c r="D44" s="8">
        <v>-76.927149999999997</v>
      </c>
      <c r="E44" s="8">
        <v>7900</v>
      </c>
      <c r="F44">
        <f t="shared" si="0"/>
        <v>3.95</v>
      </c>
      <c r="G44">
        <f t="shared" si="1"/>
        <v>0.39500000000000002</v>
      </c>
    </row>
    <row r="45" spans="1:7" ht="15.75" customHeight="1" thickBot="1" x14ac:dyDescent="0.3">
      <c r="A45" s="7" t="s">
        <v>81</v>
      </c>
      <c r="B45" s="7" t="s">
        <v>82</v>
      </c>
      <c r="C45" s="7">
        <v>-12.04566</v>
      </c>
      <c r="D45" s="8">
        <v>-76.918409999999994</v>
      </c>
      <c r="E45" s="8">
        <v>4000</v>
      </c>
      <c r="F45">
        <f t="shared" si="0"/>
        <v>2</v>
      </c>
      <c r="G45">
        <f t="shared" si="1"/>
        <v>0.2</v>
      </c>
    </row>
    <row r="46" spans="1:7" ht="15.75" customHeight="1" thickBot="1" x14ac:dyDescent="0.3">
      <c r="A46" s="7" t="s">
        <v>83</v>
      </c>
      <c r="B46" s="7" t="s">
        <v>84</v>
      </c>
      <c r="C46" s="7">
        <v>-12.03895</v>
      </c>
      <c r="D46" s="8">
        <v>-76.920249999999996</v>
      </c>
      <c r="E46" s="8">
        <v>8600</v>
      </c>
      <c r="F46">
        <f t="shared" si="0"/>
        <v>4.3</v>
      </c>
      <c r="G46">
        <f t="shared" si="1"/>
        <v>0.43</v>
      </c>
    </row>
    <row r="47" spans="1:7" ht="15.75" customHeight="1" thickBot="1" x14ac:dyDescent="0.3">
      <c r="A47" s="7" t="s">
        <v>85</v>
      </c>
      <c r="B47" s="7" t="s">
        <v>86</v>
      </c>
      <c r="C47" s="7">
        <v>-12.129160000000001</v>
      </c>
      <c r="D47" s="8">
        <v>-77.029839999999993</v>
      </c>
      <c r="E47" s="8">
        <v>16000</v>
      </c>
      <c r="F47">
        <f t="shared" si="0"/>
        <v>8</v>
      </c>
      <c r="G47">
        <f t="shared" si="1"/>
        <v>0.8</v>
      </c>
    </row>
    <row r="48" spans="1:7" ht="15.75" customHeight="1" thickBot="1" x14ac:dyDescent="0.3">
      <c r="A48" s="7" t="s">
        <v>87</v>
      </c>
      <c r="B48" s="7" t="s">
        <v>88</v>
      </c>
      <c r="C48" s="7">
        <v>-12.13156</v>
      </c>
      <c r="D48" s="8">
        <v>-77.023709999999994</v>
      </c>
      <c r="E48" s="8">
        <v>15800</v>
      </c>
      <c r="F48">
        <f t="shared" si="0"/>
        <v>7.9</v>
      </c>
      <c r="G48">
        <f t="shared" si="1"/>
        <v>0.79</v>
      </c>
    </row>
    <row r="49" spans="1:7" ht="15.75" customHeight="1" thickBot="1" x14ac:dyDescent="0.3">
      <c r="A49" s="7" t="s">
        <v>89</v>
      </c>
      <c r="B49" s="7" t="s">
        <v>90</v>
      </c>
      <c r="C49" s="7">
        <v>-12.13222</v>
      </c>
      <c r="D49" s="8">
        <v>-77.023579999999995</v>
      </c>
      <c r="E49" s="8">
        <v>15600</v>
      </c>
      <c r="F49">
        <f t="shared" si="0"/>
        <v>7.8000000000000007</v>
      </c>
      <c r="G49">
        <f t="shared" si="1"/>
        <v>0.78</v>
      </c>
    </row>
    <row r="50" spans="1:7" ht="15.75" customHeight="1" thickBot="1" x14ac:dyDescent="0.3">
      <c r="A50" s="7" t="s">
        <v>91</v>
      </c>
      <c r="B50" s="7" t="s">
        <v>92</v>
      </c>
      <c r="C50" s="7">
        <v>-12.1265</v>
      </c>
      <c r="D50" s="8">
        <v>-77.026970000000006</v>
      </c>
      <c r="E50" s="8">
        <v>18400</v>
      </c>
      <c r="F50">
        <f t="shared" si="0"/>
        <v>9.2000000000000011</v>
      </c>
      <c r="G50">
        <f t="shared" si="1"/>
        <v>0.92</v>
      </c>
    </row>
    <row r="51" spans="1:7" ht="15.75" customHeight="1" thickBot="1" x14ac:dyDescent="0.3">
      <c r="A51" s="7" t="s">
        <v>93</v>
      </c>
      <c r="B51" s="7" t="s">
        <v>94</v>
      </c>
      <c r="C51" s="7">
        <v>-12.126099999999999</v>
      </c>
      <c r="D51" s="8">
        <v>-77.028890000000004</v>
      </c>
      <c r="E51" s="8">
        <v>18800</v>
      </c>
      <c r="F51">
        <f t="shared" si="0"/>
        <v>9.3999999999999986</v>
      </c>
      <c r="G51">
        <f t="shared" si="1"/>
        <v>0.94</v>
      </c>
    </row>
    <row r="52" spans="1:7" ht="15.75" customHeight="1" thickBot="1" x14ac:dyDescent="0.3">
      <c r="A52" s="7" t="s">
        <v>95</v>
      </c>
      <c r="B52" s="7" t="s">
        <v>96</v>
      </c>
      <c r="C52" s="7">
        <v>-12.12603</v>
      </c>
      <c r="D52" s="8">
        <v>-77.031289999999998</v>
      </c>
      <c r="E52" s="8">
        <v>18300</v>
      </c>
      <c r="F52">
        <f t="shared" si="0"/>
        <v>9.15</v>
      </c>
      <c r="G52">
        <f t="shared" si="1"/>
        <v>0.91500000000000004</v>
      </c>
    </row>
    <row r="53" spans="1:7" ht="15.75" customHeight="1" thickBot="1" x14ac:dyDescent="0.3">
      <c r="A53" s="7" t="s">
        <v>97</v>
      </c>
      <c r="B53" s="7" t="s">
        <v>98</v>
      </c>
      <c r="C53" s="7">
        <v>-12.125870000000001</v>
      </c>
      <c r="D53" s="8">
        <v>-77.035830000000004</v>
      </c>
      <c r="E53" s="8">
        <v>14500</v>
      </c>
      <c r="F53">
        <f t="shared" si="0"/>
        <v>7.25</v>
      </c>
      <c r="G53">
        <f t="shared" si="1"/>
        <v>0.72499999999999998</v>
      </c>
    </row>
    <row r="54" spans="1:7" ht="15.75" customHeight="1" thickBot="1" x14ac:dyDescent="0.3">
      <c r="A54" s="7" t="s">
        <v>99</v>
      </c>
      <c r="B54" s="7" t="s">
        <v>100</v>
      </c>
      <c r="C54" s="7">
        <v>-12.122479999999999</v>
      </c>
      <c r="D54" s="8">
        <v>-77.033320000000003</v>
      </c>
      <c r="E54" s="8">
        <v>17900</v>
      </c>
      <c r="F54">
        <f t="shared" si="0"/>
        <v>8.9499999999999993</v>
      </c>
      <c r="G54">
        <f t="shared" si="1"/>
        <v>0.89500000000000002</v>
      </c>
    </row>
    <row r="55" spans="1:7" ht="15.75" customHeight="1" thickBot="1" x14ac:dyDescent="0.3">
      <c r="A55" s="7" t="s">
        <v>101</v>
      </c>
      <c r="B55" s="7" t="s">
        <v>102</v>
      </c>
      <c r="C55" s="7">
        <v>-12.12326</v>
      </c>
      <c r="D55" s="8">
        <v>-77.036389999999997</v>
      </c>
      <c r="E55" s="8">
        <v>16950</v>
      </c>
      <c r="F55">
        <f t="shared" si="0"/>
        <v>8.4749999999999996</v>
      </c>
      <c r="G55">
        <f t="shared" si="1"/>
        <v>0.84750000000000003</v>
      </c>
    </row>
    <row r="56" spans="1:7" ht="15.75" customHeight="1" thickTop="1" thickBot="1" x14ac:dyDescent="0.3">
      <c r="A56" s="1" t="s">
        <v>103</v>
      </c>
      <c r="B56" s="10" t="s">
        <v>104</v>
      </c>
      <c r="C56" s="10">
        <v>-12.120279999999999</v>
      </c>
      <c r="D56" s="11">
        <v>-77.038659999999993</v>
      </c>
      <c r="E56" s="11">
        <v>17600</v>
      </c>
      <c r="F56">
        <f t="shared" si="0"/>
        <v>8.8000000000000007</v>
      </c>
      <c r="G56">
        <f t="shared" si="1"/>
        <v>0.88</v>
      </c>
    </row>
    <row r="57" spans="1:7" ht="15.75" customHeight="1" thickTop="1" thickBot="1" x14ac:dyDescent="0.3">
      <c r="A57" s="7" t="s">
        <v>105</v>
      </c>
      <c r="B57" s="7" t="s">
        <v>106</v>
      </c>
      <c r="C57" s="7">
        <v>-12.120100000000001</v>
      </c>
      <c r="D57" s="8">
        <v>-77.034300000000002</v>
      </c>
      <c r="E57" s="8">
        <v>19000</v>
      </c>
      <c r="F57">
        <f t="shared" si="0"/>
        <v>9.5</v>
      </c>
      <c r="G57">
        <f t="shared" si="1"/>
        <v>0.95</v>
      </c>
    </row>
    <row r="58" spans="1:7" ht="15.75" customHeight="1" thickBot="1" x14ac:dyDescent="0.3">
      <c r="A58" s="7" t="s">
        <v>107</v>
      </c>
      <c r="B58" s="7" t="s">
        <v>108</v>
      </c>
      <c r="C58" s="7">
        <v>-12.12532</v>
      </c>
      <c r="D58" s="8">
        <v>-77.031350000000003</v>
      </c>
      <c r="E58" s="8">
        <v>18600</v>
      </c>
      <c r="F58">
        <f t="shared" si="0"/>
        <v>9.3000000000000007</v>
      </c>
      <c r="G58">
        <f t="shared" si="1"/>
        <v>0.93</v>
      </c>
    </row>
    <row r="59" spans="1:7" ht="15.75" customHeight="1" thickBot="1" x14ac:dyDescent="0.3">
      <c r="A59" s="7" t="s">
        <v>109</v>
      </c>
      <c r="B59" s="7" t="s">
        <v>110</v>
      </c>
      <c r="C59" s="7">
        <v>-12.12116</v>
      </c>
      <c r="D59" s="8">
        <v>-77.028890000000004</v>
      </c>
      <c r="E59" s="8">
        <v>18000</v>
      </c>
      <c r="F59">
        <f t="shared" si="0"/>
        <v>9</v>
      </c>
      <c r="G59">
        <f t="shared" si="1"/>
        <v>0.9</v>
      </c>
    </row>
    <row r="60" spans="1:7" ht="15.75" customHeight="1" thickBot="1" x14ac:dyDescent="0.3">
      <c r="A60" s="7" t="s">
        <v>111</v>
      </c>
      <c r="B60" s="7" t="s">
        <v>112</v>
      </c>
      <c r="C60" s="7">
        <v>-12.121589999999999</v>
      </c>
      <c r="D60" s="8">
        <v>-77.030919999999995</v>
      </c>
      <c r="E60" s="8">
        <v>18500</v>
      </c>
      <c r="F60">
        <f t="shared" si="0"/>
        <v>9.25</v>
      </c>
      <c r="G60">
        <f t="shared" si="1"/>
        <v>0.92500000000000004</v>
      </c>
    </row>
    <row r="61" spans="1:7" ht="15.75" customHeight="1" x14ac:dyDescent="0.25">
      <c r="A61" s="2" t="s">
        <v>113</v>
      </c>
      <c r="B61" s="2" t="s">
        <v>114</v>
      </c>
      <c r="C61" s="2">
        <v>-12.116849999999999</v>
      </c>
      <c r="D61" s="3">
        <v>-77.029910000000001</v>
      </c>
      <c r="E61" s="3">
        <v>20000</v>
      </c>
      <c r="F61">
        <f t="shared" si="0"/>
        <v>10</v>
      </c>
      <c r="G6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Jesus Manuel Escobal Vera</cp:lastModifiedBy>
  <dcterms:created xsi:type="dcterms:W3CDTF">2019-11-03T17:35:55Z</dcterms:created>
  <dcterms:modified xsi:type="dcterms:W3CDTF">2025-04-24T20:45:26Z</dcterms:modified>
</cp:coreProperties>
</file>