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 fire Jet Boil" sheetId="1" r:id="rId4"/>
    <sheet state="visible" name="propane" sheetId="2" r:id="rId5"/>
    <sheet state="visible" name="solano burner" sheetId="3" r:id="rId6"/>
  </sheets>
  <definedNames/>
  <calcPr/>
</workbook>
</file>

<file path=xl/sharedStrings.xml><?xml version="1.0" encoding="utf-8"?>
<sst xmlns="http://schemas.openxmlformats.org/spreadsheetml/2006/main" count="130" uniqueCount="38">
  <si>
    <t>final temperature after 4 minutes]</t>
  </si>
  <si>
    <t>jetboil</t>
  </si>
  <si>
    <t>standard</t>
  </si>
  <si>
    <t>temperature (C)</t>
  </si>
  <si>
    <t>initial</t>
  </si>
  <si>
    <t>final</t>
  </si>
  <si>
    <t>trial 1</t>
  </si>
  <si>
    <t>trial 2</t>
  </si>
  <si>
    <t>trial 3</t>
  </si>
  <si>
    <t>100 @ 3:30</t>
  </si>
  <si>
    <t>Avg  temp</t>
  </si>
  <si>
    <t>performance</t>
  </si>
  <si>
    <t>temperature Difference(C)</t>
  </si>
  <si>
    <t>Jetboil</t>
  </si>
  <si>
    <t>Control</t>
  </si>
  <si>
    <t>Average Max Temperaure in 4 mins</t>
  </si>
  <si>
    <t>Temperature</t>
  </si>
  <si>
    <t>Average</t>
  </si>
  <si>
    <t>ecopot</t>
  </si>
  <si>
    <t>starting temp (C)</t>
  </si>
  <si>
    <t>time (s)</t>
  </si>
  <si>
    <t>temp (C)</t>
  </si>
  <si>
    <t>did not reach boiling</t>
  </si>
  <si>
    <t>notes</t>
  </si>
  <si>
    <t>cracking noise, small warps on bottom</t>
  </si>
  <si>
    <t>this trial is jank</t>
  </si>
  <si>
    <t>tank:</t>
  </si>
  <si>
    <t>tank</t>
  </si>
  <si>
    <t>time to boil</t>
  </si>
  <si>
    <t xml:space="preserve">tank: </t>
  </si>
  <si>
    <t xml:space="preserve">notes: </t>
  </si>
  <si>
    <t>notes:</t>
  </si>
  <si>
    <t>half radial</t>
  </si>
  <si>
    <t>final time</t>
  </si>
  <si>
    <t>Final temp</t>
  </si>
  <si>
    <t>fire kind of dying</t>
  </si>
  <si>
    <t>fire also kinda ded</t>
  </si>
  <si>
    <t>added craft sticks, etc. fire looks more alive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</si>
</sst>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0" xfId="0" applyFont="1" applyNumberFormat="1"/>
    <xf borderId="1" fillId="0" fontId="2" numFmtId="0" xfId="0" applyBorder="1" applyFont="1"/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Open Fire Test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'Open fire Jet Boil'!$F$10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'Open fire Jet Boil'!$E$11:$E$12</c:f>
            </c:strRef>
          </c:cat>
          <c:val>
            <c:numRef>
              <c:f>'Open fire Jet Boil'!$F$11:$F$12</c:f>
              <c:numCache/>
            </c:numRef>
          </c:val>
        </c:ser>
        <c:axId val="1643614999"/>
        <c:axId val="1644236883"/>
      </c:barChart>
      <c:catAx>
        <c:axId val="1643614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236883"/>
      </c:catAx>
      <c:valAx>
        <c:axId val="1644236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 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6149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228600</xdr:colOff>
      <xdr:row>5</xdr:row>
      <xdr:rowOff>38100</xdr:rowOff>
    </xdr:from>
    <xdr:ext cx="3048000" cy="2590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</cols>
  <sheetData>
    <row r="1">
      <c r="B1" s="1" t="s">
        <v>0</v>
      </c>
    </row>
    <row r="2">
      <c r="B2" s="1" t="s">
        <v>1</v>
      </c>
      <c r="D2" s="1" t="s">
        <v>2</v>
      </c>
    </row>
    <row r="3">
      <c r="A3" s="1" t="s">
        <v>3</v>
      </c>
      <c r="B3" s="1" t="s">
        <v>4</v>
      </c>
      <c r="C3" s="1" t="s">
        <v>5</v>
      </c>
      <c r="D3" s="1" t="s">
        <v>4</v>
      </c>
      <c r="E3" s="1" t="s">
        <v>5</v>
      </c>
    </row>
    <row r="4">
      <c r="A4" s="1" t="s">
        <v>6</v>
      </c>
      <c r="B4" s="1">
        <v>23.0</v>
      </c>
      <c r="C4" s="1">
        <v>87.0</v>
      </c>
      <c r="D4" s="1">
        <v>23.0</v>
      </c>
      <c r="E4" s="1">
        <v>77.4</v>
      </c>
    </row>
    <row r="5">
      <c r="A5" s="1" t="s">
        <v>7</v>
      </c>
      <c r="B5" s="1">
        <v>23.1</v>
      </c>
      <c r="C5" s="1">
        <v>84.3</v>
      </c>
      <c r="D5" s="1">
        <v>24.8</v>
      </c>
      <c r="E5" s="1">
        <v>71.2</v>
      </c>
    </row>
    <row r="6">
      <c r="A6" s="1" t="s">
        <v>8</v>
      </c>
      <c r="B6" s="1">
        <v>24.2</v>
      </c>
      <c r="C6" s="1" t="s">
        <v>9</v>
      </c>
      <c r="D6" s="1">
        <v>22.9</v>
      </c>
      <c r="E6" s="1">
        <v>80.3</v>
      </c>
    </row>
    <row r="7">
      <c r="A7" s="1" t="s">
        <v>10</v>
      </c>
      <c r="C7" s="2">
        <f>((C4-B4)+(C5-B5)+(100-B6))/3</f>
        <v>67</v>
      </c>
      <c r="E7" s="2">
        <f>((E4-D4)+(E5-D5)+(E6-D6))/3</f>
        <v>52.73333333</v>
      </c>
    </row>
    <row r="8">
      <c r="A8" s="1" t="s">
        <v>11</v>
      </c>
      <c r="B8" s="3">
        <f>1-E7/C7</f>
        <v>0.2129353234</v>
      </c>
      <c r="E8" s="4"/>
    </row>
    <row r="10">
      <c r="A10" s="5" t="s">
        <v>12</v>
      </c>
      <c r="B10" s="1" t="s">
        <v>13</v>
      </c>
      <c r="C10" s="1" t="s">
        <v>14</v>
      </c>
      <c r="E10" s="1" t="s">
        <v>15</v>
      </c>
      <c r="F10" s="1" t="s">
        <v>16</v>
      </c>
    </row>
    <row r="11">
      <c r="A11" s="1" t="s">
        <v>6</v>
      </c>
      <c r="B11" s="2">
        <f t="shared" ref="B11:B12" si="1">C4-B4</f>
        <v>64</v>
      </c>
      <c r="C11" s="2">
        <f t="shared" ref="C11:C13" si="2">E4-D4</f>
        <v>54.4</v>
      </c>
      <c r="E11" s="1" t="s">
        <v>13</v>
      </c>
      <c r="F11" s="1">
        <v>67.0</v>
      </c>
    </row>
    <row r="12">
      <c r="A12" s="1" t="s">
        <v>7</v>
      </c>
      <c r="B12" s="2">
        <f t="shared" si="1"/>
        <v>61.2</v>
      </c>
      <c r="C12" s="2">
        <f t="shared" si="2"/>
        <v>46.4</v>
      </c>
      <c r="E12" s="1" t="s">
        <v>14</v>
      </c>
      <c r="F12" s="2">
        <v>52.73333333333334</v>
      </c>
    </row>
    <row r="13">
      <c r="A13" s="1" t="s">
        <v>8</v>
      </c>
      <c r="B13" s="2">
        <f>100-B6</f>
        <v>75.8</v>
      </c>
      <c r="C13" s="2">
        <f t="shared" si="2"/>
        <v>57.4</v>
      </c>
    </row>
    <row r="14">
      <c r="A14" s="1" t="s">
        <v>17</v>
      </c>
      <c r="B14" s="2">
        <f t="shared" ref="B14:C14" si="3">AVERAGE(B11:B13)</f>
        <v>67</v>
      </c>
      <c r="C14" s="2">
        <f t="shared" si="3"/>
        <v>52.73333333</v>
      </c>
      <c r="D14" s="6"/>
      <c r="E14" s="3"/>
    </row>
    <row r="15">
      <c r="A15" s="7" t="s">
        <v>11</v>
      </c>
      <c r="B15" s="3">
        <f>1-C14/B14</f>
        <v>0.2129353234</v>
      </c>
    </row>
  </sheetData>
  <mergeCells count="1"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17.14"/>
  </cols>
  <sheetData>
    <row r="1">
      <c r="A1" s="7" t="s">
        <v>18</v>
      </c>
    </row>
    <row r="2">
      <c r="A2" s="1" t="s">
        <v>6</v>
      </c>
      <c r="B2" s="1"/>
      <c r="D2" s="1" t="s">
        <v>7</v>
      </c>
      <c r="E2" s="1"/>
      <c r="G2" s="1" t="s">
        <v>8</v>
      </c>
    </row>
    <row r="3">
      <c r="A3" s="1" t="s">
        <v>19</v>
      </c>
      <c r="B3" s="1">
        <v>21.9</v>
      </c>
      <c r="D3" s="1" t="s">
        <v>19</v>
      </c>
      <c r="E3" s="1">
        <v>22.7</v>
      </c>
      <c r="G3" s="1" t="s">
        <v>19</v>
      </c>
      <c r="H3" s="1">
        <v>24.7</v>
      </c>
    </row>
    <row r="5">
      <c r="A5" s="1" t="s">
        <v>20</v>
      </c>
      <c r="B5" s="1" t="s">
        <v>21</v>
      </c>
      <c r="D5" s="1" t="s">
        <v>20</v>
      </c>
      <c r="E5" s="1" t="s">
        <v>21</v>
      </c>
      <c r="G5" s="1" t="s">
        <v>20</v>
      </c>
      <c r="H5" s="1" t="s">
        <v>21</v>
      </c>
    </row>
    <row r="6">
      <c r="A6" s="1">
        <v>60.0</v>
      </c>
      <c r="B6" s="1">
        <v>37.5</v>
      </c>
      <c r="D6" s="1">
        <v>60.0</v>
      </c>
      <c r="E6" s="1">
        <v>37.0</v>
      </c>
      <c r="G6" s="1">
        <v>60.0</v>
      </c>
      <c r="H6" s="1">
        <v>39.0</v>
      </c>
    </row>
    <row r="7">
      <c r="A7" s="1">
        <v>120.0</v>
      </c>
      <c r="B7" s="1">
        <v>57.0</v>
      </c>
      <c r="D7" s="1">
        <v>120.0</v>
      </c>
      <c r="E7" s="1">
        <v>61.2</v>
      </c>
      <c r="G7" s="1">
        <v>120.0</v>
      </c>
      <c r="H7" s="1">
        <v>51.4</v>
      </c>
    </row>
    <row r="8">
      <c r="A8" s="1">
        <v>180.0</v>
      </c>
      <c r="B8" s="1">
        <v>76.3</v>
      </c>
      <c r="D8" s="1">
        <v>180.0</v>
      </c>
      <c r="E8" s="1">
        <v>80.0</v>
      </c>
      <c r="G8" s="1">
        <v>180.0</v>
      </c>
      <c r="H8" s="1">
        <v>69.1</v>
      </c>
    </row>
    <row r="9">
      <c r="A9" s="1">
        <v>240.0</v>
      </c>
      <c r="B9" s="1">
        <v>95.2</v>
      </c>
      <c r="D9" s="1">
        <v>240.0</v>
      </c>
      <c r="E9" s="1">
        <v>92.0</v>
      </c>
      <c r="G9" s="1">
        <v>240.0</v>
      </c>
      <c r="H9" s="1">
        <v>81.7</v>
      </c>
    </row>
    <row r="10">
      <c r="A10" s="1">
        <v>300.0</v>
      </c>
      <c r="D10" s="1">
        <v>300.0</v>
      </c>
      <c r="G10" s="1">
        <v>300.0</v>
      </c>
      <c r="H10" s="1">
        <v>90.3</v>
      </c>
    </row>
    <row r="11">
      <c r="A11" s="1">
        <v>360.0</v>
      </c>
      <c r="D11" s="1">
        <v>360.0</v>
      </c>
      <c r="G11" s="1">
        <v>360.0</v>
      </c>
      <c r="H11" s="1">
        <v>93.5</v>
      </c>
    </row>
    <row r="12">
      <c r="H12" s="1" t="s">
        <v>22</v>
      </c>
    </row>
    <row r="13">
      <c r="A13" s="1" t="s">
        <v>23</v>
      </c>
      <c r="B13" s="5" t="s">
        <v>24</v>
      </c>
      <c r="D13" s="1" t="s">
        <v>23</v>
      </c>
      <c r="G13" s="1" t="s">
        <v>23</v>
      </c>
      <c r="H13" s="1" t="s">
        <v>25</v>
      </c>
    </row>
    <row r="14">
      <c r="A14" s="8" t="s">
        <v>26</v>
      </c>
      <c r="B14" s="1">
        <v>1.0</v>
      </c>
      <c r="D14" s="8" t="s">
        <v>27</v>
      </c>
      <c r="E14" s="1">
        <v>2.0</v>
      </c>
      <c r="G14" s="1" t="s">
        <v>27</v>
      </c>
      <c r="H14" s="1">
        <v>1.0</v>
      </c>
    </row>
    <row r="15">
      <c r="A15" s="9" t="s">
        <v>28</v>
      </c>
      <c r="B15" s="10">
        <v>0.175</v>
      </c>
      <c r="D15" s="9" t="s">
        <v>28</v>
      </c>
      <c r="E15" s="10">
        <v>0.1875</v>
      </c>
      <c r="G15" s="9" t="s">
        <v>28</v>
      </c>
    </row>
    <row r="17">
      <c r="A17" s="7" t="s">
        <v>2</v>
      </c>
    </row>
    <row r="18">
      <c r="A18" s="1" t="s">
        <v>6</v>
      </c>
      <c r="B18" s="1"/>
      <c r="D18" s="1" t="s">
        <v>7</v>
      </c>
      <c r="G18" s="1" t="s">
        <v>8</v>
      </c>
    </row>
    <row r="19">
      <c r="A19" s="1" t="s">
        <v>19</v>
      </c>
      <c r="B19" s="1">
        <v>21.9</v>
      </c>
      <c r="D19" s="1" t="s">
        <v>19</v>
      </c>
      <c r="E19" s="1">
        <v>23.8</v>
      </c>
      <c r="G19" s="1" t="s">
        <v>19</v>
      </c>
    </row>
    <row r="21">
      <c r="A21" s="1" t="s">
        <v>20</v>
      </c>
      <c r="B21" s="1" t="s">
        <v>21</v>
      </c>
      <c r="D21" s="1" t="s">
        <v>20</v>
      </c>
      <c r="E21" s="1" t="s">
        <v>21</v>
      </c>
      <c r="G21" s="1" t="s">
        <v>20</v>
      </c>
      <c r="H21" s="1" t="s">
        <v>21</v>
      </c>
    </row>
    <row r="22">
      <c r="A22" s="1">
        <v>60.0</v>
      </c>
      <c r="B22" s="1">
        <v>40.4</v>
      </c>
      <c r="D22" s="1">
        <v>60.0</v>
      </c>
      <c r="E22" s="1">
        <v>46.2</v>
      </c>
      <c r="G22" s="1">
        <v>60.0</v>
      </c>
    </row>
    <row r="23">
      <c r="A23" s="1">
        <v>120.0</v>
      </c>
      <c r="B23" s="1">
        <v>66.3</v>
      </c>
      <c r="D23" s="1">
        <v>120.0</v>
      </c>
      <c r="E23" s="1">
        <v>67.2</v>
      </c>
      <c r="G23" s="1">
        <v>120.0</v>
      </c>
    </row>
    <row r="24">
      <c r="A24" s="1">
        <v>180.0</v>
      </c>
      <c r="B24" s="1">
        <v>84.7</v>
      </c>
      <c r="D24" s="1">
        <v>180.0</v>
      </c>
      <c r="E24" s="1">
        <v>83.4</v>
      </c>
      <c r="G24" s="1">
        <v>180.0</v>
      </c>
    </row>
    <row r="25">
      <c r="A25" s="1">
        <v>240.0</v>
      </c>
      <c r="D25" s="1">
        <v>240.0</v>
      </c>
      <c r="E25" s="1">
        <v>97.6</v>
      </c>
      <c r="G25" s="1">
        <v>240.0</v>
      </c>
    </row>
    <row r="26">
      <c r="A26" s="1">
        <v>300.0</v>
      </c>
      <c r="D26" s="1">
        <v>300.0</v>
      </c>
      <c r="G26" s="1">
        <v>300.0</v>
      </c>
    </row>
    <row r="27">
      <c r="A27" s="1">
        <v>360.0</v>
      </c>
      <c r="D27" s="1">
        <v>360.0</v>
      </c>
      <c r="G27" s="1">
        <v>360.0</v>
      </c>
    </row>
    <row r="29">
      <c r="G29" s="1" t="s">
        <v>23</v>
      </c>
    </row>
    <row r="30">
      <c r="A30" s="9"/>
      <c r="G30" s="1" t="s">
        <v>27</v>
      </c>
    </row>
    <row r="31">
      <c r="A31" s="9" t="s">
        <v>28</v>
      </c>
      <c r="B31" s="10">
        <v>0.16319444444444445</v>
      </c>
      <c r="D31" s="1" t="s">
        <v>28</v>
      </c>
      <c r="E31" s="10">
        <v>0.17777777777777778</v>
      </c>
      <c r="G31" s="9" t="s">
        <v>28</v>
      </c>
    </row>
    <row r="32">
      <c r="A32" s="1" t="s">
        <v>27</v>
      </c>
      <c r="B32" s="1">
        <v>2.0</v>
      </c>
      <c r="D32" s="1" t="s">
        <v>29</v>
      </c>
      <c r="E32" s="1">
        <v>2.0</v>
      </c>
    </row>
    <row r="33">
      <c r="A33" s="1" t="s">
        <v>30</v>
      </c>
      <c r="D33" s="1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17.14"/>
  </cols>
  <sheetData>
    <row r="1">
      <c r="A1" s="7" t="s">
        <v>1</v>
      </c>
      <c r="B1" s="2">
        <f>average(N6:N8)</f>
        <v>76.3</v>
      </c>
    </row>
    <row r="2">
      <c r="A2" s="1" t="s">
        <v>6</v>
      </c>
      <c r="B2" s="1"/>
      <c r="D2" s="1" t="s">
        <v>7</v>
      </c>
      <c r="E2" s="1"/>
      <c r="G2" s="1" t="s">
        <v>8</v>
      </c>
    </row>
    <row r="3">
      <c r="A3" s="1" t="s">
        <v>19</v>
      </c>
      <c r="D3" s="1" t="s">
        <v>19</v>
      </c>
      <c r="G3" s="1" t="s">
        <v>19</v>
      </c>
      <c r="K3" s="1" t="s">
        <v>0</v>
      </c>
    </row>
    <row r="4">
      <c r="K4" s="1" t="s">
        <v>1</v>
      </c>
      <c r="M4" s="1" t="s">
        <v>2</v>
      </c>
    </row>
    <row r="5">
      <c r="A5" s="1" t="s">
        <v>20</v>
      </c>
      <c r="B5" s="1" t="s">
        <v>21</v>
      </c>
      <c r="D5" s="1" t="s">
        <v>20</v>
      </c>
      <c r="E5" s="1" t="s">
        <v>21</v>
      </c>
      <c r="G5" s="1" t="s">
        <v>20</v>
      </c>
      <c r="H5" s="1" t="s">
        <v>21</v>
      </c>
      <c r="J5" s="1" t="s">
        <v>3</v>
      </c>
      <c r="K5" s="1" t="s">
        <v>4</v>
      </c>
      <c r="L5" s="1" t="s">
        <v>5</v>
      </c>
      <c r="M5" s="1" t="s">
        <v>4</v>
      </c>
      <c r="N5" s="1" t="s">
        <v>5</v>
      </c>
    </row>
    <row r="6">
      <c r="A6" s="1">
        <v>60.0</v>
      </c>
      <c r="D6" s="1">
        <v>60.0</v>
      </c>
      <c r="G6" s="1">
        <v>60.0</v>
      </c>
      <c r="J6" s="1" t="s">
        <v>6</v>
      </c>
      <c r="K6" s="1">
        <v>23.0</v>
      </c>
      <c r="L6" s="1">
        <v>87.0</v>
      </c>
      <c r="M6" s="1">
        <v>23.0</v>
      </c>
      <c r="N6" s="1">
        <v>77.4</v>
      </c>
    </row>
    <row r="7">
      <c r="A7" s="1">
        <v>120.0</v>
      </c>
      <c r="D7" s="1">
        <v>120.0</v>
      </c>
      <c r="G7" s="1">
        <v>120.0</v>
      </c>
      <c r="J7" s="1" t="s">
        <v>7</v>
      </c>
      <c r="K7" s="1">
        <v>23.1</v>
      </c>
      <c r="L7" s="1">
        <v>84.3</v>
      </c>
      <c r="M7" s="1">
        <v>24.8</v>
      </c>
      <c r="N7" s="1">
        <v>71.2</v>
      </c>
    </row>
    <row r="8">
      <c r="A8" s="1">
        <v>180.0</v>
      </c>
      <c r="D8" s="1">
        <v>180.0</v>
      </c>
      <c r="G8" s="1">
        <v>180.0</v>
      </c>
      <c r="J8" s="1" t="s">
        <v>8</v>
      </c>
      <c r="K8" s="1">
        <v>24.2</v>
      </c>
      <c r="L8" s="1" t="s">
        <v>9</v>
      </c>
      <c r="M8" s="1">
        <v>22.9</v>
      </c>
      <c r="N8" s="1">
        <v>80.3</v>
      </c>
    </row>
    <row r="9">
      <c r="A9" s="1">
        <v>240.0</v>
      </c>
      <c r="D9" s="1">
        <v>240.0</v>
      </c>
      <c r="G9" s="1">
        <v>240.0</v>
      </c>
      <c r="J9" s="1" t="s">
        <v>10</v>
      </c>
      <c r="L9" s="2">
        <f>((L6-K6)+(L7-K7)+(100-K8))/3</f>
        <v>67</v>
      </c>
      <c r="N9" s="2">
        <f>((N6-M6)+(N7-M7)+(N8-M8))/3</f>
        <v>52.73333333</v>
      </c>
    </row>
    <row r="10">
      <c r="A10" s="1">
        <v>300.0</v>
      </c>
      <c r="D10" s="1">
        <v>300.0</v>
      </c>
      <c r="G10" s="1">
        <v>300.0</v>
      </c>
      <c r="J10" s="1" t="s">
        <v>11</v>
      </c>
      <c r="K10" s="3">
        <f>1-N9/L9</f>
        <v>0.2129353234</v>
      </c>
      <c r="N10" s="4"/>
    </row>
    <row r="11">
      <c r="K11" s="1" t="s">
        <v>32</v>
      </c>
    </row>
    <row r="12">
      <c r="A12" s="1" t="s">
        <v>23</v>
      </c>
      <c r="B12" s="5"/>
      <c r="D12" s="1" t="s">
        <v>23</v>
      </c>
      <c r="G12" s="1" t="s">
        <v>23</v>
      </c>
      <c r="K12" s="1" t="s">
        <v>4</v>
      </c>
    </row>
    <row r="13">
      <c r="A13" s="8" t="s">
        <v>33</v>
      </c>
      <c r="B13" s="10"/>
      <c r="D13" s="8" t="s">
        <v>34</v>
      </c>
      <c r="E13" s="10"/>
      <c r="G13" s="8" t="s">
        <v>34</v>
      </c>
      <c r="K13" s="1">
        <v>22.7</v>
      </c>
      <c r="L13" s="1">
        <v>50.1</v>
      </c>
      <c r="M13" s="1" t="s">
        <v>35</v>
      </c>
    </row>
    <row r="14">
      <c r="K14" s="1">
        <v>23.8</v>
      </c>
      <c r="L14" s="1">
        <v>48.6</v>
      </c>
      <c r="M14" s="1" t="s">
        <v>36</v>
      </c>
    </row>
    <row r="15">
      <c r="A15" s="7" t="s">
        <v>2</v>
      </c>
      <c r="K15" s="1">
        <v>21.3</v>
      </c>
      <c r="L15" s="1">
        <v>66.2</v>
      </c>
      <c r="M15" s="1" t="s">
        <v>37</v>
      </c>
    </row>
    <row r="16">
      <c r="A16" s="1" t="s">
        <v>6</v>
      </c>
      <c r="B16" s="1"/>
      <c r="D16" s="1" t="s">
        <v>7</v>
      </c>
      <c r="G16" s="1" t="s">
        <v>8</v>
      </c>
    </row>
    <row r="17">
      <c r="A17" s="1" t="s">
        <v>19</v>
      </c>
      <c r="B17" s="1">
        <v>21.9</v>
      </c>
      <c r="D17" s="1" t="s">
        <v>19</v>
      </c>
      <c r="E17" s="1">
        <v>23.8</v>
      </c>
      <c r="G17" s="1" t="s">
        <v>19</v>
      </c>
    </row>
    <row r="19">
      <c r="A19" s="1" t="s">
        <v>20</v>
      </c>
      <c r="B19" s="1" t="s">
        <v>21</v>
      </c>
      <c r="D19" s="1" t="s">
        <v>20</v>
      </c>
      <c r="E19" s="1" t="s">
        <v>21</v>
      </c>
      <c r="G19" s="1" t="s">
        <v>20</v>
      </c>
      <c r="H19" s="1" t="s">
        <v>21</v>
      </c>
    </row>
    <row r="20">
      <c r="A20" s="1">
        <v>60.0</v>
      </c>
      <c r="D20" s="1">
        <v>60.0</v>
      </c>
      <c r="G20" s="1">
        <v>60.0</v>
      </c>
    </row>
    <row r="21">
      <c r="A21" s="1">
        <v>120.0</v>
      </c>
      <c r="D21" s="1">
        <v>120.0</v>
      </c>
      <c r="G21" s="1">
        <v>120.0</v>
      </c>
    </row>
    <row r="22">
      <c r="A22" s="1">
        <v>180.0</v>
      </c>
      <c r="D22" s="1">
        <v>180.0</v>
      </c>
      <c r="G22" s="1">
        <v>180.0</v>
      </c>
    </row>
    <row r="23">
      <c r="A23" s="1">
        <v>240.0</v>
      </c>
      <c r="D23" s="1">
        <v>240.0</v>
      </c>
      <c r="G23" s="1">
        <v>240.0</v>
      </c>
    </row>
    <row r="24">
      <c r="A24" s="1">
        <v>300.0</v>
      </c>
      <c r="D24" s="1">
        <v>300.0</v>
      </c>
      <c r="G24" s="1">
        <v>300.0</v>
      </c>
    </row>
    <row r="26">
      <c r="A26" s="1" t="s">
        <v>23</v>
      </c>
      <c r="D26" s="1" t="s">
        <v>23</v>
      </c>
      <c r="G26" s="1" t="s">
        <v>23</v>
      </c>
    </row>
    <row r="27">
      <c r="A27" s="8" t="s">
        <v>34</v>
      </c>
      <c r="D27" s="8" t="s">
        <v>34</v>
      </c>
      <c r="G27" s="1" t="s">
        <v>27</v>
      </c>
    </row>
  </sheetData>
  <mergeCells count="1">
    <mergeCell ref="K3:L3"/>
  </mergeCells>
  <drawing r:id="rId1"/>
</worksheet>
</file>