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 Stup" sheetId="1" r:id="rId4"/>
    <sheet state="visible" name="Large Pot Testing 46" sheetId="2" r:id="rId5"/>
    <sheet state="visible" name="Data compilationpresentation" sheetId="3" r:id="rId6"/>
    <sheet state="visible" name="Large Pot Testing #2" sheetId="4" r:id="rId7"/>
    <sheet state="visible" name="Standard" sheetId="5" r:id="rId8"/>
    <sheet state="visible" name="Half Radial" sheetId="6" r:id="rId9"/>
    <sheet state="visible" name="Full Radial" sheetId="7" r:id="rId10"/>
    <sheet state="visible" name="Horizontal" sheetId="8" r:id="rId11"/>
    <sheet state="visible" name="JetBoil" sheetId="9" r:id="rId12"/>
  </sheets>
  <definedNames/>
  <calcPr/>
</workbook>
</file>

<file path=xl/sharedStrings.xml><?xml version="1.0" encoding="utf-8"?>
<sst xmlns="http://schemas.openxmlformats.org/spreadsheetml/2006/main" count="374" uniqueCount="37">
  <si>
    <t xml:space="preserve">3/16 Boil Test
Notch on propane tank labeled
1 L of water
</t>
  </si>
  <si>
    <t>4/6/2021 TESTING</t>
  </si>
  <si>
    <t>set-up details</t>
  </si>
  <si>
    <t>each pot had a corresponding propane tank filled 15lbs</t>
  </si>
  <si>
    <t>soak pot in cold water for 1 minute between trials</t>
  </si>
  <si>
    <t>trials ran consecutively for each pot</t>
  </si>
  <si>
    <t xml:space="preserve">STANDARD </t>
  </si>
  <si>
    <t>Trial #1</t>
  </si>
  <si>
    <t>Trial #2</t>
  </si>
  <si>
    <t>Trial #3</t>
  </si>
  <si>
    <t>Trial #4</t>
  </si>
  <si>
    <t>Starting Temp (°C)</t>
  </si>
  <si>
    <t>Starting Temp</t>
  </si>
  <si>
    <t>Boiling Temp</t>
  </si>
  <si>
    <t>Time to Boil</t>
  </si>
  <si>
    <t>Water Temperature (°C)</t>
  </si>
  <si>
    <t>Time (Seconds)</t>
  </si>
  <si>
    <t>HALF RADIAL</t>
  </si>
  <si>
    <t>FULL RADIAL</t>
  </si>
  <si>
    <t>JETBOIL</t>
  </si>
  <si>
    <t>Trial 1</t>
  </si>
  <si>
    <t>Trial 2</t>
  </si>
  <si>
    <t>Trial 3</t>
  </si>
  <si>
    <t>Avg time to boil</t>
  </si>
  <si>
    <t>Large pot</t>
  </si>
  <si>
    <t>Full-radial</t>
  </si>
  <si>
    <t>Half-radial</t>
  </si>
  <si>
    <t>Horizontal</t>
  </si>
  <si>
    <t>Jet Boil</t>
  </si>
  <si>
    <t>Standard</t>
  </si>
  <si>
    <t>4/2/2021 TESTING</t>
  </si>
  <si>
    <t>Time (Minutes)</t>
  </si>
  <si>
    <t>less bubbly than jetboil</t>
  </si>
  <si>
    <t>jetboil was bubly at 90 degrees</t>
  </si>
  <si>
    <t>note: drip/leak coming from unsealed rivet?</t>
  </si>
  <si>
    <t>note: rain may have caused weird time differences, maybe running low on propane?</t>
  </si>
  <si>
    <t>*fire looks weaker as time goes 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</si>
</sst>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2" numFmtId="20" xfId="0" applyFont="1" applyNumberFormat="1"/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20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0" fillId="0" fontId="2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Avg time to boil (sec) for Large pots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compilationpresentation'!$G$3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CE5C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DD7E6B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'Data compilationpresentation'!$F$4:$F$8</c:f>
            </c:strRef>
          </c:cat>
          <c:val>
            <c:numRef>
              <c:f>'Data compilationpresentation'!$G$4:$G$8</c:f>
              <c:numCache/>
            </c:numRef>
          </c:val>
        </c:ser>
        <c:axId val="1619184895"/>
        <c:axId val="1664769322"/>
      </c:barChart>
      <c:catAx>
        <c:axId val="161918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lt1"/>
                    </a:solidFill>
                    <a:latin typeface="+mn-lt"/>
                  </a:defRPr>
                </a:pPr>
                <a:r>
                  <a:rPr b="0" sz="1600">
                    <a:solidFill>
                      <a:schemeClr val="lt1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64769322"/>
      </c:catAx>
      <c:valAx>
        <c:axId val="1664769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lt1"/>
                    </a:solidFill>
                    <a:latin typeface="+mn-lt"/>
                  </a:defRPr>
                </a:pPr>
                <a:r>
                  <a:rPr b="0" sz="1600">
                    <a:solidFill>
                      <a:schemeClr val="lt1"/>
                    </a:solidFill>
                    <a:latin typeface="+mn-lt"/>
                  </a:rPr>
                  <a:t>Avg time to boil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19184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8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8</xdr:row>
      <xdr:rowOff>161925</xdr:rowOff>
    </xdr:from>
    <xdr:ext cx="3924300" cy="2857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4" max="4" width="24.57"/>
    <col customWidth="1" min="7" max="7" width="27.57"/>
    <col customWidth="1" min="10" max="10" width="24.29"/>
  </cols>
  <sheetData>
    <row r="1">
      <c r="A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>
        <v>357.0</v>
      </c>
      <c r="B6" s="2">
        <v>257.0</v>
      </c>
      <c r="C6" s="2">
        <v>214.0</v>
      </c>
    </row>
    <row r="7">
      <c r="A7" s="1"/>
      <c r="B7" s="3">
        <f>357-257</f>
        <v>100</v>
      </c>
      <c r="C7" s="3">
        <f>357-214</f>
        <v>143</v>
      </c>
    </row>
    <row r="8">
      <c r="A8" s="1"/>
      <c r="B8" s="3">
        <f>B7/A6</f>
        <v>0.2801120448</v>
      </c>
      <c r="C8" s="3">
        <f>C7/A6</f>
        <v>0.4005602241</v>
      </c>
    </row>
    <row r="9">
      <c r="A9" s="1"/>
    </row>
    <row r="10">
      <c r="A10" s="4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f>average(B15,E15,H15)</f>
        <v>0.2481481481</v>
      </c>
      <c r="B11" s="2">
        <v>357.0</v>
      </c>
      <c r="C11" s="3">
        <f>257/357</f>
        <v>0.7198879552</v>
      </c>
      <c r="D11" s="3">
        <f>100/357</f>
        <v>0.2801120448</v>
      </c>
    </row>
    <row r="12">
      <c r="A12" s="7" t="s">
        <v>7</v>
      </c>
      <c r="B12" s="8"/>
      <c r="D12" s="7" t="s">
        <v>8</v>
      </c>
      <c r="E12" s="8"/>
      <c r="G12" s="7" t="s">
        <v>9</v>
      </c>
      <c r="H12" s="8"/>
      <c r="J12" s="7" t="s">
        <v>10</v>
      </c>
      <c r="K12" s="8"/>
    </row>
    <row r="13">
      <c r="A13" s="7" t="s">
        <v>11</v>
      </c>
      <c r="B13" s="9">
        <v>23.0</v>
      </c>
      <c r="D13" s="7" t="s">
        <v>12</v>
      </c>
      <c r="E13" s="9">
        <v>23.4</v>
      </c>
      <c r="G13" s="7" t="s">
        <v>12</v>
      </c>
      <c r="H13" s="9">
        <v>23.7</v>
      </c>
      <c r="J13" s="7" t="s">
        <v>12</v>
      </c>
      <c r="K13" s="8"/>
    </row>
    <row r="14">
      <c r="A14" s="7" t="s">
        <v>13</v>
      </c>
      <c r="B14" s="9">
        <v>97.0</v>
      </c>
      <c r="D14" s="7" t="s">
        <v>13</v>
      </c>
      <c r="E14" s="9">
        <v>97.3</v>
      </c>
      <c r="G14" s="7" t="s">
        <v>13</v>
      </c>
      <c r="H14" s="9">
        <v>98.0</v>
      </c>
      <c r="J14" s="7" t="s">
        <v>13</v>
      </c>
      <c r="K14" s="8"/>
    </row>
    <row r="15">
      <c r="A15" s="7" t="s">
        <v>14</v>
      </c>
      <c r="B15" s="10">
        <v>0.25833333333333336</v>
      </c>
      <c r="D15" s="7" t="s">
        <v>14</v>
      </c>
      <c r="E15" s="10">
        <v>0.22777777777777777</v>
      </c>
      <c r="G15" s="7" t="s">
        <v>14</v>
      </c>
      <c r="H15" s="10">
        <v>0.25833333333333336</v>
      </c>
      <c r="J15" s="7" t="s">
        <v>14</v>
      </c>
      <c r="K15" s="8"/>
    </row>
    <row r="16">
      <c r="B16" s="2">
        <v>372.0</v>
      </c>
      <c r="E16" s="2">
        <v>328.0</v>
      </c>
      <c r="H16" s="2">
        <v>372.0</v>
      </c>
    </row>
    <row r="18">
      <c r="A18" s="11" t="s">
        <v>15</v>
      </c>
      <c r="B18" s="12" t="s">
        <v>16</v>
      </c>
      <c r="D18" s="11" t="s">
        <v>15</v>
      </c>
      <c r="E18" s="12" t="s">
        <v>16</v>
      </c>
      <c r="G18" s="11" t="s">
        <v>15</v>
      </c>
      <c r="H18" s="12" t="s">
        <v>16</v>
      </c>
      <c r="J18" s="11" t="s">
        <v>15</v>
      </c>
      <c r="K18" s="12" t="s">
        <v>16</v>
      </c>
    </row>
    <row r="19">
      <c r="A19" s="13">
        <v>48.0</v>
      </c>
      <c r="B19" s="14">
        <v>60.0</v>
      </c>
      <c r="D19" s="13">
        <v>41.8</v>
      </c>
      <c r="E19" s="14">
        <v>60.0</v>
      </c>
      <c r="G19" s="13">
        <v>41.0</v>
      </c>
      <c r="H19" s="14">
        <v>60.0</v>
      </c>
      <c r="J19" s="13"/>
      <c r="K19" s="14">
        <v>60.0</v>
      </c>
    </row>
    <row r="20">
      <c r="A20" s="13">
        <v>61.6</v>
      </c>
      <c r="B20" s="14">
        <v>120.0</v>
      </c>
      <c r="D20" s="13">
        <v>61.8</v>
      </c>
      <c r="E20" s="14">
        <v>120.0</v>
      </c>
      <c r="G20" s="13">
        <v>55.0</v>
      </c>
      <c r="H20" s="14">
        <v>120.0</v>
      </c>
      <c r="J20" s="13"/>
      <c r="K20" s="14">
        <v>120.0</v>
      </c>
    </row>
    <row r="21">
      <c r="A21" s="13">
        <v>75.0</v>
      </c>
      <c r="B21" s="14">
        <v>180.0</v>
      </c>
      <c r="D21" s="13">
        <v>76.4</v>
      </c>
      <c r="E21" s="14">
        <v>180.0</v>
      </c>
      <c r="G21" s="13">
        <v>68.3</v>
      </c>
      <c r="H21" s="14">
        <v>180.0</v>
      </c>
      <c r="J21" s="13"/>
      <c r="K21" s="14">
        <v>180.0</v>
      </c>
    </row>
    <row r="22">
      <c r="A22" s="13">
        <v>85.3</v>
      </c>
      <c r="B22" s="14">
        <v>240.0</v>
      </c>
      <c r="D22" s="13">
        <v>87.6</v>
      </c>
      <c r="E22" s="14">
        <v>240.0</v>
      </c>
      <c r="G22" s="13">
        <v>80.5</v>
      </c>
      <c r="H22" s="14">
        <v>240.0</v>
      </c>
      <c r="J22" s="13"/>
      <c r="K22" s="14">
        <v>240.0</v>
      </c>
    </row>
    <row r="23">
      <c r="A23" s="13">
        <v>90.7</v>
      </c>
      <c r="B23" s="14">
        <v>300.0</v>
      </c>
      <c r="D23" s="13">
        <v>94.0</v>
      </c>
      <c r="E23" s="14">
        <v>300.0</v>
      </c>
      <c r="G23" s="13">
        <v>88.0</v>
      </c>
      <c r="H23" s="14">
        <v>300.0</v>
      </c>
      <c r="J23" s="13"/>
      <c r="K23" s="14">
        <v>300.0</v>
      </c>
    </row>
    <row r="24">
      <c r="A24" s="13">
        <v>96.0</v>
      </c>
      <c r="B24" s="14">
        <v>360.0</v>
      </c>
      <c r="D24" s="13"/>
      <c r="E24" s="14">
        <v>360.0</v>
      </c>
      <c r="G24" s="13">
        <v>93.3</v>
      </c>
      <c r="H24" s="14">
        <v>360.0</v>
      </c>
      <c r="J24" s="15"/>
      <c r="K24" s="14">
        <v>360.0</v>
      </c>
    </row>
    <row r="25">
      <c r="A25" s="15"/>
      <c r="B25" s="14">
        <v>420.0</v>
      </c>
      <c r="D25" s="13"/>
      <c r="E25" s="14">
        <v>420.0</v>
      </c>
      <c r="G25" s="15"/>
      <c r="H25" s="14">
        <v>420.0</v>
      </c>
      <c r="J25" s="15"/>
      <c r="K25" s="14">
        <v>420.0</v>
      </c>
    </row>
    <row r="26">
      <c r="A26" s="15"/>
      <c r="B26" s="14">
        <v>480.0</v>
      </c>
      <c r="D26" s="13"/>
      <c r="E26" s="14">
        <v>480.0</v>
      </c>
      <c r="G26" s="15"/>
      <c r="H26" s="14">
        <v>480.0</v>
      </c>
      <c r="J26" s="15"/>
      <c r="K26" s="14">
        <v>480.0</v>
      </c>
    </row>
    <row r="27">
      <c r="A27" s="15"/>
      <c r="B27" s="14">
        <v>540.0</v>
      </c>
      <c r="D27" s="13"/>
      <c r="E27" s="14">
        <v>540.0</v>
      </c>
      <c r="G27" s="15"/>
      <c r="H27" s="14">
        <v>540.0</v>
      </c>
      <c r="J27" s="15"/>
      <c r="K27" s="14">
        <v>540.0</v>
      </c>
    </row>
    <row r="28">
      <c r="A28" s="15"/>
      <c r="B28" s="14">
        <v>600.0</v>
      </c>
      <c r="D28" s="15"/>
      <c r="E28" s="14">
        <v>600.0</v>
      </c>
      <c r="G28" s="15"/>
      <c r="H28" s="14">
        <v>600.0</v>
      </c>
      <c r="J28" s="15"/>
      <c r="K28" s="14">
        <v>600.0</v>
      </c>
    </row>
    <row r="29">
      <c r="A29" s="15"/>
      <c r="B29" s="14">
        <v>660.0</v>
      </c>
      <c r="D29" s="15"/>
      <c r="E29" s="14">
        <v>660.0</v>
      </c>
      <c r="G29" s="15"/>
      <c r="H29" s="14">
        <v>660.0</v>
      </c>
      <c r="J29" s="15"/>
      <c r="K29" s="14">
        <v>660.0</v>
      </c>
    </row>
    <row r="30">
      <c r="A30" s="15"/>
      <c r="B30" s="13">
        <v>720.0</v>
      </c>
      <c r="D30" s="15"/>
      <c r="E30" s="13">
        <v>720.0</v>
      </c>
      <c r="G30" s="15"/>
      <c r="H30" s="13">
        <v>720.0</v>
      </c>
      <c r="J30" s="15"/>
      <c r="K30" s="13">
        <v>720.0</v>
      </c>
    </row>
    <row r="32">
      <c r="A32" s="4" t="s">
        <v>17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f>average(B37,E37,H37)</f>
        <v>0.1784722222</v>
      </c>
      <c r="B33" s="2">
        <v>257.0</v>
      </c>
    </row>
    <row r="34">
      <c r="A34" s="7" t="s">
        <v>7</v>
      </c>
      <c r="B34" s="8"/>
      <c r="D34" s="7" t="s">
        <v>8</v>
      </c>
      <c r="E34" s="8"/>
      <c r="G34" s="7" t="s">
        <v>9</v>
      </c>
      <c r="H34" s="8"/>
      <c r="J34" s="7" t="s">
        <v>10</v>
      </c>
      <c r="K34" s="8"/>
    </row>
    <row r="35">
      <c r="A35" s="7" t="s">
        <v>11</v>
      </c>
      <c r="B35" s="9">
        <v>25.7</v>
      </c>
      <c r="D35" s="7" t="s">
        <v>12</v>
      </c>
      <c r="E35" s="9">
        <v>24.6</v>
      </c>
      <c r="G35" s="7" t="s">
        <v>12</v>
      </c>
      <c r="H35" s="9">
        <v>25.0</v>
      </c>
      <c r="J35" s="7" t="s">
        <v>12</v>
      </c>
      <c r="K35" s="8"/>
    </row>
    <row r="36">
      <c r="A36" s="7" t="s">
        <v>13</v>
      </c>
      <c r="B36" s="9">
        <v>97.0</v>
      </c>
      <c r="D36" s="7" t="s">
        <v>13</v>
      </c>
      <c r="E36" s="9">
        <v>97.0</v>
      </c>
      <c r="G36" s="7" t="s">
        <v>13</v>
      </c>
      <c r="H36" s="9">
        <v>97.0</v>
      </c>
      <c r="J36" s="7" t="s">
        <v>13</v>
      </c>
      <c r="K36" s="8"/>
    </row>
    <row r="37">
      <c r="A37" s="7" t="s">
        <v>14</v>
      </c>
      <c r="B37" s="10">
        <v>0.1798611111111111</v>
      </c>
      <c r="D37" s="7" t="s">
        <v>14</v>
      </c>
      <c r="E37" s="10">
        <v>0.16805555555555557</v>
      </c>
      <c r="G37" s="7" t="s">
        <v>14</v>
      </c>
      <c r="H37" s="10">
        <v>0.1875</v>
      </c>
      <c r="J37" s="7" t="s">
        <v>14</v>
      </c>
      <c r="K37" s="8"/>
    </row>
    <row r="38">
      <c r="B38" s="2">
        <v>259.0</v>
      </c>
      <c r="E38" s="2">
        <v>242.0</v>
      </c>
      <c r="H38" s="2">
        <v>270.0</v>
      </c>
    </row>
    <row r="40">
      <c r="A40" s="11" t="s">
        <v>15</v>
      </c>
      <c r="B40" s="12" t="s">
        <v>16</v>
      </c>
      <c r="D40" s="11" t="s">
        <v>15</v>
      </c>
      <c r="E40" s="12" t="s">
        <v>16</v>
      </c>
      <c r="G40" s="11" t="s">
        <v>15</v>
      </c>
      <c r="H40" s="12" t="s">
        <v>16</v>
      </c>
      <c r="J40" s="11" t="s">
        <v>15</v>
      </c>
      <c r="K40" s="12" t="s">
        <v>16</v>
      </c>
    </row>
    <row r="41">
      <c r="A41" s="13">
        <v>42.6</v>
      </c>
      <c r="B41" s="14">
        <v>60.0</v>
      </c>
      <c r="D41" s="13">
        <v>43.2</v>
      </c>
      <c r="E41" s="14">
        <v>60.0</v>
      </c>
      <c r="G41" s="13">
        <v>41.2</v>
      </c>
      <c r="H41" s="14">
        <v>60.0</v>
      </c>
      <c r="J41" s="13"/>
      <c r="K41" s="14">
        <v>60.0</v>
      </c>
    </row>
    <row r="42">
      <c r="A42" s="13">
        <v>63.0</v>
      </c>
      <c r="B42" s="14">
        <v>120.0</v>
      </c>
      <c r="D42" s="13">
        <v>64.4</v>
      </c>
      <c r="E42" s="14">
        <v>120.0</v>
      </c>
      <c r="G42" s="13">
        <v>60.0</v>
      </c>
      <c r="H42" s="14">
        <v>120.0</v>
      </c>
      <c r="J42" s="13"/>
      <c r="K42" s="14">
        <v>120.0</v>
      </c>
    </row>
    <row r="43">
      <c r="A43" s="13">
        <v>82.0</v>
      </c>
      <c r="B43" s="14">
        <v>180.0</v>
      </c>
      <c r="D43" s="13">
        <v>81.0</v>
      </c>
      <c r="E43" s="14">
        <v>180.0</v>
      </c>
      <c r="G43" s="13">
        <v>78.0</v>
      </c>
      <c r="H43" s="14">
        <v>180.0</v>
      </c>
      <c r="J43" s="13"/>
      <c r="K43" s="14">
        <v>180.0</v>
      </c>
    </row>
    <row r="44">
      <c r="A44" s="13">
        <v>93.0</v>
      </c>
      <c r="B44" s="14">
        <v>240.0</v>
      </c>
      <c r="D44" s="13">
        <v>97.0</v>
      </c>
      <c r="E44" s="14">
        <v>240.0</v>
      </c>
      <c r="G44" s="13">
        <v>90.0</v>
      </c>
      <c r="H44" s="14">
        <v>240.0</v>
      </c>
      <c r="J44" s="13"/>
      <c r="K44" s="14">
        <v>240.0</v>
      </c>
    </row>
    <row r="45">
      <c r="A45" s="13"/>
      <c r="B45" s="14">
        <v>300.0</v>
      </c>
      <c r="D45" s="13"/>
      <c r="E45" s="14">
        <v>300.0</v>
      </c>
      <c r="G45" s="13"/>
      <c r="H45" s="14">
        <v>300.0</v>
      </c>
      <c r="J45" s="13"/>
      <c r="K45" s="14">
        <v>300.0</v>
      </c>
    </row>
    <row r="46">
      <c r="A46" s="15"/>
      <c r="B46" s="14">
        <v>360.0</v>
      </c>
      <c r="D46" s="15"/>
      <c r="E46" s="14">
        <v>360.0</v>
      </c>
      <c r="G46" s="15"/>
      <c r="H46" s="14">
        <v>360.0</v>
      </c>
      <c r="J46" s="15"/>
      <c r="K46" s="14">
        <v>360.0</v>
      </c>
    </row>
    <row r="47">
      <c r="A47" s="15"/>
      <c r="B47" s="14">
        <v>420.0</v>
      </c>
      <c r="D47" s="15"/>
      <c r="E47" s="14">
        <v>420.0</v>
      </c>
      <c r="G47" s="15"/>
      <c r="H47" s="14">
        <v>420.0</v>
      </c>
      <c r="J47" s="15"/>
      <c r="K47" s="14">
        <v>420.0</v>
      </c>
    </row>
    <row r="48">
      <c r="A48" s="15"/>
      <c r="B48" s="14">
        <v>480.0</v>
      </c>
      <c r="D48" s="15"/>
      <c r="E48" s="14">
        <v>480.0</v>
      </c>
      <c r="G48" s="15"/>
      <c r="H48" s="14">
        <v>480.0</v>
      </c>
      <c r="J48" s="15"/>
      <c r="K48" s="14">
        <v>480.0</v>
      </c>
    </row>
    <row r="49">
      <c r="A49" s="15"/>
      <c r="B49" s="14">
        <v>540.0</v>
      </c>
      <c r="D49" s="15"/>
      <c r="E49" s="14">
        <v>540.0</v>
      </c>
      <c r="G49" s="15"/>
      <c r="H49" s="14">
        <v>540.0</v>
      </c>
      <c r="J49" s="15"/>
      <c r="K49" s="14">
        <v>540.0</v>
      </c>
    </row>
    <row r="50">
      <c r="A50" s="15"/>
      <c r="B50" s="14">
        <v>600.0</v>
      </c>
      <c r="D50" s="15"/>
      <c r="E50" s="14">
        <v>600.0</v>
      </c>
      <c r="G50" s="15"/>
      <c r="H50" s="14">
        <v>600.0</v>
      </c>
      <c r="J50" s="15"/>
      <c r="K50" s="14">
        <v>600.0</v>
      </c>
    </row>
    <row r="51">
      <c r="A51" s="15"/>
      <c r="B51" s="14">
        <v>660.0</v>
      </c>
      <c r="D51" s="15"/>
      <c r="E51" s="14">
        <v>660.0</v>
      </c>
      <c r="G51" s="15"/>
      <c r="H51" s="14">
        <v>660.0</v>
      </c>
      <c r="J51" s="15"/>
      <c r="K51" s="14">
        <v>660.0</v>
      </c>
    </row>
    <row r="52">
      <c r="A52" s="15"/>
      <c r="B52" s="13">
        <v>720.0</v>
      </c>
      <c r="D52" s="15"/>
      <c r="E52" s="13">
        <v>720.0</v>
      </c>
      <c r="G52" s="15"/>
      <c r="H52" s="13">
        <v>720.0</v>
      </c>
      <c r="J52" s="15"/>
      <c r="K52" s="13">
        <v>720.0</v>
      </c>
    </row>
    <row r="55">
      <c r="A55" s="4" t="s">
        <v>18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7">
      <c r="A57" s="7" t="s">
        <v>7</v>
      </c>
      <c r="B57" s="8"/>
      <c r="D57" s="7" t="s">
        <v>8</v>
      </c>
      <c r="E57" s="8"/>
      <c r="G57" s="7" t="s">
        <v>9</v>
      </c>
      <c r="H57" s="8"/>
      <c r="J57" s="7" t="s">
        <v>10</v>
      </c>
      <c r="K57" s="8"/>
    </row>
    <row r="58">
      <c r="A58" s="7" t="s">
        <v>11</v>
      </c>
      <c r="B58" s="9">
        <v>25.7</v>
      </c>
      <c r="D58" s="7" t="s">
        <v>12</v>
      </c>
      <c r="E58" s="9">
        <v>25.6</v>
      </c>
      <c r="G58" s="7" t="s">
        <v>12</v>
      </c>
      <c r="H58" s="9">
        <v>26.0</v>
      </c>
      <c r="J58" s="7" t="s">
        <v>12</v>
      </c>
      <c r="K58" s="8"/>
    </row>
    <row r="59">
      <c r="A59" s="7" t="s">
        <v>13</v>
      </c>
      <c r="B59" s="9">
        <v>97.0</v>
      </c>
      <c r="D59" s="7" t="s">
        <v>13</v>
      </c>
      <c r="E59" s="9">
        <v>97.0</v>
      </c>
      <c r="G59" s="7" t="s">
        <v>13</v>
      </c>
      <c r="H59" s="9">
        <v>97.0</v>
      </c>
      <c r="J59" s="7" t="s">
        <v>13</v>
      </c>
      <c r="K59" s="8"/>
    </row>
    <row r="60">
      <c r="A60" s="7" t="s">
        <v>14</v>
      </c>
      <c r="B60" s="10">
        <v>0.17430555555555555</v>
      </c>
      <c r="D60" s="7" t="s">
        <v>14</v>
      </c>
      <c r="E60" s="10">
        <v>0.1527777777777778</v>
      </c>
      <c r="G60" s="7" t="s">
        <v>14</v>
      </c>
      <c r="H60" s="10">
        <v>0.22013888888888888</v>
      </c>
      <c r="J60" s="7" t="s">
        <v>14</v>
      </c>
      <c r="K60" s="8"/>
    </row>
    <row r="61">
      <c r="B61" s="2">
        <v>255.0</v>
      </c>
      <c r="E61" s="2">
        <v>220.0</v>
      </c>
      <c r="H61" s="2">
        <v>317.0</v>
      </c>
    </row>
    <row r="63">
      <c r="A63" s="11" t="s">
        <v>15</v>
      </c>
      <c r="B63" s="12" t="s">
        <v>16</v>
      </c>
      <c r="D63" s="11" t="s">
        <v>15</v>
      </c>
      <c r="E63" s="12" t="s">
        <v>16</v>
      </c>
      <c r="G63" s="11" t="s">
        <v>15</v>
      </c>
      <c r="H63" s="12" t="s">
        <v>16</v>
      </c>
      <c r="J63" s="11" t="s">
        <v>15</v>
      </c>
      <c r="K63" s="12" t="s">
        <v>16</v>
      </c>
    </row>
    <row r="64">
      <c r="A64" s="13">
        <v>50.0</v>
      </c>
      <c r="B64" s="14">
        <v>60.0</v>
      </c>
      <c r="D64" s="13">
        <v>52.0</v>
      </c>
      <c r="E64" s="14">
        <v>60.0</v>
      </c>
      <c r="G64" s="13">
        <v>42.0</v>
      </c>
      <c r="H64" s="14">
        <v>60.0</v>
      </c>
      <c r="J64" s="13"/>
      <c r="K64" s="14">
        <v>60.0</v>
      </c>
    </row>
    <row r="65">
      <c r="A65" s="13">
        <v>64.0</v>
      </c>
      <c r="B65" s="14">
        <v>120.0</v>
      </c>
      <c r="D65" s="13">
        <v>71.8</v>
      </c>
      <c r="E65" s="14">
        <v>120.0</v>
      </c>
      <c r="G65" s="13">
        <v>58.0</v>
      </c>
      <c r="H65" s="14">
        <v>120.0</v>
      </c>
      <c r="J65" s="13"/>
      <c r="K65" s="14">
        <v>120.0</v>
      </c>
    </row>
    <row r="66">
      <c r="A66" s="13">
        <v>83.0</v>
      </c>
      <c r="B66" s="14">
        <v>180.0</v>
      </c>
      <c r="D66" s="13">
        <v>88.0</v>
      </c>
      <c r="E66" s="14">
        <v>180.0</v>
      </c>
      <c r="G66" s="13">
        <v>73.0</v>
      </c>
      <c r="H66" s="14">
        <v>180.0</v>
      </c>
      <c r="J66" s="13"/>
      <c r="K66" s="14">
        <v>180.0</v>
      </c>
    </row>
    <row r="67">
      <c r="A67" s="13"/>
      <c r="B67" s="14">
        <v>240.0</v>
      </c>
      <c r="D67" s="13"/>
      <c r="E67" s="14">
        <v>240.0</v>
      </c>
      <c r="G67" s="13">
        <v>86.0</v>
      </c>
      <c r="H67" s="14">
        <v>240.0</v>
      </c>
      <c r="J67" s="13"/>
      <c r="K67" s="14">
        <v>240.0</v>
      </c>
    </row>
    <row r="68">
      <c r="A68" s="13"/>
      <c r="B68" s="14">
        <v>300.0</v>
      </c>
      <c r="D68" s="13"/>
      <c r="E68" s="14">
        <v>300.0</v>
      </c>
      <c r="G68" s="13">
        <v>94.0</v>
      </c>
      <c r="H68" s="14">
        <v>300.0</v>
      </c>
      <c r="J68" s="13"/>
      <c r="K68" s="14">
        <v>300.0</v>
      </c>
    </row>
    <row r="69">
      <c r="A69" s="15"/>
      <c r="B69" s="14">
        <v>360.0</v>
      </c>
      <c r="D69" s="15"/>
      <c r="E69" s="14">
        <v>360.0</v>
      </c>
      <c r="G69" s="15"/>
      <c r="H69" s="14">
        <v>360.0</v>
      </c>
      <c r="J69" s="15"/>
      <c r="K69" s="14">
        <v>360.0</v>
      </c>
    </row>
    <row r="70">
      <c r="A70" s="15"/>
      <c r="B70" s="14">
        <v>420.0</v>
      </c>
      <c r="D70" s="15"/>
      <c r="E70" s="14">
        <v>420.0</v>
      </c>
      <c r="G70" s="15"/>
      <c r="H70" s="14">
        <v>420.0</v>
      </c>
      <c r="J70" s="15"/>
      <c r="K70" s="14">
        <v>420.0</v>
      </c>
    </row>
    <row r="71">
      <c r="A71" s="15"/>
      <c r="B71" s="14">
        <v>480.0</v>
      </c>
      <c r="D71" s="15"/>
      <c r="E71" s="14">
        <v>480.0</v>
      </c>
      <c r="G71" s="15"/>
      <c r="H71" s="14">
        <v>480.0</v>
      </c>
      <c r="J71" s="15"/>
      <c r="K71" s="14">
        <v>480.0</v>
      </c>
    </row>
    <row r="72">
      <c r="A72" s="15"/>
      <c r="B72" s="14">
        <v>540.0</v>
      </c>
      <c r="D72" s="15"/>
      <c r="E72" s="14">
        <v>540.0</v>
      </c>
      <c r="G72" s="15"/>
      <c r="H72" s="14">
        <v>540.0</v>
      </c>
      <c r="J72" s="15"/>
      <c r="K72" s="14">
        <v>540.0</v>
      </c>
    </row>
    <row r="73">
      <c r="A73" s="15"/>
      <c r="B73" s="14">
        <v>600.0</v>
      </c>
      <c r="D73" s="15"/>
      <c r="E73" s="14">
        <v>600.0</v>
      </c>
      <c r="G73" s="15"/>
      <c r="H73" s="14">
        <v>600.0</v>
      </c>
      <c r="J73" s="15"/>
      <c r="K73" s="14">
        <v>600.0</v>
      </c>
    </row>
    <row r="74">
      <c r="A74" s="15"/>
      <c r="B74" s="14">
        <v>660.0</v>
      </c>
      <c r="D74" s="15"/>
      <c r="E74" s="14">
        <v>660.0</v>
      </c>
      <c r="G74" s="15"/>
      <c r="H74" s="14">
        <v>660.0</v>
      </c>
      <c r="J74" s="15"/>
      <c r="K74" s="14">
        <v>660.0</v>
      </c>
    </row>
    <row r="75">
      <c r="A75" s="15"/>
      <c r="B75" s="13">
        <v>720.0</v>
      </c>
      <c r="D75" s="15"/>
      <c r="E75" s="13">
        <v>720.0</v>
      </c>
      <c r="G75" s="15"/>
      <c r="H75" s="13">
        <v>720.0</v>
      </c>
      <c r="J75" s="15"/>
      <c r="K75" s="13">
        <v>720.0</v>
      </c>
    </row>
    <row r="78">
      <c r="A78" s="4" t="s">
        <v>19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>
        <f>average(B83,E83,H83)</f>
        <v>0.1486111111</v>
      </c>
      <c r="B79" s="2">
        <v>214.0</v>
      </c>
    </row>
    <row r="80">
      <c r="A80" s="7" t="s">
        <v>7</v>
      </c>
      <c r="B80" s="8"/>
      <c r="D80" s="7" t="s">
        <v>8</v>
      </c>
      <c r="E80" s="8"/>
      <c r="G80" s="7" t="s">
        <v>9</v>
      </c>
      <c r="H80" s="8"/>
      <c r="J80" s="7" t="s">
        <v>10</v>
      </c>
      <c r="K80" s="8"/>
    </row>
    <row r="81">
      <c r="A81" s="7" t="s">
        <v>11</v>
      </c>
      <c r="B81" s="9">
        <v>25.0</v>
      </c>
      <c r="D81" s="7" t="s">
        <v>12</v>
      </c>
      <c r="E81" s="9">
        <v>25.7</v>
      </c>
      <c r="G81" s="7" t="s">
        <v>12</v>
      </c>
      <c r="H81" s="9">
        <v>25.6</v>
      </c>
      <c r="J81" s="7" t="s">
        <v>12</v>
      </c>
      <c r="K81" s="8"/>
    </row>
    <row r="82">
      <c r="A82" s="7" t="s">
        <v>13</v>
      </c>
      <c r="B82" s="9">
        <v>97.0</v>
      </c>
      <c r="D82" s="7" t="s">
        <v>13</v>
      </c>
      <c r="E82" s="9">
        <v>97.0</v>
      </c>
      <c r="G82" s="7" t="s">
        <v>13</v>
      </c>
      <c r="H82" s="9">
        <v>97.0</v>
      </c>
      <c r="J82" s="7" t="s">
        <v>13</v>
      </c>
      <c r="K82" s="8"/>
    </row>
    <row r="83">
      <c r="A83" s="7" t="s">
        <v>14</v>
      </c>
      <c r="B83" s="10">
        <v>0.14583333333333334</v>
      </c>
      <c r="D83" s="7" t="s">
        <v>14</v>
      </c>
      <c r="E83" s="10">
        <v>0.1527777777777778</v>
      </c>
      <c r="G83" s="7" t="s">
        <v>14</v>
      </c>
      <c r="H83" s="10">
        <v>0.14722222222222223</v>
      </c>
      <c r="J83" s="7" t="s">
        <v>14</v>
      </c>
      <c r="K83" s="8"/>
    </row>
    <row r="84">
      <c r="B84" s="2">
        <v>210.0</v>
      </c>
      <c r="E84" s="2">
        <v>220.0</v>
      </c>
      <c r="H84" s="2">
        <v>212.0</v>
      </c>
    </row>
    <row r="86">
      <c r="A86" s="11" t="s">
        <v>15</v>
      </c>
      <c r="B86" s="12" t="s">
        <v>16</v>
      </c>
      <c r="D86" s="11" t="s">
        <v>15</v>
      </c>
      <c r="E86" s="12" t="s">
        <v>16</v>
      </c>
      <c r="G86" s="11" t="s">
        <v>15</v>
      </c>
      <c r="H86" s="12" t="s">
        <v>16</v>
      </c>
      <c r="J86" s="11" t="s">
        <v>15</v>
      </c>
      <c r="K86" s="12" t="s">
        <v>16</v>
      </c>
    </row>
    <row r="87">
      <c r="A87" s="13">
        <v>42.0</v>
      </c>
      <c r="B87" s="14">
        <v>60.0</v>
      </c>
      <c r="D87" s="13">
        <v>45.6</v>
      </c>
      <c r="E87" s="14">
        <v>60.0</v>
      </c>
      <c r="G87" s="13">
        <v>43.0</v>
      </c>
      <c r="H87" s="14">
        <v>60.0</v>
      </c>
      <c r="J87" s="13"/>
      <c r="K87" s="14">
        <v>60.0</v>
      </c>
    </row>
    <row r="88">
      <c r="A88" s="13">
        <v>62.3</v>
      </c>
      <c r="B88" s="14">
        <v>120.0</v>
      </c>
      <c r="D88" s="13">
        <v>67.8</v>
      </c>
      <c r="E88" s="14">
        <v>120.0</v>
      </c>
      <c r="G88" s="13">
        <v>63.2</v>
      </c>
      <c r="H88" s="14">
        <v>120.0</v>
      </c>
      <c r="J88" s="13"/>
      <c r="K88" s="14">
        <v>120.0</v>
      </c>
    </row>
    <row r="89">
      <c r="A89" s="13">
        <v>81.5</v>
      </c>
      <c r="B89" s="14">
        <v>180.0</v>
      </c>
      <c r="D89" s="13">
        <v>87.3</v>
      </c>
      <c r="E89" s="14">
        <v>180.0</v>
      </c>
      <c r="G89" s="13">
        <v>86.4</v>
      </c>
      <c r="H89" s="14">
        <v>180.0</v>
      </c>
      <c r="J89" s="13"/>
      <c r="K89" s="14">
        <v>180.0</v>
      </c>
    </row>
    <row r="90">
      <c r="A90" s="13"/>
      <c r="B90" s="14">
        <v>240.0</v>
      </c>
      <c r="D90" s="13"/>
      <c r="E90" s="14">
        <v>240.0</v>
      </c>
      <c r="G90" s="13"/>
      <c r="H90" s="14">
        <v>240.0</v>
      </c>
      <c r="J90" s="13"/>
      <c r="K90" s="14">
        <v>240.0</v>
      </c>
    </row>
    <row r="91">
      <c r="A91" s="13"/>
      <c r="B91" s="14">
        <v>300.0</v>
      </c>
      <c r="D91" s="13"/>
      <c r="E91" s="14">
        <v>300.0</v>
      </c>
      <c r="G91" s="13"/>
      <c r="H91" s="14">
        <v>300.0</v>
      </c>
      <c r="J91" s="13"/>
      <c r="K91" s="14">
        <v>300.0</v>
      </c>
    </row>
    <row r="92">
      <c r="A92" s="15"/>
      <c r="B92" s="14">
        <v>360.0</v>
      </c>
      <c r="D92" s="15"/>
      <c r="E92" s="14">
        <v>360.0</v>
      </c>
      <c r="G92" s="15"/>
      <c r="H92" s="14">
        <v>360.0</v>
      </c>
      <c r="J92" s="15"/>
      <c r="K92" s="14">
        <v>360.0</v>
      </c>
    </row>
    <row r="93">
      <c r="A93" s="15"/>
      <c r="B93" s="14">
        <v>420.0</v>
      </c>
      <c r="D93" s="15"/>
      <c r="E93" s="14">
        <v>420.0</v>
      </c>
      <c r="G93" s="15"/>
      <c r="H93" s="14">
        <v>420.0</v>
      </c>
      <c r="J93" s="15"/>
      <c r="K93" s="14">
        <v>420.0</v>
      </c>
    </row>
    <row r="94">
      <c r="A94" s="15"/>
      <c r="B94" s="14">
        <v>480.0</v>
      </c>
      <c r="D94" s="15"/>
      <c r="E94" s="14">
        <v>480.0</v>
      </c>
      <c r="G94" s="15"/>
      <c r="H94" s="14">
        <v>480.0</v>
      </c>
      <c r="J94" s="15"/>
      <c r="K94" s="14">
        <v>480.0</v>
      </c>
    </row>
    <row r="95">
      <c r="A95" s="15"/>
      <c r="B95" s="14">
        <v>540.0</v>
      </c>
      <c r="D95" s="15"/>
      <c r="E95" s="14">
        <v>540.0</v>
      </c>
      <c r="G95" s="15"/>
      <c r="H95" s="14">
        <v>540.0</v>
      </c>
      <c r="J95" s="15"/>
      <c r="K95" s="14">
        <v>540.0</v>
      </c>
    </row>
    <row r="96">
      <c r="A96" s="15"/>
      <c r="B96" s="14">
        <v>600.0</v>
      </c>
      <c r="D96" s="15"/>
      <c r="E96" s="14">
        <v>600.0</v>
      </c>
      <c r="G96" s="15"/>
      <c r="H96" s="14">
        <v>600.0</v>
      </c>
      <c r="J96" s="15"/>
      <c r="K96" s="14">
        <v>600.0</v>
      </c>
    </row>
    <row r="97">
      <c r="A97" s="15"/>
      <c r="B97" s="14">
        <v>660.0</v>
      </c>
      <c r="D97" s="15"/>
      <c r="E97" s="14">
        <v>660.0</v>
      </c>
      <c r="G97" s="15"/>
      <c r="H97" s="14">
        <v>660.0</v>
      </c>
      <c r="J97" s="15"/>
      <c r="K97" s="14">
        <v>660.0</v>
      </c>
    </row>
    <row r="98">
      <c r="A98" s="15"/>
      <c r="B98" s="13">
        <v>720.0</v>
      </c>
      <c r="D98" s="15"/>
      <c r="E98" s="13">
        <v>720.0</v>
      </c>
      <c r="G98" s="15"/>
      <c r="H98" s="13">
        <v>720.0</v>
      </c>
      <c r="J98" s="15"/>
      <c r="K98" s="13">
        <v>720.0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2" t="s">
        <v>20</v>
      </c>
      <c r="C3" s="2" t="s">
        <v>21</v>
      </c>
      <c r="D3" s="2" t="s">
        <v>22</v>
      </c>
      <c r="E3" s="1" t="s">
        <v>23</v>
      </c>
      <c r="F3" s="1" t="s">
        <v>24</v>
      </c>
      <c r="G3" s="1" t="s">
        <v>23</v>
      </c>
    </row>
    <row r="4">
      <c r="A4" s="2" t="s">
        <v>25</v>
      </c>
      <c r="B4" s="10">
        <v>0.1736111111111111</v>
      </c>
      <c r="C4" s="10">
        <v>0.2222222222222222</v>
      </c>
      <c r="E4" s="6">
        <f>sum(B4:C4)/2</f>
        <v>0.1979166667</v>
      </c>
      <c r="F4" s="2" t="s">
        <v>25</v>
      </c>
      <c r="G4" s="3">
        <f>(60*4)+45</f>
        <v>285</v>
      </c>
    </row>
    <row r="5">
      <c r="A5" s="2" t="s">
        <v>26</v>
      </c>
      <c r="B5" s="10">
        <v>0.19930555555555557</v>
      </c>
      <c r="C5" s="10">
        <v>0.1840277777777778</v>
      </c>
      <c r="D5" s="10">
        <v>0.16805555555555557</v>
      </c>
      <c r="E5" s="6">
        <f>sum(B5:D5)/3</f>
        <v>0.1837962963</v>
      </c>
      <c r="F5" s="2" t="s">
        <v>26</v>
      </c>
      <c r="G5" s="3">
        <f>(60*4)+24</f>
        <v>264</v>
      </c>
    </row>
    <row r="6">
      <c r="A6" s="2" t="s">
        <v>27</v>
      </c>
      <c r="B6" s="10">
        <v>0.21180555555555555</v>
      </c>
      <c r="E6" s="6">
        <f>sum(B6)</f>
        <v>0.2118055556</v>
      </c>
      <c r="F6" s="2" t="s">
        <v>27</v>
      </c>
      <c r="G6" s="3">
        <f>(60*5)+6</f>
        <v>306</v>
      </c>
    </row>
    <row r="7">
      <c r="A7" s="2" t="s">
        <v>28</v>
      </c>
      <c r="B7" s="10">
        <v>0.15347222222222223</v>
      </c>
      <c r="C7" s="10">
        <v>0.14791666666666667</v>
      </c>
      <c r="D7" s="10">
        <v>0.1451388888888889</v>
      </c>
      <c r="E7" s="6">
        <f t="shared" ref="E7:E8" si="1">sum(B7:D7)/3</f>
        <v>0.1488425926</v>
      </c>
      <c r="F7" s="2" t="s">
        <v>28</v>
      </c>
      <c r="G7" s="3">
        <f>(60*3)+34</f>
        <v>214</v>
      </c>
      <c r="I7" s="3">
        <f>G7/G8</f>
        <v>0.7109634551</v>
      </c>
    </row>
    <row r="8">
      <c r="A8" s="2" t="s">
        <v>29</v>
      </c>
      <c r="B8" s="10">
        <v>0.21388888888888888</v>
      </c>
      <c r="C8" s="10">
        <v>0.21388888888888888</v>
      </c>
      <c r="D8" s="10">
        <v>0.20069444444444445</v>
      </c>
      <c r="E8" s="16">
        <f t="shared" si="1"/>
        <v>0.2094907407</v>
      </c>
      <c r="F8" s="2" t="s">
        <v>29</v>
      </c>
      <c r="G8" s="3">
        <f>(60*5)+1</f>
        <v>301</v>
      </c>
      <c r="I8" s="3">
        <f>1-I7</f>
        <v>0.2890365449</v>
      </c>
    </row>
    <row r="29">
      <c r="B29" s="2" t="s">
        <v>20</v>
      </c>
      <c r="C29" s="2" t="s">
        <v>21</v>
      </c>
      <c r="D29" s="2" t="s">
        <v>22</v>
      </c>
      <c r="E29" s="1" t="s">
        <v>23</v>
      </c>
      <c r="F29" s="1" t="s">
        <v>24</v>
      </c>
      <c r="G29" s="1" t="s">
        <v>23</v>
      </c>
    </row>
    <row r="30">
      <c r="A30" s="2" t="s">
        <v>25</v>
      </c>
      <c r="B30" s="17">
        <v>255.0</v>
      </c>
      <c r="C30" s="17">
        <v>220.0</v>
      </c>
      <c r="D30" s="2">
        <v>317.0</v>
      </c>
      <c r="E30" s="3">
        <f>sum(B30:C30)/2</f>
        <v>237.5</v>
      </c>
      <c r="F30" s="2" t="s">
        <v>25</v>
      </c>
      <c r="G30" s="3">
        <f t="shared" ref="G30:G33" si="2">average(B30:D30)</f>
        <v>264</v>
      </c>
    </row>
    <row r="31">
      <c r="A31" s="2" t="s">
        <v>26</v>
      </c>
      <c r="B31" s="18">
        <v>259.0</v>
      </c>
      <c r="C31" s="18">
        <v>242.0</v>
      </c>
      <c r="D31" s="18">
        <v>270.0</v>
      </c>
      <c r="E31" s="3">
        <f t="shared" ref="E31:E33" si="3">sum(B31:D31)/3</f>
        <v>257</v>
      </c>
      <c r="F31" s="2" t="s">
        <v>26</v>
      </c>
      <c r="G31" s="3">
        <f t="shared" si="2"/>
        <v>257</v>
      </c>
    </row>
    <row r="32">
      <c r="A32" s="17" t="s">
        <v>28</v>
      </c>
      <c r="B32" s="17">
        <v>210.0</v>
      </c>
      <c r="C32" s="2">
        <v>220.0</v>
      </c>
      <c r="D32" s="2">
        <v>212.0</v>
      </c>
      <c r="E32" s="3">
        <f t="shared" si="3"/>
        <v>214</v>
      </c>
      <c r="F32" s="17" t="s">
        <v>28</v>
      </c>
      <c r="G32" s="3">
        <f t="shared" si="2"/>
        <v>214</v>
      </c>
    </row>
    <row r="33">
      <c r="A33" s="17" t="s">
        <v>29</v>
      </c>
      <c r="B33" s="18">
        <v>372.0</v>
      </c>
      <c r="C33" s="18">
        <v>328.0</v>
      </c>
      <c r="D33" s="18">
        <v>372.0</v>
      </c>
      <c r="E33" s="2">
        <f t="shared" si="3"/>
        <v>357.3333333</v>
      </c>
      <c r="F33" s="17" t="s">
        <v>29</v>
      </c>
      <c r="G33" s="3">
        <f t="shared" si="2"/>
        <v>357.3333333</v>
      </c>
    </row>
    <row r="36">
      <c r="A36" s="7" t="s">
        <v>7</v>
      </c>
      <c r="B36" s="8"/>
      <c r="D36" s="7" t="s">
        <v>8</v>
      </c>
      <c r="E36" s="8"/>
      <c r="G36" s="7" t="s">
        <v>9</v>
      </c>
      <c r="H36" s="8"/>
    </row>
    <row r="37">
      <c r="A37" s="7" t="s">
        <v>11</v>
      </c>
      <c r="B37" s="9">
        <v>23.0</v>
      </c>
      <c r="D37" s="7" t="s">
        <v>12</v>
      </c>
      <c r="E37" s="9">
        <v>23.4</v>
      </c>
      <c r="G37" s="7" t="s">
        <v>12</v>
      </c>
      <c r="H37" s="9">
        <v>23.7</v>
      </c>
    </row>
    <row r="38">
      <c r="A38" s="7" t="s">
        <v>13</v>
      </c>
      <c r="B38" s="9">
        <v>97.0</v>
      </c>
      <c r="D38" s="7" t="s">
        <v>13</v>
      </c>
      <c r="E38" s="9">
        <v>97.3</v>
      </c>
      <c r="G38" s="7" t="s">
        <v>13</v>
      </c>
      <c r="H38" s="9">
        <v>98.0</v>
      </c>
    </row>
    <row r="39">
      <c r="A39" s="7" t="s">
        <v>14</v>
      </c>
      <c r="B39" s="10">
        <v>0.25833333333333336</v>
      </c>
      <c r="D39" s="7" t="s">
        <v>14</v>
      </c>
      <c r="E39" s="10">
        <v>0.22777777777777777</v>
      </c>
      <c r="G39" s="7" t="s">
        <v>14</v>
      </c>
      <c r="H39" s="10">
        <v>0.25833333333333336</v>
      </c>
    </row>
    <row r="40">
      <c r="B40" s="2">
        <v>372.0</v>
      </c>
      <c r="E40" s="2">
        <v>328.0</v>
      </c>
      <c r="H40" s="2">
        <v>372.0</v>
      </c>
    </row>
    <row r="41">
      <c r="B41" s="2">
        <v>259.0</v>
      </c>
      <c r="E41" s="2">
        <v>242.0</v>
      </c>
      <c r="H41" s="2">
        <v>270.0</v>
      </c>
    </row>
    <row r="42">
      <c r="B42" s="2">
        <v>255.0</v>
      </c>
      <c r="E42" s="2">
        <v>220.0</v>
      </c>
      <c r="H42" s="2">
        <v>317.0</v>
      </c>
    </row>
    <row r="43">
      <c r="B43" s="2">
        <v>210.0</v>
      </c>
      <c r="E43" s="2">
        <v>220.0</v>
      </c>
      <c r="H43" s="2">
        <v>212.0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4" max="4" width="24.57"/>
    <col customWidth="1" min="7" max="7" width="27.57"/>
    <col customWidth="1" min="10" max="10" width="24.29"/>
  </cols>
  <sheetData>
    <row r="1">
      <c r="A1" s="1" t="s">
        <v>30</v>
      </c>
    </row>
    <row r="2">
      <c r="A2" s="4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4">
      <c r="A4" s="7" t="s">
        <v>7</v>
      </c>
      <c r="B4" s="8"/>
      <c r="D4" s="7" t="s">
        <v>8</v>
      </c>
      <c r="E4" s="8"/>
      <c r="G4" s="7" t="s">
        <v>9</v>
      </c>
      <c r="H4" s="8"/>
      <c r="J4" s="7" t="s">
        <v>10</v>
      </c>
      <c r="K4" s="8"/>
    </row>
    <row r="5">
      <c r="A5" s="7" t="s">
        <v>11</v>
      </c>
      <c r="B5" s="9">
        <v>25.3</v>
      </c>
      <c r="D5" s="7" t="s">
        <v>12</v>
      </c>
      <c r="E5" s="9">
        <v>25.0</v>
      </c>
      <c r="G5" s="7" t="s">
        <v>12</v>
      </c>
      <c r="H5" s="9">
        <v>20.0</v>
      </c>
      <c r="J5" s="7" t="s">
        <v>12</v>
      </c>
      <c r="K5" s="8"/>
    </row>
    <row r="6">
      <c r="A6" s="7" t="s">
        <v>13</v>
      </c>
      <c r="B6" s="9">
        <v>97.0</v>
      </c>
      <c r="D6" s="7" t="s">
        <v>13</v>
      </c>
      <c r="E6" s="9">
        <v>96.2</v>
      </c>
      <c r="G6" s="7" t="s">
        <v>13</v>
      </c>
      <c r="H6" s="9"/>
      <c r="J6" s="7" t="s">
        <v>13</v>
      </c>
      <c r="K6" s="8"/>
    </row>
    <row r="7">
      <c r="A7" s="7" t="s">
        <v>14</v>
      </c>
      <c r="B7" s="10">
        <v>0.2798611111111111</v>
      </c>
      <c r="D7" s="7" t="s">
        <v>14</v>
      </c>
      <c r="E7" s="10">
        <v>0.40625</v>
      </c>
      <c r="G7" s="7" t="s">
        <v>14</v>
      </c>
      <c r="H7" s="10"/>
      <c r="J7" s="7" t="s">
        <v>14</v>
      </c>
      <c r="K7" s="8"/>
    </row>
    <row r="8">
      <c r="B8" s="2">
        <v>403.0</v>
      </c>
      <c r="E8" s="2">
        <v>585.0</v>
      </c>
    </row>
    <row r="10">
      <c r="A10" s="11" t="s">
        <v>15</v>
      </c>
      <c r="B10" s="12" t="s">
        <v>16</v>
      </c>
      <c r="D10" s="11" t="s">
        <v>15</v>
      </c>
      <c r="E10" s="12" t="s">
        <v>16</v>
      </c>
      <c r="G10" s="11" t="s">
        <v>15</v>
      </c>
      <c r="H10" s="12" t="s">
        <v>16</v>
      </c>
      <c r="J10" s="11" t="s">
        <v>15</v>
      </c>
      <c r="K10" s="12" t="s">
        <v>16</v>
      </c>
    </row>
    <row r="11">
      <c r="A11" s="13">
        <v>43.0</v>
      </c>
      <c r="B11" s="14">
        <v>60.0</v>
      </c>
      <c r="D11" s="13">
        <v>38.0</v>
      </c>
      <c r="E11" s="14">
        <v>60.0</v>
      </c>
      <c r="G11" s="13"/>
      <c r="H11" s="14">
        <v>60.0</v>
      </c>
      <c r="J11" s="13"/>
      <c r="K11" s="14">
        <v>60.0</v>
      </c>
    </row>
    <row r="12">
      <c r="A12" s="13">
        <v>57.0</v>
      </c>
      <c r="B12" s="14">
        <v>120.0</v>
      </c>
      <c r="D12" s="13">
        <v>51.0</v>
      </c>
      <c r="E12" s="14">
        <v>120.0</v>
      </c>
      <c r="G12" s="13"/>
      <c r="H12" s="14">
        <v>120.0</v>
      </c>
      <c r="J12" s="13"/>
      <c r="K12" s="14">
        <v>120.0</v>
      </c>
    </row>
    <row r="13">
      <c r="A13" s="13">
        <v>70.0</v>
      </c>
      <c r="B13" s="14">
        <v>180.0</v>
      </c>
      <c r="D13" s="13">
        <v>61.5</v>
      </c>
      <c r="E13" s="14">
        <v>180.0</v>
      </c>
      <c r="G13" s="13"/>
      <c r="H13" s="14">
        <v>180.0</v>
      </c>
      <c r="J13" s="13"/>
      <c r="K13" s="14">
        <v>180.0</v>
      </c>
    </row>
    <row r="14">
      <c r="A14" s="13">
        <v>80.0</v>
      </c>
      <c r="B14" s="14">
        <v>240.0</v>
      </c>
      <c r="D14" s="13">
        <v>72.0</v>
      </c>
      <c r="E14" s="14">
        <v>240.0</v>
      </c>
      <c r="G14" s="13"/>
      <c r="H14" s="14">
        <v>240.0</v>
      </c>
      <c r="J14" s="13"/>
      <c r="K14" s="14">
        <v>240.0</v>
      </c>
    </row>
    <row r="15">
      <c r="A15" s="13">
        <v>89.0</v>
      </c>
      <c r="B15" s="14">
        <v>300.0</v>
      </c>
      <c r="D15" s="13">
        <v>81.0</v>
      </c>
      <c r="E15" s="14">
        <v>300.0</v>
      </c>
      <c r="G15" s="13"/>
      <c r="H15" s="14">
        <v>300.0</v>
      </c>
      <c r="J15" s="13"/>
      <c r="K15" s="14">
        <v>300.0</v>
      </c>
    </row>
    <row r="16">
      <c r="A16" s="13">
        <v>94.0</v>
      </c>
      <c r="B16" s="14">
        <v>360.0</v>
      </c>
      <c r="D16" s="13">
        <v>90.0</v>
      </c>
      <c r="E16" s="14">
        <v>360.0</v>
      </c>
      <c r="G16" s="15"/>
      <c r="H16" s="14">
        <v>360.0</v>
      </c>
      <c r="J16" s="15"/>
      <c r="K16" s="14">
        <v>360.0</v>
      </c>
    </row>
    <row r="17">
      <c r="A17" s="15"/>
      <c r="B17" s="14">
        <v>420.0</v>
      </c>
      <c r="D17" s="13">
        <v>93.0</v>
      </c>
      <c r="E17" s="14">
        <v>420.0</v>
      </c>
      <c r="G17" s="15"/>
      <c r="H17" s="14">
        <v>420.0</v>
      </c>
      <c r="J17" s="15"/>
      <c r="K17" s="14">
        <v>420.0</v>
      </c>
    </row>
    <row r="18">
      <c r="A18" s="15"/>
      <c r="B18" s="14">
        <v>480.0</v>
      </c>
      <c r="D18" s="13">
        <v>95.0</v>
      </c>
      <c r="E18" s="14">
        <v>480.0</v>
      </c>
      <c r="G18" s="15"/>
      <c r="H18" s="14">
        <v>480.0</v>
      </c>
      <c r="J18" s="15"/>
      <c r="K18" s="14">
        <v>480.0</v>
      </c>
    </row>
    <row r="19">
      <c r="A19" s="15"/>
      <c r="B19" s="14">
        <v>540.0</v>
      </c>
      <c r="D19" s="13">
        <v>94.0</v>
      </c>
      <c r="E19" s="14">
        <v>540.0</v>
      </c>
      <c r="G19" s="15"/>
      <c r="H19" s="14">
        <v>540.0</v>
      </c>
      <c r="J19" s="15"/>
      <c r="K19" s="14">
        <v>540.0</v>
      </c>
    </row>
    <row r="20">
      <c r="A20" s="15"/>
      <c r="B20" s="14">
        <v>600.0</v>
      </c>
      <c r="D20" s="15"/>
      <c r="E20" s="14">
        <v>600.0</v>
      </c>
      <c r="G20" s="15"/>
      <c r="H20" s="14">
        <v>600.0</v>
      </c>
      <c r="J20" s="15"/>
      <c r="K20" s="14">
        <v>600.0</v>
      </c>
    </row>
    <row r="21">
      <c r="A21" s="15"/>
      <c r="B21" s="14">
        <v>660.0</v>
      </c>
      <c r="D21" s="15"/>
      <c r="E21" s="14">
        <v>660.0</v>
      </c>
      <c r="G21" s="15"/>
      <c r="H21" s="14">
        <v>660.0</v>
      </c>
      <c r="J21" s="15"/>
      <c r="K21" s="14">
        <v>660.0</v>
      </c>
    </row>
    <row r="22">
      <c r="A22" s="15"/>
      <c r="B22" s="13">
        <v>720.0</v>
      </c>
      <c r="D22" s="15"/>
      <c r="E22" s="13">
        <v>720.0</v>
      </c>
      <c r="G22" s="15"/>
      <c r="H22" s="13">
        <v>720.0</v>
      </c>
      <c r="J22" s="15"/>
      <c r="K22" s="13">
        <v>720.0</v>
      </c>
    </row>
    <row r="24">
      <c r="A24" s="4" t="s">
        <v>17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6">
      <c r="A26" s="7" t="s">
        <v>7</v>
      </c>
      <c r="B26" s="8"/>
      <c r="D26" s="7" t="s">
        <v>8</v>
      </c>
      <c r="E26" s="8"/>
      <c r="G26" s="7" t="s">
        <v>9</v>
      </c>
      <c r="H26" s="8"/>
      <c r="J26" s="7" t="s">
        <v>10</v>
      </c>
      <c r="K26" s="8"/>
    </row>
    <row r="27">
      <c r="A27" s="7" t="s">
        <v>11</v>
      </c>
      <c r="B27" s="9">
        <v>22.0</v>
      </c>
      <c r="D27" s="7" t="s">
        <v>12</v>
      </c>
      <c r="E27" s="9">
        <v>25.0</v>
      </c>
      <c r="G27" s="7" t="s">
        <v>12</v>
      </c>
      <c r="H27" s="9">
        <v>20.0</v>
      </c>
      <c r="J27" s="7" t="s">
        <v>12</v>
      </c>
      <c r="K27" s="8"/>
    </row>
    <row r="28">
      <c r="A28" s="7" t="s">
        <v>13</v>
      </c>
      <c r="B28" s="9">
        <v>98.0</v>
      </c>
      <c r="D28" s="7" t="s">
        <v>13</v>
      </c>
      <c r="E28" s="9">
        <v>97.0</v>
      </c>
      <c r="G28" s="7" t="s">
        <v>13</v>
      </c>
      <c r="H28" s="9"/>
      <c r="J28" s="7" t="s">
        <v>13</v>
      </c>
      <c r="K28" s="8"/>
    </row>
    <row r="29">
      <c r="A29" s="7" t="s">
        <v>14</v>
      </c>
      <c r="B29" s="10">
        <v>0.21875</v>
      </c>
      <c r="D29" s="7" t="s">
        <v>14</v>
      </c>
      <c r="E29" s="10">
        <v>0.2513888888888889</v>
      </c>
      <c r="G29" s="7" t="s">
        <v>14</v>
      </c>
      <c r="H29" s="10"/>
      <c r="J29" s="7" t="s">
        <v>14</v>
      </c>
      <c r="K29" s="8"/>
    </row>
    <row r="30">
      <c r="B30" s="2">
        <v>315.0</v>
      </c>
      <c r="E30" s="2">
        <v>362.0</v>
      </c>
    </row>
    <row r="32">
      <c r="A32" s="11" t="s">
        <v>15</v>
      </c>
      <c r="B32" s="12" t="s">
        <v>16</v>
      </c>
      <c r="D32" s="11" t="s">
        <v>15</v>
      </c>
      <c r="E32" s="12" t="s">
        <v>16</v>
      </c>
      <c r="G32" s="11" t="s">
        <v>15</v>
      </c>
      <c r="H32" s="12" t="s">
        <v>16</v>
      </c>
      <c r="J32" s="11" t="s">
        <v>15</v>
      </c>
      <c r="K32" s="12" t="s">
        <v>16</v>
      </c>
    </row>
    <row r="33">
      <c r="A33" s="13">
        <v>40.0</v>
      </c>
      <c r="B33" s="14">
        <v>60.0</v>
      </c>
      <c r="D33" s="13">
        <v>46.0</v>
      </c>
      <c r="E33" s="14">
        <v>60.0</v>
      </c>
      <c r="G33" s="13"/>
      <c r="H33" s="14">
        <v>60.0</v>
      </c>
      <c r="J33" s="13"/>
      <c r="K33" s="14">
        <v>60.0</v>
      </c>
    </row>
    <row r="34">
      <c r="A34" s="13">
        <v>58.0</v>
      </c>
      <c r="B34" s="14">
        <v>120.0</v>
      </c>
      <c r="D34" s="13">
        <v>58.5</v>
      </c>
      <c r="E34" s="14">
        <v>120.0</v>
      </c>
      <c r="G34" s="13"/>
      <c r="H34" s="14">
        <v>120.0</v>
      </c>
      <c r="J34" s="13"/>
      <c r="K34" s="14">
        <v>120.0</v>
      </c>
    </row>
    <row r="35">
      <c r="A35" s="13">
        <v>73.0</v>
      </c>
      <c r="B35" s="14">
        <v>180.0</v>
      </c>
      <c r="D35" s="13">
        <v>74.0</v>
      </c>
      <c r="E35" s="14">
        <v>180.0</v>
      </c>
      <c r="G35" s="13"/>
      <c r="H35" s="14">
        <v>180.0</v>
      </c>
      <c r="J35" s="13"/>
      <c r="K35" s="14">
        <v>180.0</v>
      </c>
    </row>
    <row r="36">
      <c r="A36" s="13">
        <v>84.0</v>
      </c>
      <c r="B36" s="14">
        <v>240.0</v>
      </c>
      <c r="D36" s="13">
        <v>86.0</v>
      </c>
      <c r="E36" s="14">
        <v>240.0</v>
      </c>
      <c r="G36" s="13"/>
      <c r="H36" s="14">
        <v>240.0</v>
      </c>
      <c r="J36" s="13"/>
      <c r="K36" s="14">
        <v>240.0</v>
      </c>
    </row>
    <row r="37">
      <c r="A37" s="13">
        <v>96.0</v>
      </c>
      <c r="B37" s="14">
        <v>300.0</v>
      </c>
      <c r="D37" s="13">
        <v>94.0</v>
      </c>
      <c r="E37" s="14">
        <v>300.0</v>
      </c>
      <c r="G37" s="13"/>
      <c r="H37" s="14">
        <v>300.0</v>
      </c>
      <c r="J37" s="13"/>
      <c r="K37" s="14">
        <v>300.0</v>
      </c>
    </row>
    <row r="38">
      <c r="A38" s="15"/>
      <c r="B38" s="14">
        <v>360.0</v>
      </c>
      <c r="D38" s="15"/>
      <c r="E38" s="14">
        <v>360.0</v>
      </c>
      <c r="G38" s="15"/>
      <c r="H38" s="14">
        <v>360.0</v>
      </c>
      <c r="J38" s="15"/>
      <c r="K38" s="14">
        <v>360.0</v>
      </c>
    </row>
    <row r="39">
      <c r="A39" s="15"/>
      <c r="B39" s="14">
        <v>420.0</v>
      </c>
      <c r="D39" s="15"/>
      <c r="E39" s="14">
        <v>420.0</v>
      </c>
      <c r="G39" s="15"/>
      <c r="H39" s="14">
        <v>420.0</v>
      </c>
      <c r="J39" s="15"/>
      <c r="K39" s="14">
        <v>420.0</v>
      </c>
    </row>
    <row r="40">
      <c r="A40" s="15"/>
      <c r="B40" s="14">
        <v>480.0</v>
      </c>
      <c r="D40" s="15"/>
      <c r="E40" s="14">
        <v>480.0</v>
      </c>
      <c r="G40" s="15"/>
      <c r="H40" s="14">
        <v>480.0</v>
      </c>
      <c r="J40" s="15"/>
      <c r="K40" s="14">
        <v>480.0</v>
      </c>
    </row>
    <row r="41">
      <c r="A41" s="15"/>
      <c r="B41" s="14">
        <v>540.0</v>
      </c>
      <c r="D41" s="15"/>
      <c r="E41" s="14">
        <v>540.0</v>
      </c>
      <c r="G41" s="15"/>
      <c r="H41" s="14">
        <v>540.0</v>
      </c>
      <c r="J41" s="15"/>
      <c r="K41" s="14">
        <v>540.0</v>
      </c>
    </row>
    <row r="42">
      <c r="A42" s="15"/>
      <c r="B42" s="14">
        <v>600.0</v>
      </c>
      <c r="D42" s="15"/>
      <c r="E42" s="14">
        <v>600.0</v>
      </c>
      <c r="G42" s="15"/>
      <c r="H42" s="14">
        <v>600.0</v>
      </c>
      <c r="J42" s="15"/>
      <c r="K42" s="14">
        <v>600.0</v>
      </c>
    </row>
    <row r="43">
      <c r="A43" s="15"/>
      <c r="B43" s="14">
        <v>660.0</v>
      </c>
      <c r="D43" s="15"/>
      <c r="E43" s="14">
        <v>660.0</v>
      </c>
      <c r="G43" s="15"/>
      <c r="H43" s="14">
        <v>660.0</v>
      </c>
      <c r="J43" s="15"/>
      <c r="K43" s="14">
        <v>660.0</v>
      </c>
    </row>
    <row r="44">
      <c r="A44" s="15"/>
      <c r="B44" s="13">
        <v>720.0</v>
      </c>
      <c r="D44" s="15"/>
      <c r="E44" s="13">
        <v>720.0</v>
      </c>
      <c r="G44" s="15"/>
      <c r="H44" s="13">
        <v>720.0</v>
      </c>
      <c r="J44" s="15"/>
      <c r="K44" s="13">
        <v>720.0</v>
      </c>
    </row>
    <row r="47">
      <c r="A47" s="4" t="s">
        <v>18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9">
      <c r="A49" s="7" t="s">
        <v>7</v>
      </c>
      <c r="B49" s="8"/>
      <c r="D49" s="7" t="s">
        <v>8</v>
      </c>
      <c r="E49" s="8"/>
      <c r="G49" s="7" t="s">
        <v>9</v>
      </c>
      <c r="H49" s="8"/>
      <c r="J49" s="7" t="s">
        <v>10</v>
      </c>
      <c r="K49" s="8"/>
    </row>
    <row r="50">
      <c r="A50" s="7" t="s">
        <v>11</v>
      </c>
      <c r="B50" s="9">
        <v>22.6</v>
      </c>
      <c r="D50" s="7" t="s">
        <v>12</v>
      </c>
      <c r="E50" s="9">
        <v>23.8</v>
      </c>
      <c r="G50" s="7" t="s">
        <v>12</v>
      </c>
      <c r="H50" s="9">
        <v>20.0</v>
      </c>
      <c r="J50" s="7" t="s">
        <v>12</v>
      </c>
      <c r="K50" s="8"/>
    </row>
    <row r="51">
      <c r="A51" s="7" t="s">
        <v>13</v>
      </c>
      <c r="B51" s="9">
        <v>97.0</v>
      </c>
      <c r="D51" s="7" t="s">
        <v>13</v>
      </c>
      <c r="E51" s="9">
        <v>97.0</v>
      </c>
      <c r="G51" s="7" t="s">
        <v>13</v>
      </c>
      <c r="H51" s="9">
        <v>26.7</v>
      </c>
      <c r="J51" s="7" t="s">
        <v>13</v>
      </c>
      <c r="K51" s="8"/>
    </row>
    <row r="52">
      <c r="A52" s="7" t="s">
        <v>14</v>
      </c>
      <c r="B52" s="10">
        <v>0.24305555555555555</v>
      </c>
      <c r="D52" s="7" t="s">
        <v>14</v>
      </c>
      <c r="E52" s="10">
        <v>0.20833333333333334</v>
      </c>
      <c r="G52" s="7" t="s">
        <v>14</v>
      </c>
      <c r="H52" s="10"/>
      <c r="J52" s="7" t="s">
        <v>14</v>
      </c>
      <c r="K52" s="8"/>
    </row>
    <row r="53">
      <c r="B53" s="2">
        <v>350.0</v>
      </c>
      <c r="E53" s="2">
        <v>300.0</v>
      </c>
    </row>
    <row r="55">
      <c r="A55" s="11" t="s">
        <v>15</v>
      </c>
      <c r="B55" s="12" t="s">
        <v>16</v>
      </c>
      <c r="D55" s="11" t="s">
        <v>15</v>
      </c>
      <c r="E55" s="12" t="s">
        <v>16</v>
      </c>
      <c r="G55" s="11" t="s">
        <v>15</v>
      </c>
      <c r="H55" s="12" t="s">
        <v>16</v>
      </c>
      <c r="J55" s="11" t="s">
        <v>15</v>
      </c>
      <c r="K55" s="12" t="s">
        <v>16</v>
      </c>
    </row>
    <row r="56">
      <c r="A56" s="13">
        <v>39.0</v>
      </c>
      <c r="B56" s="14">
        <v>60.0</v>
      </c>
      <c r="D56" s="13">
        <v>44.5</v>
      </c>
      <c r="E56" s="14">
        <v>60.0</v>
      </c>
      <c r="G56" s="13"/>
      <c r="H56" s="14">
        <v>60.0</v>
      </c>
      <c r="J56" s="13"/>
      <c r="K56" s="14">
        <v>60.0</v>
      </c>
    </row>
    <row r="57">
      <c r="A57" s="13">
        <v>58.0</v>
      </c>
      <c r="B57" s="14">
        <v>120.0</v>
      </c>
      <c r="D57" s="13">
        <v>62.5</v>
      </c>
      <c r="E57" s="14">
        <v>120.0</v>
      </c>
      <c r="G57" s="13"/>
      <c r="H57" s="14">
        <v>120.0</v>
      </c>
      <c r="J57" s="13"/>
      <c r="K57" s="14">
        <v>120.0</v>
      </c>
    </row>
    <row r="58">
      <c r="A58" s="13">
        <v>69.5</v>
      </c>
      <c r="B58" s="14">
        <v>180.0</v>
      </c>
      <c r="D58" s="13">
        <v>77.0</v>
      </c>
      <c r="E58" s="14">
        <v>180.0</v>
      </c>
      <c r="G58" s="13"/>
      <c r="H58" s="14">
        <v>180.0</v>
      </c>
      <c r="J58" s="13"/>
      <c r="K58" s="14">
        <v>180.0</v>
      </c>
    </row>
    <row r="59">
      <c r="A59" s="13">
        <v>83.0</v>
      </c>
      <c r="B59" s="14">
        <v>240.0</v>
      </c>
      <c r="D59" s="13">
        <v>89.0</v>
      </c>
      <c r="E59" s="14">
        <v>240.0</v>
      </c>
      <c r="G59" s="13"/>
      <c r="H59" s="14">
        <v>240.0</v>
      </c>
      <c r="J59" s="13"/>
      <c r="K59" s="14">
        <v>240.0</v>
      </c>
    </row>
    <row r="60">
      <c r="A60" s="13">
        <v>92.5</v>
      </c>
      <c r="B60" s="14">
        <v>300.0</v>
      </c>
      <c r="D60" s="13"/>
      <c r="E60" s="14">
        <v>300.0</v>
      </c>
      <c r="G60" s="13"/>
      <c r="H60" s="14">
        <v>300.0</v>
      </c>
      <c r="J60" s="13"/>
      <c r="K60" s="14">
        <v>300.0</v>
      </c>
    </row>
    <row r="61">
      <c r="A61" s="15"/>
      <c r="B61" s="14">
        <v>360.0</v>
      </c>
      <c r="D61" s="15"/>
      <c r="E61" s="14">
        <v>360.0</v>
      </c>
      <c r="G61" s="15"/>
      <c r="H61" s="14">
        <v>360.0</v>
      </c>
      <c r="J61" s="15"/>
      <c r="K61" s="14">
        <v>360.0</v>
      </c>
    </row>
    <row r="62">
      <c r="A62" s="15"/>
      <c r="B62" s="14">
        <v>420.0</v>
      </c>
      <c r="D62" s="15"/>
      <c r="E62" s="14">
        <v>420.0</v>
      </c>
      <c r="G62" s="15"/>
      <c r="H62" s="14">
        <v>420.0</v>
      </c>
      <c r="J62" s="15"/>
      <c r="K62" s="14">
        <v>420.0</v>
      </c>
    </row>
    <row r="63">
      <c r="A63" s="15"/>
      <c r="B63" s="14">
        <v>480.0</v>
      </c>
      <c r="D63" s="15"/>
      <c r="E63" s="14">
        <v>480.0</v>
      </c>
      <c r="G63" s="15"/>
      <c r="H63" s="14">
        <v>480.0</v>
      </c>
      <c r="J63" s="15"/>
      <c r="K63" s="14">
        <v>480.0</v>
      </c>
    </row>
    <row r="64">
      <c r="A64" s="15"/>
      <c r="B64" s="14">
        <v>540.0</v>
      </c>
      <c r="D64" s="15"/>
      <c r="E64" s="14">
        <v>540.0</v>
      </c>
      <c r="G64" s="15"/>
      <c r="H64" s="14">
        <v>540.0</v>
      </c>
      <c r="J64" s="15"/>
      <c r="K64" s="14">
        <v>540.0</v>
      </c>
    </row>
    <row r="65">
      <c r="A65" s="15"/>
      <c r="B65" s="14">
        <v>600.0</v>
      </c>
      <c r="D65" s="15"/>
      <c r="E65" s="14">
        <v>600.0</v>
      </c>
      <c r="G65" s="15"/>
      <c r="H65" s="14">
        <v>600.0</v>
      </c>
      <c r="J65" s="15"/>
      <c r="K65" s="14">
        <v>600.0</v>
      </c>
    </row>
    <row r="66">
      <c r="A66" s="15"/>
      <c r="B66" s="14">
        <v>660.0</v>
      </c>
      <c r="D66" s="15"/>
      <c r="E66" s="14">
        <v>660.0</v>
      </c>
      <c r="G66" s="15"/>
      <c r="H66" s="14">
        <v>660.0</v>
      </c>
      <c r="J66" s="15"/>
      <c r="K66" s="14">
        <v>660.0</v>
      </c>
    </row>
    <row r="67">
      <c r="A67" s="15"/>
      <c r="B67" s="13">
        <v>720.0</v>
      </c>
      <c r="D67" s="15"/>
      <c r="E67" s="13">
        <v>720.0</v>
      </c>
      <c r="G67" s="15"/>
      <c r="H67" s="13">
        <v>720.0</v>
      </c>
      <c r="J67" s="15"/>
      <c r="K67" s="13">
        <v>720.0</v>
      </c>
    </row>
    <row r="70">
      <c r="A70" s="4" t="s">
        <v>19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2">
      <c r="A72" s="7" t="s">
        <v>7</v>
      </c>
      <c r="B72" s="8"/>
      <c r="D72" s="7" t="s">
        <v>8</v>
      </c>
      <c r="E72" s="8"/>
      <c r="G72" s="7" t="s">
        <v>9</v>
      </c>
      <c r="H72" s="8"/>
      <c r="J72" s="7" t="s">
        <v>10</v>
      </c>
      <c r="K72" s="8"/>
    </row>
    <row r="73">
      <c r="A73" s="7" t="s">
        <v>11</v>
      </c>
      <c r="B73" s="9">
        <v>23.8</v>
      </c>
      <c r="D73" s="7" t="s">
        <v>12</v>
      </c>
      <c r="E73" s="9">
        <v>23.3</v>
      </c>
      <c r="G73" s="7" t="s">
        <v>12</v>
      </c>
      <c r="H73" s="9">
        <v>20.0</v>
      </c>
      <c r="J73" s="7" t="s">
        <v>12</v>
      </c>
      <c r="K73" s="8"/>
    </row>
    <row r="74">
      <c r="A74" s="7" t="s">
        <v>13</v>
      </c>
      <c r="B74" s="9">
        <v>97.0</v>
      </c>
      <c r="D74" s="7" t="s">
        <v>13</v>
      </c>
      <c r="E74" s="9">
        <v>97.0</v>
      </c>
      <c r="G74" s="7" t="s">
        <v>13</v>
      </c>
      <c r="H74" s="9"/>
      <c r="J74" s="7" t="s">
        <v>13</v>
      </c>
      <c r="K74" s="8"/>
    </row>
    <row r="75">
      <c r="A75" s="7" t="s">
        <v>14</v>
      </c>
      <c r="B75" s="10">
        <v>0.18055555555555555</v>
      </c>
      <c r="D75" s="7" t="s">
        <v>14</v>
      </c>
      <c r="E75" s="10">
        <v>0.25</v>
      </c>
      <c r="G75" s="7" t="s">
        <v>14</v>
      </c>
      <c r="H75" s="10"/>
      <c r="J75" s="7" t="s">
        <v>14</v>
      </c>
      <c r="K75" s="8"/>
    </row>
    <row r="76">
      <c r="B76" s="2">
        <v>260.0</v>
      </c>
      <c r="E76" s="2">
        <v>360.0</v>
      </c>
    </row>
    <row r="78">
      <c r="A78" s="11" t="s">
        <v>15</v>
      </c>
      <c r="B78" s="12" t="s">
        <v>16</v>
      </c>
      <c r="D78" s="11" t="s">
        <v>15</v>
      </c>
      <c r="E78" s="12" t="s">
        <v>16</v>
      </c>
      <c r="G78" s="11" t="s">
        <v>15</v>
      </c>
      <c r="H78" s="12" t="s">
        <v>16</v>
      </c>
      <c r="J78" s="11" t="s">
        <v>15</v>
      </c>
      <c r="K78" s="12" t="s">
        <v>16</v>
      </c>
    </row>
    <row r="79">
      <c r="A79" s="13">
        <v>47.0</v>
      </c>
      <c r="B79" s="14">
        <v>60.0</v>
      </c>
      <c r="D79" s="13">
        <v>40.0</v>
      </c>
      <c r="E79" s="14">
        <v>60.0</v>
      </c>
      <c r="G79" s="13"/>
      <c r="H79" s="14">
        <v>60.0</v>
      </c>
      <c r="J79" s="13"/>
      <c r="K79" s="14">
        <v>60.0</v>
      </c>
    </row>
    <row r="80">
      <c r="A80" s="13">
        <v>69.0</v>
      </c>
      <c r="B80" s="14">
        <v>120.0</v>
      </c>
      <c r="D80" s="13">
        <v>58.3</v>
      </c>
      <c r="E80" s="14">
        <v>120.0</v>
      </c>
      <c r="G80" s="13"/>
      <c r="H80" s="14">
        <v>120.0</v>
      </c>
      <c r="J80" s="13"/>
      <c r="K80" s="14">
        <v>120.0</v>
      </c>
    </row>
    <row r="81">
      <c r="A81" s="13">
        <v>87.8</v>
      </c>
      <c r="B81" s="14">
        <v>180.0</v>
      </c>
      <c r="D81" s="13">
        <v>74.6</v>
      </c>
      <c r="E81" s="14">
        <v>180.0</v>
      </c>
      <c r="G81" s="13"/>
      <c r="H81" s="14">
        <v>180.0</v>
      </c>
      <c r="J81" s="13"/>
      <c r="K81" s="14">
        <v>180.0</v>
      </c>
    </row>
    <row r="82">
      <c r="A82" s="13">
        <v>95.0</v>
      </c>
      <c r="B82" s="14">
        <v>240.0</v>
      </c>
      <c r="D82" s="13">
        <v>86.5</v>
      </c>
      <c r="E82" s="14">
        <v>240.0</v>
      </c>
      <c r="G82" s="13"/>
      <c r="H82" s="14">
        <v>240.0</v>
      </c>
      <c r="J82" s="13"/>
      <c r="K82" s="14">
        <v>240.0</v>
      </c>
    </row>
    <row r="83">
      <c r="A83" s="13"/>
      <c r="B83" s="14">
        <v>300.0</v>
      </c>
      <c r="D83" s="13">
        <v>95.0</v>
      </c>
      <c r="E83" s="14">
        <v>300.0</v>
      </c>
      <c r="G83" s="13"/>
      <c r="H83" s="14">
        <v>300.0</v>
      </c>
      <c r="J83" s="13"/>
      <c r="K83" s="14">
        <v>300.0</v>
      </c>
    </row>
    <row r="84">
      <c r="A84" s="15"/>
      <c r="B84" s="14">
        <v>360.0</v>
      </c>
      <c r="D84" s="15"/>
      <c r="E84" s="14">
        <v>360.0</v>
      </c>
      <c r="G84" s="15"/>
      <c r="H84" s="14">
        <v>360.0</v>
      </c>
      <c r="J84" s="15"/>
      <c r="K84" s="14">
        <v>360.0</v>
      </c>
    </row>
    <row r="85">
      <c r="A85" s="15"/>
      <c r="B85" s="14">
        <v>420.0</v>
      </c>
      <c r="D85" s="15"/>
      <c r="E85" s="14">
        <v>420.0</v>
      </c>
      <c r="G85" s="15"/>
      <c r="H85" s="14">
        <v>420.0</v>
      </c>
      <c r="J85" s="15"/>
      <c r="K85" s="14">
        <v>420.0</v>
      </c>
    </row>
    <row r="86">
      <c r="A86" s="15"/>
      <c r="B86" s="14">
        <v>480.0</v>
      </c>
      <c r="D86" s="15"/>
      <c r="E86" s="14">
        <v>480.0</v>
      </c>
      <c r="G86" s="15"/>
      <c r="H86" s="14">
        <v>480.0</v>
      </c>
      <c r="J86" s="15"/>
      <c r="K86" s="14">
        <v>480.0</v>
      </c>
    </row>
    <row r="87">
      <c r="A87" s="15"/>
      <c r="B87" s="14">
        <v>540.0</v>
      </c>
      <c r="D87" s="15"/>
      <c r="E87" s="14">
        <v>540.0</v>
      </c>
      <c r="G87" s="15"/>
      <c r="H87" s="14">
        <v>540.0</v>
      </c>
      <c r="J87" s="15"/>
      <c r="K87" s="14">
        <v>540.0</v>
      </c>
    </row>
    <row r="88">
      <c r="A88" s="15"/>
      <c r="B88" s="14">
        <v>600.0</v>
      </c>
      <c r="D88" s="15"/>
      <c r="E88" s="14">
        <v>600.0</v>
      </c>
      <c r="G88" s="15"/>
      <c r="H88" s="14">
        <v>600.0</v>
      </c>
      <c r="J88" s="15"/>
      <c r="K88" s="14">
        <v>600.0</v>
      </c>
    </row>
    <row r="89">
      <c r="A89" s="15"/>
      <c r="B89" s="14">
        <v>660.0</v>
      </c>
      <c r="D89" s="15"/>
      <c r="E89" s="14">
        <v>660.0</v>
      </c>
      <c r="G89" s="15"/>
      <c r="H89" s="14">
        <v>660.0</v>
      </c>
      <c r="J89" s="15"/>
      <c r="K89" s="14">
        <v>660.0</v>
      </c>
    </row>
    <row r="90">
      <c r="A90" s="15"/>
      <c r="B90" s="13">
        <v>720.0</v>
      </c>
      <c r="D90" s="15"/>
      <c r="E90" s="13">
        <v>720.0</v>
      </c>
      <c r="G90" s="15"/>
      <c r="H90" s="13">
        <v>720.0</v>
      </c>
      <c r="J90" s="15"/>
      <c r="K90" s="13">
        <v>720.0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4" max="4" width="24.57"/>
    <col customWidth="1" min="7" max="7" width="22.71"/>
    <col customWidth="1" min="10" max="10" width="23.57"/>
  </cols>
  <sheetData>
    <row r="1">
      <c r="A1" s="19">
        <v>44271.0</v>
      </c>
    </row>
    <row r="2">
      <c r="A2" s="1"/>
    </row>
    <row r="3">
      <c r="A3" s="7" t="s">
        <v>7</v>
      </c>
      <c r="B3" s="8"/>
      <c r="D3" s="7" t="s">
        <v>8</v>
      </c>
      <c r="E3" s="8"/>
      <c r="G3" s="7" t="s">
        <v>9</v>
      </c>
      <c r="H3" s="8"/>
      <c r="J3" s="7" t="s">
        <v>10</v>
      </c>
      <c r="K3" s="8"/>
    </row>
    <row r="4">
      <c r="A4" s="7" t="s">
        <v>11</v>
      </c>
      <c r="B4" s="9">
        <v>21.0</v>
      </c>
      <c r="D4" s="7" t="s">
        <v>12</v>
      </c>
      <c r="E4" s="9">
        <v>21.0</v>
      </c>
      <c r="G4" s="7" t="s">
        <v>12</v>
      </c>
      <c r="H4" s="9">
        <v>20.0</v>
      </c>
      <c r="J4" s="7" t="s">
        <v>12</v>
      </c>
      <c r="K4" s="8"/>
    </row>
    <row r="5">
      <c r="A5" s="7" t="s">
        <v>13</v>
      </c>
      <c r="B5" s="9">
        <v>99.0</v>
      </c>
      <c r="D5" s="7" t="s">
        <v>13</v>
      </c>
      <c r="E5" s="9">
        <v>98.0</v>
      </c>
      <c r="G5" s="7" t="s">
        <v>13</v>
      </c>
      <c r="H5" s="9">
        <v>98.0</v>
      </c>
      <c r="J5" s="7" t="s">
        <v>13</v>
      </c>
      <c r="K5" s="8"/>
    </row>
    <row r="6">
      <c r="A6" s="7" t="s">
        <v>14</v>
      </c>
      <c r="B6" s="10">
        <v>0.21388888888888888</v>
      </c>
      <c r="D6" s="7" t="s">
        <v>14</v>
      </c>
      <c r="E6" s="10">
        <v>0.21388888888888888</v>
      </c>
      <c r="G6" s="7" t="s">
        <v>14</v>
      </c>
      <c r="H6" s="10">
        <v>0.20069444444444445</v>
      </c>
      <c r="J6" s="7" t="s">
        <v>14</v>
      </c>
      <c r="K6" s="8"/>
    </row>
    <row r="8">
      <c r="A8" s="11" t="s">
        <v>15</v>
      </c>
      <c r="B8" s="11" t="s">
        <v>31</v>
      </c>
      <c r="D8" s="11" t="s">
        <v>15</v>
      </c>
      <c r="E8" s="11" t="s">
        <v>31</v>
      </c>
      <c r="G8" s="11" t="s">
        <v>15</v>
      </c>
      <c r="H8" s="11" t="s">
        <v>31</v>
      </c>
      <c r="J8" s="11" t="s">
        <v>15</v>
      </c>
      <c r="K8" s="11" t="s">
        <v>31</v>
      </c>
    </row>
    <row r="9">
      <c r="A9" s="13">
        <v>37.0</v>
      </c>
      <c r="B9" s="14">
        <v>1.0</v>
      </c>
      <c r="D9" s="13">
        <v>43.0</v>
      </c>
      <c r="E9" s="14">
        <v>1.0</v>
      </c>
      <c r="G9" s="13">
        <v>46.0</v>
      </c>
      <c r="H9" s="14">
        <v>1.0</v>
      </c>
      <c r="J9" s="13"/>
      <c r="K9" s="14">
        <v>1.0</v>
      </c>
    </row>
    <row r="10">
      <c r="A10" s="13">
        <v>60.0</v>
      </c>
      <c r="B10" s="14">
        <v>2.0</v>
      </c>
      <c r="D10" s="13">
        <v>65.0</v>
      </c>
      <c r="E10" s="14">
        <v>2.0</v>
      </c>
      <c r="G10" s="13">
        <v>64.0</v>
      </c>
      <c r="H10" s="14">
        <v>2.0</v>
      </c>
      <c r="J10" s="13"/>
      <c r="K10" s="14">
        <v>2.0</v>
      </c>
    </row>
    <row r="11">
      <c r="A11" s="13">
        <v>71.0</v>
      </c>
      <c r="B11" s="14">
        <v>3.0</v>
      </c>
      <c r="D11" s="13">
        <v>79.0</v>
      </c>
      <c r="E11" s="14">
        <v>3.0</v>
      </c>
      <c r="G11" s="13">
        <v>81.0</v>
      </c>
      <c r="H11" s="14">
        <v>3.0</v>
      </c>
      <c r="J11" s="13"/>
      <c r="K11" s="14">
        <v>3.0</v>
      </c>
    </row>
    <row r="12">
      <c r="A12" s="13">
        <v>85.0</v>
      </c>
      <c r="B12" s="14">
        <v>4.0</v>
      </c>
      <c r="D12" s="13">
        <v>94.0</v>
      </c>
      <c r="E12" s="14">
        <v>4.0</v>
      </c>
      <c r="G12" s="13">
        <v>93.0</v>
      </c>
      <c r="H12" s="14">
        <v>4.0</v>
      </c>
      <c r="J12" s="13"/>
      <c r="K12" s="14">
        <v>4.0</v>
      </c>
    </row>
    <row r="13">
      <c r="A13" s="13">
        <v>94.0</v>
      </c>
      <c r="B13" s="14">
        <v>5.0</v>
      </c>
      <c r="D13" s="13">
        <v>97.0</v>
      </c>
      <c r="E13" s="14">
        <v>5.0</v>
      </c>
      <c r="G13" s="13"/>
      <c r="H13" s="14">
        <v>5.0</v>
      </c>
      <c r="J13" s="13"/>
      <c r="K13" s="14">
        <v>5.0</v>
      </c>
    </row>
    <row r="14">
      <c r="A14" s="15"/>
      <c r="B14" s="14">
        <v>6.0</v>
      </c>
      <c r="D14" s="15"/>
      <c r="E14" s="14">
        <v>6.0</v>
      </c>
      <c r="G14" s="15"/>
      <c r="H14" s="14">
        <v>6.0</v>
      </c>
      <c r="J14" s="15"/>
      <c r="K14" s="14">
        <v>6.0</v>
      </c>
    </row>
    <row r="15">
      <c r="A15" s="15"/>
      <c r="B15" s="14">
        <v>7.0</v>
      </c>
      <c r="D15" s="15"/>
      <c r="E15" s="14">
        <v>7.0</v>
      </c>
      <c r="G15" s="15"/>
      <c r="H15" s="14">
        <v>7.0</v>
      </c>
      <c r="J15" s="15"/>
      <c r="K15" s="14">
        <v>7.0</v>
      </c>
    </row>
    <row r="16">
      <c r="A16" s="15"/>
      <c r="B16" s="14">
        <v>8.0</v>
      </c>
      <c r="D16" s="15"/>
      <c r="E16" s="14">
        <v>8.0</v>
      </c>
      <c r="G16" s="15"/>
      <c r="H16" s="14">
        <v>8.0</v>
      </c>
      <c r="J16" s="15"/>
      <c r="K16" s="14">
        <v>8.0</v>
      </c>
    </row>
    <row r="17">
      <c r="A17" s="15"/>
      <c r="B17" s="14">
        <v>9.0</v>
      </c>
      <c r="D17" s="15"/>
      <c r="E17" s="14">
        <v>9.0</v>
      </c>
      <c r="G17" s="15"/>
      <c r="H17" s="14">
        <v>9.0</v>
      </c>
      <c r="J17" s="15"/>
      <c r="K17" s="14">
        <v>9.0</v>
      </c>
    </row>
    <row r="18">
      <c r="A18" s="15"/>
      <c r="B18" s="14">
        <v>10.0</v>
      </c>
      <c r="D18" s="15"/>
      <c r="E18" s="14">
        <v>10.0</v>
      </c>
      <c r="G18" s="15"/>
      <c r="H18" s="14">
        <v>10.0</v>
      </c>
      <c r="J18" s="15"/>
      <c r="K18" s="14">
        <v>10.0</v>
      </c>
    </row>
    <row r="19">
      <c r="A19" s="15"/>
      <c r="B19" s="14">
        <v>11.0</v>
      </c>
      <c r="D19" s="15"/>
      <c r="E19" s="14">
        <v>11.0</v>
      </c>
      <c r="G19" s="15"/>
      <c r="H19" s="14">
        <v>11.0</v>
      </c>
      <c r="J19" s="15"/>
      <c r="K19" s="14">
        <v>11.0</v>
      </c>
    </row>
    <row r="20">
      <c r="A20" s="15"/>
      <c r="B20" s="13">
        <v>12.0</v>
      </c>
      <c r="D20" s="15"/>
      <c r="E20" s="13">
        <v>12.0</v>
      </c>
      <c r="G20" s="15"/>
      <c r="H20" s="13">
        <v>12.0</v>
      </c>
      <c r="J20" s="15"/>
      <c r="K20" s="13">
        <v>12.0</v>
      </c>
    </row>
    <row r="22">
      <c r="D22" s="2" t="s">
        <v>32</v>
      </c>
    </row>
    <row r="23">
      <c r="D23" s="2" t="s">
        <v>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4" max="4" width="25.14"/>
    <col customWidth="1" min="7" max="7" width="25.29"/>
    <col customWidth="1" min="10" max="10" width="27.0"/>
  </cols>
  <sheetData>
    <row r="1">
      <c r="A1" s="19">
        <v>44271.0</v>
      </c>
    </row>
    <row r="2">
      <c r="A2" s="1"/>
    </row>
    <row r="3">
      <c r="A3" s="7" t="s">
        <v>7</v>
      </c>
      <c r="B3" s="8"/>
      <c r="D3" s="7" t="s">
        <v>8</v>
      </c>
      <c r="E3" s="8"/>
      <c r="G3" s="7" t="s">
        <v>9</v>
      </c>
      <c r="H3" s="8"/>
      <c r="J3" s="7" t="s">
        <v>10</v>
      </c>
      <c r="K3" s="8"/>
    </row>
    <row r="4">
      <c r="A4" s="7" t="s">
        <v>12</v>
      </c>
      <c r="B4" s="9">
        <v>20.0</v>
      </c>
      <c r="D4" s="7" t="s">
        <v>12</v>
      </c>
      <c r="E4" s="9">
        <v>20.0</v>
      </c>
      <c r="G4" s="7" t="s">
        <v>12</v>
      </c>
      <c r="H4" s="9">
        <v>21.0</v>
      </c>
      <c r="J4" s="7" t="s">
        <v>12</v>
      </c>
      <c r="K4" s="9">
        <v>28.2</v>
      </c>
    </row>
    <row r="5">
      <c r="A5" s="7" t="s">
        <v>13</v>
      </c>
      <c r="B5" s="9">
        <v>97.0</v>
      </c>
      <c r="D5" s="7" t="s">
        <v>13</v>
      </c>
      <c r="E5" s="9">
        <v>98.0</v>
      </c>
      <c r="G5" s="7" t="s">
        <v>13</v>
      </c>
      <c r="H5" s="9">
        <v>98.0</v>
      </c>
      <c r="J5" s="7" t="s">
        <v>13</v>
      </c>
      <c r="K5" s="9">
        <v>97.5</v>
      </c>
    </row>
    <row r="6">
      <c r="A6" s="7" t="s">
        <v>14</v>
      </c>
      <c r="B6" s="10">
        <v>0.19930555555555557</v>
      </c>
      <c r="D6" s="7" t="s">
        <v>14</v>
      </c>
      <c r="E6" s="10">
        <v>0.1840277777777778</v>
      </c>
      <c r="G6" s="7" t="s">
        <v>14</v>
      </c>
      <c r="H6" s="10">
        <v>0.16805555555555557</v>
      </c>
      <c r="J6" s="7" t="s">
        <v>14</v>
      </c>
      <c r="K6" s="10">
        <v>0.2777777777777778</v>
      </c>
    </row>
    <row r="8">
      <c r="A8" s="11" t="s">
        <v>15</v>
      </c>
      <c r="B8" s="11" t="s">
        <v>31</v>
      </c>
      <c r="D8" s="11" t="s">
        <v>15</v>
      </c>
      <c r="E8" s="11" t="s">
        <v>31</v>
      </c>
      <c r="G8" s="11" t="s">
        <v>15</v>
      </c>
      <c r="H8" s="11" t="s">
        <v>31</v>
      </c>
      <c r="J8" s="11" t="s">
        <v>15</v>
      </c>
      <c r="K8" s="11" t="s">
        <v>31</v>
      </c>
    </row>
    <row r="9">
      <c r="A9" s="13">
        <v>44.0</v>
      </c>
      <c r="B9" s="14">
        <v>1.0</v>
      </c>
      <c r="D9" s="13">
        <v>43.0</v>
      </c>
      <c r="E9" s="14">
        <v>1.0</v>
      </c>
      <c r="G9" s="13">
        <v>47.0</v>
      </c>
      <c r="H9" s="14">
        <v>1.0</v>
      </c>
      <c r="J9" s="13">
        <v>42.0</v>
      </c>
      <c r="K9" s="14">
        <v>1.0</v>
      </c>
    </row>
    <row r="10">
      <c r="A10" s="13">
        <v>63.0</v>
      </c>
      <c r="B10" s="14">
        <v>2.0</v>
      </c>
      <c r="D10" s="13">
        <v>62.0</v>
      </c>
      <c r="E10" s="14">
        <v>2.0</v>
      </c>
      <c r="G10" s="13">
        <v>68.0</v>
      </c>
      <c r="H10" s="14">
        <v>2.0</v>
      </c>
      <c r="J10" s="13">
        <v>52.4</v>
      </c>
      <c r="K10" s="14">
        <v>2.0</v>
      </c>
    </row>
    <row r="11">
      <c r="A11" s="13">
        <v>79.0</v>
      </c>
      <c r="B11" s="14">
        <v>3.0</v>
      </c>
      <c r="D11" s="13">
        <v>80.0</v>
      </c>
      <c r="E11" s="14">
        <v>3.0</v>
      </c>
      <c r="G11" s="13">
        <v>89.0</v>
      </c>
      <c r="H11" s="14">
        <v>3.0</v>
      </c>
      <c r="J11" s="13">
        <v>66.5</v>
      </c>
      <c r="K11" s="14">
        <v>3.0</v>
      </c>
    </row>
    <row r="12">
      <c r="A12" s="13">
        <v>88.0</v>
      </c>
      <c r="B12" s="14">
        <v>4.0</v>
      </c>
      <c r="D12" s="13">
        <v>92.0</v>
      </c>
      <c r="E12" s="14">
        <v>4.0</v>
      </c>
      <c r="G12" s="13">
        <v>95.0</v>
      </c>
      <c r="H12" s="14">
        <v>4.0</v>
      </c>
      <c r="J12" s="13">
        <v>77.0</v>
      </c>
      <c r="K12" s="14">
        <v>4.0</v>
      </c>
      <c r="L12" s="2" t="s">
        <v>34</v>
      </c>
    </row>
    <row r="13">
      <c r="A13" s="13"/>
      <c r="B13" s="14">
        <v>5.0</v>
      </c>
      <c r="D13" s="13"/>
      <c r="E13" s="14">
        <v>5.0</v>
      </c>
      <c r="G13" s="13"/>
      <c r="H13" s="14">
        <v>5.0</v>
      </c>
      <c r="J13" s="13">
        <v>87.0</v>
      </c>
      <c r="K13" s="14">
        <v>5.0</v>
      </c>
    </row>
    <row r="14">
      <c r="A14" s="15"/>
      <c r="B14" s="14">
        <v>6.0</v>
      </c>
      <c r="D14" s="15"/>
      <c r="E14" s="14">
        <v>6.0</v>
      </c>
      <c r="G14" s="15"/>
      <c r="H14" s="14">
        <v>6.0</v>
      </c>
      <c r="J14" s="13">
        <v>93.9</v>
      </c>
      <c r="K14" s="14">
        <v>6.0</v>
      </c>
    </row>
    <row r="15">
      <c r="A15" s="15"/>
      <c r="B15" s="14">
        <v>7.0</v>
      </c>
      <c r="D15" s="15"/>
      <c r="E15" s="14">
        <v>7.0</v>
      </c>
      <c r="G15" s="15"/>
      <c r="H15" s="14">
        <v>7.0</v>
      </c>
      <c r="J15" s="13">
        <v>97.5</v>
      </c>
      <c r="K15" s="14">
        <v>7.0</v>
      </c>
    </row>
    <row r="16">
      <c r="A16" s="15"/>
      <c r="B16" s="14">
        <v>8.0</v>
      </c>
      <c r="D16" s="15"/>
      <c r="E16" s="14">
        <v>8.0</v>
      </c>
      <c r="G16" s="15"/>
      <c r="H16" s="14">
        <v>8.0</v>
      </c>
      <c r="J16" s="15"/>
      <c r="K16" s="14">
        <v>8.0</v>
      </c>
    </row>
    <row r="17">
      <c r="A17" s="15"/>
      <c r="B17" s="14">
        <v>9.0</v>
      </c>
      <c r="D17" s="15"/>
      <c r="E17" s="14">
        <v>9.0</v>
      </c>
      <c r="G17" s="15"/>
      <c r="H17" s="14">
        <v>9.0</v>
      </c>
      <c r="J17" s="15"/>
      <c r="K17" s="14">
        <v>9.0</v>
      </c>
    </row>
    <row r="18">
      <c r="A18" s="15"/>
      <c r="B18" s="14">
        <v>10.0</v>
      </c>
      <c r="D18" s="15"/>
      <c r="E18" s="14">
        <v>10.0</v>
      </c>
      <c r="G18" s="15"/>
      <c r="H18" s="14">
        <v>10.0</v>
      </c>
      <c r="J18" s="15"/>
      <c r="K18" s="14">
        <v>10.0</v>
      </c>
    </row>
    <row r="19">
      <c r="A19" s="15"/>
      <c r="B19" s="14">
        <v>11.0</v>
      </c>
      <c r="D19" s="15"/>
      <c r="E19" s="14">
        <v>11.0</v>
      </c>
      <c r="G19" s="15"/>
      <c r="H19" s="14">
        <v>11.0</v>
      </c>
      <c r="J19" s="15"/>
      <c r="K19" s="14">
        <v>11.0</v>
      </c>
    </row>
    <row r="20">
      <c r="A20" s="15"/>
      <c r="B20" s="13">
        <v>12.0</v>
      </c>
      <c r="D20" s="15"/>
      <c r="E20" s="13">
        <v>12.0</v>
      </c>
      <c r="G20" s="15"/>
      <c r="H20" s="13">
        <v>12.0</v>
      </c>
      <c r="J20" s="15"/>
      <c r="K20" s="13">
        <v>12.0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4" max="4" width="22.57"/>
    <col customWidth="1" min="7" max="7" width="23.14"/>
    <col customWidth="1" min="10" max="10" width="24.86"/>
  </cols>
  <sheetData>
    <row r="1">
      <c r="A1" s="19">
        <v>44271.0</v>
      </c>
    </row>
    <row r="2">
      <c r="A2" s="1"/>
    </row>
    <row r="3">
      <c r="A3" s="7" t="s">
        <v>7</v>
      </c>
      <c r="B3" s="8"/>
      <c r="D3" s="7" t="s">
        <v>8</v>
      </c>
      <c r="E3" s="8"/>
      <c r="G3" s="7" t="s">
        <v>9</v>
      </c>
      <c r="H3" s="8"/>
      <c r="J3" s="7" t="s">
        <v>10</v>
      </c>
      <c r="K3" s="8"/>
    </row>
    <row r="4">
      <c r="A4" s="7" t="s">
        <v>12</v>
      </c>
      <c r="B4" s="9">
        <v>20.0</v>
      </c>
      <c r="D4" s="7" t="s">
        <v>12</v>
      </c>
      <c r="E4" s="9">
        <v>25.0</v>
      </c>
      <c r="G4" s="7" t="s">
        <v>12</v>
      </c>
      <c r="H4" s="9">
        <v>26.5</v>
      </c>
      <c r="J4" s="7" t="s">
        <v>12</v>
      </c>
      <c r="K4" s="8"/>
    </row>
    <row r="5">
      <c r="A5" s="7" t="s">
        <v>13</v>
      </c>
      <c r="B5" s="9">
        <v>98.0</v>
      </c>
      <c r="D5" s="7" t="s">
        <v>13</v>
      </c>
      <c r="E5" s="9">
        <v>97.0</v>
      </c>
      <c r="G5" s="7" t="s">
        <v>13</v>
      </c>
      <c r="H5" s="9">
        <v>96.0</v>
      </c>
      <c r="J5" s="7" t="s">
        <v>13</v>
      </c>
      <c r="K5" s="8"/>
    </row>
    <row r="6">
      <c r="A6" s="7" t="s">
        <v>14</v>
      </c>
      <c r="B6" s="10">
        <v>0.1736111111111111</v>
      </c>
      <c r="D6" s="7" t="s">
        <v>14</v>
      </c>
      <c r="E6" s="10">
        <v>0.2222222222222222</v>
      </c>
      <c r="G6" s="7" t="s">
        <v>14</v>
      </c>
      <c r="H6" s="10">
        <v>0.36944444444444446</v>
      </c>
      <c r="J6" s="7" t="s">
        <v>14</v>
      </c>
      <c r="K6" s="8"/>
    </row>
    <row r="8">
      <c r="A8" s="11" t="s">
        <v>15</v>
      </c>
      <c r="B8" s="11" t="s">
        <v>31</v>
      </c>
      <c r="D8" s="11" t="s">
        <v>15</v>
      </c>
      <c r="E8" s="11" t="s">
        <v>31</v>
      </c>
      <c r="G8" s="11" t="s">
        <v>15</v>
      </c>
      <c r="H8" s="11" t="s">
        <v>31</v>
      </c>
      <c r="J8" s="11" t="s">
        <v>15</v>
      </c>
      <c r="K8" s="11" t="s">
        <v>31</v>
      </c>
    </row>
    <row r="9">
      <c r="A9" s="13">
        <v>43.0</v>
      </c>
      <c r="B9" s="14">
        <v>1.0</v>
      </c>
      <c r="D9" s="13">
        <v>39.0</v>
      </c>
      <c r="E9" s="14">
        <v>1.0</v>
      </c>
      <c r="G9" s="13">
        <v>38.2</v>
      </c>
      <c r="H9" s="14">
        <v>1.0</v>
      </c>
      <c r="J9" s="13"/>
      <c r="K9" s="14">
        <v>1.0</v>
      </c>
    </row>
    <row r="10">
      <c r="A10" s="13">
        <v>68.0</v>
      </c>
      <c r="B10" s="14">
        <v>2.0</v>
      </c>
      <c r="D10" s="13">
        <v>59.0</v>
      </c>
      <c r="E10" s="14">
        <v>2.0</v>
      </c>
      <c r="G10" s="13"/>
      <c r="H10" s="14">
        <v>2.0</v>
      </c>
      <c r="J10" s="13"/>
      <c r="K10" s="14">
        <v>2.0</v>
      </c>
    </row>
    <row r="11">
      <c r="A11" s="13">
        <v>90.0</v>
      </c>
      <c r="B11" s="14">
        <v>3.0</v>
      </c>
      <c r="D11" s="13">
        <v>74.0</v>
      </c>
      <c r="E11" s="14">
        <v>3.0</v>
      </c>
      <c r="G11" s="13"/>
      <c r="H11" s="14">
        <v>3.0</v>
      </c>
      <c r="J11" s="13"/>
      <c r="K11" s="14">
        <v>3.0</v>
      </c>
    </row>
    <row r="12">
      <c r="A12" s="13">
        <v>95.0</v>
      </c>
      <c r="B12" s="14">
        <v>4.0</v>
      </c>
      <c r="D12" s="13">
        <v>84.0</v>
      </c>
      <c r="E12" s="14">
        <v>4.0</v>
      </c>
      <c r="G12" s="13">
        <v>70.0</v>
      </c>
      <c r="H12" s="14">
        <v>4.0</v>
      </c>
      <c r="J12" s="13"/>
      <c r="K12" s="14">
        <v>4.0</v>
      </c>
    </row>
    <row r="13">
      <c r="A13" s="13"/>
      <c r="B13" s="14">
        <v>5.0</v>
      </c>
      <c r="D13" s="13">
        <v>95.0</v>
      </c>
      <c r="E13" s="14">
        <v>5.0</v>
      </c>
      <c r="G13" s="13">
        <v>76.7</v>
      </c>
      <c r="H13" s="14">
        <v>5.0</v>
      </c>
      <c r="J13" s="13"/>
      <c r="K13" s="14">
        <v>5.0</v>
      </c>
    </row>
    <row r="14">
      <c r="A14" s="15"/>
      <c r="B14" s="14">
        <v>6.0</v>
      </c>
      <c r="D14" s="15"/>
      <c r="E14" s="14">
        <v>6.0</v>
      </c>
      <c r="G14" s="13">
        <v>83.0</v>
      </c>
      <c r="H14" s="14">
        <v>6.0</v>
      </c>
      <c r="J14" s="15"/>
      <c r="K14" s="14">
        <v>6.0</v>
      </c>
    </row>
    <row r="15">
      <c r="A15" s="15"/>
      <c r="B15" s="14">
        <v>7.0</v>
      </c>
      <c r="D15" s="15"/>
      <c r="E15" s="14">
        <v>7.0</v>
      </c>
      <c r="G15" s="13">
        <v>87.6</v>
      </c>
      <c r="H15" s="14">
        <v>7.0</v>
      </c>
      <c r="J15" s="15"/>
      <c r="K15" s="14">
        <v>7.0</v>
      </c>
    </row>
    <row r="16">
      <c r="A16" s="15"/>
      <c r="B16" s="14">
        <v>8.0</v>
      </c>
      <c r="D16" s="15"/>
      <c r="E16" s="14">
        <v>8.0</v>
      </c>
      <c r="G16" s="13">
        <v>93.0</v>
      </c>
      <c r="H16" s="14">
        <v>8.0</v>
      </c>
      <c r="J16" s="15"/>
      <c r="K16" s="14">
        <v>8.0</v>
      </c>
    </row>
    <row r="17">
      <c r="A17" s="15"/>
      <c r="B17" s="14">
        <v>9.0</v>
      </c>
      <c r="D17" s="15"/>
      <c r="E17" s="14">
        <v>9.0</v>
      </c>
      <c r="G17" s="13">
        <v>96.0</v>
      </c>
      <c r="H17" s="14">
        <v>9.0</v>
      </c>
      <c r="J17" s="15"/>
      <c r="K17" s="14">
        <v>9.0</v>
      </c>
    </row>
    <row r="18">
      <c r="A18" s="15"/>
      <c r="B18" s="14">
        <v>10.0</v>
      </c>
      <c r="D18" s="15"/>
      <c r="E18" s="14">
        <v>10.0</v>
      </c>
      <c r="G18" s="15"/>
      <c r="H18" s="14">
        <v>10.0</v>
      </c>
      <c r="J18" s="15"/>
      <c r="K18" s="14">
        <v>10.0</v>
      </c>
    </row>
    <row r="19">
      <c r="A19" s="15"/>
      <c r="B19" s="14">
        <v>11.0</v>
      </c>
      <c r="D19" s="15"/>
      <c r="E19" s="14">
        <v>11.0</v>
      </c>
      <c r="G19" s="15"/>
      <c r="H19" s="14">
        <v>11.0</v>
      </c>
      <c r="J19" s="15"/>
      <c r="K19" s="14">
        <v>11.0</v>
      </c>
    </row>
    <row r="20">
      <c r="A20" s="15"/>
      <c r="B20" s="13">
        <v>12.0</v>
      </c>
      <c r="D20" s="15"/>
      <c r="E20" s="13">
        <v>12.0</v>
      </c>
      <c r="G20" s="15"/>
      <c r="H20" s="13">
        <v>12.0</v>
      </c>
      <c r="J20" s="15"/>
      <c r="K20" s="13">
        <v>12.0</v>
      </c>
    </row>
    <row r="23">
      <c r="E23" s="2" t="s">
        <v>35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4" max="4" width="24.0"/>
    <col customWidth="1" min="7" max="7" width="27.0"/>
    <col customWidth="1" min="10" max="10" width="24.43"/>
  </cols>
  <sheetData>
    <row r="1">
      <c r="A1" s="19">
        <v>44271.0</v>
      </c>
    </row>
    <row r="2">
      <c r="A2" s="1"/>
    </row>
    <row r="3">
      <c r="A3" s="7" t="s">
        <v>7</v>
      </c>
      <c r="B3" s="8"/>
      <c r="D3" s="7" t="s">
        <v>8</v>
      </c>
      <c r="E3" s="8"/>
      <c r="G3" s="7" t="s">
        <v>9</v>
      </c>
      <c r="H3" s="8"/>
      <c r="J3" s="7" t="s">
        <v>10</v>
      </c>
      <c r="K3" s="8"/>
    </row>
    <row r="4">
      <c r="A4" s="7" t="s">
        <v>12</v>
      </c>
      <c r="B4" s="9">
        <v>21.0</v>
      </c>
      <c r="D4" s="7" t="s">
        <v>12</v>
      </c>
      <c r="E4" s="8"/>
      <c r="G4" s="7" t="s">
        <v>12</v>
      </c>
      <c r="H4" s="8"/>
      <c r="J4" s="7" t="s">
        <v>12</v>
      </c>
      <c r="K4" s="8"/>
    </row>
    <row r="5">
      <c r="A5" s="7" t="s">
        <v>13</v>
      </c>
      <c r="B5" s="9">
        <v>97.0</v>
      </c>
      <c r="D5" s="7" t="s">
        <v>13</v>
      </c>
      <c r="E5" s="8"/>
      <c r="G5" s="7" t="s">
        <v>13</v>
      </c>
      <c r="H5" s="8"/>
      <c r="J5" s="7" t="s">
        <v>13</v>
      </c>
      <c r="K5" s="8"/>
    </row>
    <row r="6">
      <c r="A6" s="7" t="s">
        <v>14</v>
      </c>
      <c r="B6" s="10">
        <v>0.21180555555555555</v>
      </c>
      <c r="D6" s="7" t="s">
        <v>14</v>
      </c>
      <c r="E6" s="8"/>
      <c r="G6" s="7" t="s">
        <v>14</v>
      </c>
      <c r="H6" s="8"/>
      <c r="J6" s="7" t="s">
        <v>14</v>
      </c>
      <c r="K6" s="8"/>
    </row>
    <row r="8">
      <c r="A8" s="11" t="s">
        <v>15</v>
      </c>
      <c r="B8" s="11" t="s">
        <v>31</v>
      </c>
      <c r="D8" s="11" t="s">
        <v>15</v>
      </c>
      <c r="E8" s="11" t="s">
        <v>31</v>
      </c>
      <c r="G8" s="11" t="s">
        <v>15</v>
      </c>
      <c r="H8" s="11" t="s">
        <v>31</v>
      </c>
      <c r="J8" s="11" t="s">
        <v>15</v>
      </c>
      <c r="K8" s="11" t="s">
        <v>31</v>
      </c>
    </row>
    <row r="9">
      <c r="A9" s="13">
        <v>38.0</v>
      </c>
      <c r="B9" s="14">
        <v>1.0</v>
      </c>
      <c r="D9" s="13"/>
      <c r="E9" s="14">
        <v>1.0</v>
      </c>
      <c r="G9" s="13"/>
      <c r="H9" s="14">
        <v>1.0</v>
      </c>
      <c r="J9" s="13"/>
      <c r="K9" s="14">
        <v>1.0</v>
      </c>
    </row>
    <row r="10">
      <c r="A10" s="13">
        <v>57.0</v>
      </c>
      <c r="B10" s="14">
        <v>2.0</v>
      </c>
      <c r="D10" s="13"/>
      <c r="E10" s="14">
        <v>2.0</v>
      </c>
      <c r="G10" s="13"/>
      <c r="H10" s="14">
        <v>2.0</v>
      </c>
      <c r="J10" s="13"/>
      <c r="K10" s="14">
        <v>2.0</v>
      </c>
    </row>
    <row r="11">
      <c r="A11" s="13">
        <v>72.0</v>
      </c>
      <c r="B11" s="14">
        <v>3.0</v>
      </c>
      <c r="D11" s="13"/>
      <c r="E11" s="14">
        <v>3.0</v>
      </c>
      <c r="G11" s="13"/>
      <c r="H11" s="14">
        <v>3.0</v>
      </c>
      <c r="J11" s="13"/>
      <c r="K11" s="14">
        <v>3.0</v>
      </c>
    </row>
    <row r="12">
      <c r="A12" s="13">
        <v>85.0</v>
      </c>
      <c r="B12" s="14">
        <v>4.0</v>
      </c>
      <c r="D12" s="13"/>
      <c r="E12" s="14">
        <v>4.0</v>
      </c>
      <c r="G12" s="13"/>
      <c r="H12" s="14">
        <v>4.0</v>
      </c>
      <c r="J12" s="13"/>
      <c r="K12" s="14">
        <v>4.0</v>
      </c>
    </row>
    <row r="13">
      <c r="A13" s="13">
        <v>90.0</v>
      </c>
      <c r="B13" s="14">
        <v>5.0</v>
      </c>
      <c r="D13" s="13"/>
      <c r="E13" s="14">
        <v>5.0</v>
      </c>
      <c r="G13" s="13"/>
      <c r="H13" s="14">
        <v>5.0</v>
      </c>
      <c r="J13" s="13"/>
      <c r="K13" s="14">
        <v>5.0</v>
      </c>
    </row>
    <row r="14">
      <c r="A14" s="13">
        <v>96.0</v>
      </c>
      <c r="B14" s="14">
        <v>6.0</v>
      </c>
      <c r="D14" s="15"/>
      <c r="E14" s="14">
        <v>6.0</v>
      </c>
      <c r="G14" s="15"/>
      <c r="H14" s="14">
        <v>6.0</v>
      </c>
      <c r="J14" s="15"/>
      <c r="K14" s="14">
        <v>6.0</v>
      </c>
    </row>
    <row r="15">
      <c r="A15" s="15"/>
      <c r="B15" s="14">
        <v>7.0</v>
      </c>
      <c r="D15" s="15"/>
      <c r="E15" s="14">
        <v>7.0</v>
      </c>
      <c r="G15" s="15"/>
      <c r="H15" s="14">
        <v>7.0</v>
      </c>
      <c r="J15" s="15"/>
      <c r="K15" s="14">
        <v>7.0</v>
      </c>
    </row>
    <row r="16">
      <c r="A16" s="15"/>
      <c r="B16" s="14">
        <v>8.0</v>
      </c>
      <c r="D16" s="15"/>
      <c r="E16" s="14">
        <v>8.0</v>
      </c>
      <c r="G16" s="15"/>
      <c r="H16" s="14">
        <v>8.0</v>
      </c>
      <c r="J16" s="15"/>
      <c r="K16" s="14">
        <v>8.0</v>
      </c>
    </row>
    <row r="17">
      <c r="A17" s="15"/>
      <c r="B17" s="14">
        <v>9.0</v>
      </c>
      <c r="D17" s="15"/>
      <c r="E17" s="14">
        <v>9.0</v>
      </c>
      <c r="G17" s="15"/>
      <c r="H17" s="14">
        <v>9.0</v>
      </c>
      <c r="J17" s="15"/>
      <c r="K17" s="14">
        <v>9.0</v>
      </c>
    </row>
    <row r="18">
      <c r="A18" s="15"/>
      <c r="B18" s="14">
        <v>10.0</v>
      </c>
      <c r="D18" s="15"/>
      <c r="E18" s="14">
        <v>10.0</v>
      </c>
      <c r="G18" s="15"/>
      <c r="H18" s="14">
        <v>10.0</v>
      </c>
      <c r="J18" s="15"/>
      <c r="K18" s="14">
        <v>10.0</v>
      </c>
    </row>
    <row r="19">
      <c r="A19" s="15"/>
      <c r="B19" s="14">
        <v>11.0</v>
      </c>
      <c r="D19" s="15"/>
      <c r="E19" s="14">
        <v>11.0</v>
      </c>
      <c r="G19" s="15"/>
      <c r="H19" s="14">
        <v>11.0</v>
      </c>
      <c r="J19" s="15"/>
      <c r="K19" s="14">
        <v>11.0</v>
      </c>
    </row>
    <row r="20">
      <c r="A20" s="15"/>
      <c r="B20" s="13">
        <v>12.0</v>
      </c>
      <c r="D20" s="15"/>
      <c r="E20" s="13">
        <v>12.0</v>
      </c>
      <c r="G20" s="15"/>
      <c r="H20" s="13">
        <v>12.0</v>
      </c>
      <c r="J20" s="15"/>
      <c r="K20" s="13">
        <v>12.0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4" max="4" width="24.29"/>
    <col customWidth="1" min="7" max="7" width="22.57"/>
    <col customWidth="1" min="10" max="10" width="22.71"/>
  </cols>
  <sheetData>
    <row r="1">
      <c r="A1" s="19">
        <v>44271.0</v>
      </c>
    </row>
    <row r="2">
      <c r="A2" s="1"/>
    </row>
    <row r="3">
      <c r="A3" s="7" t="s">
        <v>7</v>
      </c>
      <c r="B3" s="8"/>
      <c r="D3" s="7" t="s">
        <v>8</v>
      </c>
      <c r="E3" s="8"/>
      <c r="G3" s="7" t="s">
        <v>9</v>
      </c>
      <c r="H3" s="8"/>
      <c r="J3" s="7" t="s">
        <v>10</v>
      </c>
      <c r="K3" s="8"/>
    </row>
    <row r="4">
      <c r="A4" s="7" t="s">
        <v>12</v>
      </c>
      <c r="B4" s="9">
        <v>22.0</v>
      </c>
      <c r="D4" s="7" t="s">
        <v>12</v>
      </c>
      <c r="E4" s="9">
        <v>20.0</v>
      </c>
      <c r="G4" s="7" t="s">
        <v>12</v>
      </c>
      <c r="H4" s="9">
        <v>21.0</v>
      </c>
      <c r="J4" s="7" t="s">
        <v>12</v>
      </c>
      <c r="K4" s="9">
        <v>21.0</v>
      </c>
    </row>
    <row r="5">
      <c r="A5" s="7" t="s">
        <v>13</v>
      </c>
      <c r="B5" s="9">
        <v>99.0</v>
      </c>
      <c r="D5" s="7" t="s">
        <v>13</v>
      </c>
      <c r="E5" s="9">
        <v>98.0</v>
      </c>
      <c r="G5" s="7" t="s">
        <v>13</v>
      </c>
      <c r="H5" s="9">
        <v>98.0</v>
      </c>
      <c r="J5" s="7" t="s">
        <v>13</v>
      </c>
      <c r="K5" s="8"/>
    </row>
    <row r="6">
      <c r="A6" s="7" t="s">
        <v>14</v>
      </c>
      <c r="B6" s="10">
        <v>0.15347222222222223</v>
      </c>
      <c r="D6" s="7" t="s">
        <v>14</v>
      </c>
      <c r="E6" s="10">
        <v>0.14791666666666667</v>
      </c>
      <c r="G6" s="7" t="s">
        <v>14</v>
      </c>
      <c r="H6" s="10">
        <v>0.1451388888888889</v>
      </c>
      <c r="J6" s="7" t="s">
        <v>14</v>
      </c>
      <c r="K6" s="10">
        <v>0.21180555555555555</v>
      </c>
    </row>
    <row r="8">
      <c r="A8" s="11" t="s">
        <v>15</v>
      </c>
      <c r="B8" s="11" t="s">
        <v>31</v>
      </c>
      <c r="D8" s="11" t="s">
        <v>15</v>
      </c>
      <c r="E8" s="11" t="s">
        <v>31</v>
      </c>
      <c r="G8" s="11" t="s">
        <v>15</v>
      </c>
      <c r="H8" s="11" t="s">
        <v>31</v>
      </c>
      <c r="J8" s="11" t="s">
        <v>15</v>
      </c>
      <c r="K8" s="11" t="s">
        <v>31</v>
      </c>
    </row>
    <row r="9">
      <c r="A9" s="13">
        <v>45.0</v>
      </c>
      <c r="B9" s="14">
        <v>1.0</v>
      </c>
      <c r="D9" s="13">
        <v>42.0</v>
      </c>
      <c r="E9" s="14">
        <v>1.0</v>
      </c>
      <c r="G9" s="13">
        <v>48.0</v>
      </c>
      <c r="H9" s="14">
        <v>1.0</v>
      </c>
      <c r="J9" s="13">
        <v>41.0</v>
      </c>
      <c r="K9" s="14">
        <v>1.0</v>
      </c>
    </row>
    <row r="10">
      <c r="A10" s="13">
        <v>72.0</v>
      </c>
      <c r="B10" s="14">
        <v>2.0</v>
      </c>
      <c r="D10" s="13">
        <v>67.0</v>
      </c>
      <c r="E10" s="14">
        <v>2.0</v>
      </c>
      <c r="G10" s="13">
        <v>72.0</v>
      </c>
      <c r="H10" s="14">
        <v>2.0</v>
      </c>
      <c r="J10" s="13">
        <v>57.0</v>
      </c>
      <c r="K10" s="14">
        <v>2.0</v>
      </c>
    </row>
    <row r="11">
      <c r="A11" s="13">
        <v>92.0</v>
      </c>
      <c r="B11" s="14">
        <v>3.0</v>
      </c>
      <c r="D11" s="13">
        <v>87.0</v>
      </c>
      <c r="E11" s="14">
        <v>3.0</v>
      </c>
      <c r="G11" s="13">
        <v>92.0</v>
      </c>
      <c r="H11" s="14">
        <v>3.0</v>
      </c>
      <c r="J11" s="13">
        <v>72.0</v>
      </c>
      <c r="K11" s="14">
        <v>3.0</v>
      </c>
      <c r="L11" s="2" t="s">
        <v>36</v>
      </c>
    </row>
    <row r="12">
      <c r="A12" s="13"/>
      <c r="B12" s="14">
        <v>4.0</v>
      </c>
      <c r="D12" s="13"/>
      <c r="E12" s="14">
        <v>4.0</v>
      </c>
      <c r="G12" s="13"/>
      <c r="H12" s="14">
        <v>4.0</v>
      </c>
      <c r="J12" s="13">
        <v>85.0</v>
      </c>
      <c r="K12" s="14">
        <v>4.0</v>
      </c>
    </row>
    <row r="13">
      <c r="A13" s="13"/>
      <c r="B13" s="14">
        <v>5.0</v>
      </c>
      <c r="D13" s="13"/>
      <c r="E13" s="14">
        <v>5.0</v>
      </c>
      <c r="G13" s="13"/>
      <c r="H13" s="14">
        <v>5.0</v>
      </c>
      <c r="J13" s="13">
        <v>96.0</v>
      </c>
      <c r="K13" s="14">
        <v>5.0</v>
      </c>
    </row>
    <row r="14">
      <c r="A14" s="15"/>
      <c r="B14" s="14">
        <v>6.0</v>
      </c>
      <c r="D14" s="15"/>
      <c r="E14" s="14">
        <v>6.0</v>
      </c>
      <c r="G14" s="15"/>
      <c r="H14" s="14">
        <v>6.0</v>
      </c>
      <c r="J14" s="15"/>
      <c r="K14" s="14">
        <v>6.0</v>
      </c>
    </row>
    <row r="15">
      <c r="A15" s="15"/>
      <c r="B15" s="14">
        <v>7.0</v>
      </c>
      <c r="D15" s="15"/>
      <c r="E15" s="14">
        <v>7.0</v>
      </c>
      <c r="G15" s="15"/>
      <c r="H15" s="14">
        <v>7.0</v>
      </c>
      <c r="J15" s="15"/>
      <c r="K15" s="14">
        <v>7.0</v>
      </c>
    </row>
    <row r="16">
      <c r="A16" s="15"/>
      <c r="B16" s="14">
        <v>8.0</v>
      </c>
      <c r="D16" s="15"/>
      <c r="E16" s="14">
        <v>8.0</v>
      </c>
      <c r="G16" s="15"/>
      <c r="H16" s="14">
        <v>8.0</v>
      </c>
      <c r="J16" s="15"/>
      <c r="K16" s="14">
        <v>8.0</v>
      </c>
    </row>
    <row r="17">
      <c r="A17" s="15"/>
      <c r="B17" s="14">
        <v>9.0</v>
      </c>
      <c r="D17" s="15"/>
      <c r="E17" s="14">
        <v>9.0</v>
      </c>
      <c r="G17" s="15"/>
      <c r="H17" s="14">
        <v>9.0</v>
      </c>
      <c r="J17" s="15"/>
      <c r="K17" s="14">
        <v>9.0</v>
      </c>
    </row>
    <row r="18">
      <c r="A18" s="15"/>
      <c r="B18" s="14">
        <v>10.0</v>
      </c>
      <c r="D18" s="15"/>
      <c r="E18" s="14">
        <v>10.0</v>
      </c>
      <c r="G18" s="15"/>
      <c r="H18" s="14">
        <v>10.0</v>
      </c>
      <c r="J18" s="15"/>
      <c r="K18" s="14">
        <v>10.0</v>
      </c>
    </row>
    <row r="19">
      <c r="A19" s="15"/>
      <c r="B19" s="14">
        <v>11.0</v>
      </c>
      <c r="D19" s="15"/>
      <c r="E19" s="14">
        <v>11.0</v>
      </c>
      <c r="G19" s="15"/>
      <c r="H19" s="14">
        <v>11.0</v>
      </c>
      <c r="J19" s="15"/>
      <c r="K19" s="14">
        <v>11.0</v>
      </c>
    </row>
    <row r="20">
      <c r="A20" s="15"/>
      <c r="B20" s="13">
        <v>12.0</v>
      </c>
      <c r="D20" s="15"/>
      <c r="E20" s="13">
        <v>12.0</v>
      </c>
      <c r="G20" s="15"/>
      <c r="H20" s="13">
        <v>12.0</v>
      </c>
      <c r="J20" s="15"/>
      <c r="K20" s="13">
        <v>12.0</v>
      </c>
    </row>
  </sheetData>
  <drawing r:id="rId1"/>
</worksheet>
</file>