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\\nssstats01\Real_Time_Epi\Routine_Reporting\Public_Facing_Report\Outputs\"/>
    </mc:Choice>
  </mc:AlternateContent>
  <bookViews>
    <workbookView xWindow="0" yWindow="0" windowWidth="13130" windowHeight="6110"/>
  </bookViews>
  <sheets>
    <sheet name="Cumulative confirmed cases" sheetId="9" r:id="rId1"/>
  </sheets>
  <definedNames>
    <definedName name="EcossDateReceived">#REF!</definedName>
    <definedName name="NCOV_RESULT">#REF!</definedName>
    <definedName name="SIMD">#REF!</definedName>
    <definedName name="SpecimenDate">#REF!</definedName>
  </definedNames>
  <calcPr calcId="162913"/>
</workbook>
</file>

<file path=xl/calcChain.xml><?xml version="1.0" encoding="utf-8"?>
<calcChain xmlns="http://schemas.openxmlformats.org/spreadsheetml/2006/main">
  <c r="I34" i="9" l="1"/>
  <c r="I37" i="9" s="1"/>
  <c r="W18" i="9"/>
  <c r="V18" i="9"/>
  <c r="U18" i="9"/>
  <c r="L17" i="9"/>
  <c r="Q16" i="9"/>
  <c r="P16" i="9"/>
  <c r="K21" i="9"/>
  <c r="Q15" i="9"/>
  <c r="P15" i="9"/>
  <c r="K20" i="9"/>
  <c r="J20" i="9"/>
  <c r="I20" i="9"/>
  <c r="Q13" i="9"/>
  <c r="P13" i="9"/>
  <c r="Q12" i="9"/>
  <c r="P12" i="9"/>
  <c r="Q11" i="9"/>
  <c r="P11" i="9"/>
  <c r="Q10" i="9"/>
  <c r="P10" i="9"/>
  <c r="Q9" i="9"/>
  <c r="P9" i="9"/>
  <c r="K18" i="9"/>
  <c r="Q8" i="9"/>
  <c r="P8" i="9"/>
  <c r="J36" i="9" l="1"/>
  <c r="I18" i="9"/>
  <c r="J18" i="9"/>
  <c r="L8" i="9"/>
  <c r="L9" i="9"/>
  <c r="L10" i="9"/>
  <c r="L11" i="9"/>
  <c r="L12" i="9"/>
  <c r="L13" i="9"/>
  <c r="L14" i="9"/>
  <c r="L15" i="9"/>
  <c r="L16" i="9"/>
  <c r="J21" i="9"/>
  <c r="I21" i="9"/>
  <c r="P14" i="9"/>
  <c r="Q14" i="9"/>
  <c r="P17" i="9" l="1"/>
  <c r="R13" i="9"/>
  <c r="R12" i="9"/>
  <c r="R15" i="9"/>
  <c r="L21" i="9"/>
  <c r="R14" i="9"/>
  <c r="L20" i="9"/>
  <c r="R10" i="9"/>
  <c r="M10" i="9"/>
  <c r="Q19" i="9"/>
  <c r="R9" i="9"/>
  <c r="Q17" i="9"/>
  <c r="P19" i="9"/>
  <c r="R11" i="9"/>
  <c r="M11" i="9"/>
  <c r="R16" i="9"/>
  <c r="R8" i="9"/>
  <c r="L18" i="9"/>
  <c r="J22" i="9" s="1"/>
  <c r="M21" i="9" l="1"/>
  <c r="R19" i="9"/>
  <c r="L22" i="9"/>
  <c r="R17" i="9"/>
  <c r="M17" i="9"/>
  <c r="M20" i="9"/>
  <c r="M14" i="9"/>
  <c r="M12" i="9"/>
  <c r="I22" i="9"/>
  <c r="M8" i="9"/>
  <c r="J19" i="9"/>
  <c r="M13" i="9"/>
  <c r="M16" i="9"/>
  <c r="M9" i="9"/>
  <c r="I19" i="9"/>
  <c r="M15" i="9"/>
  <c r="M18" i="9" l="1"/>
</calcChain>
</file>

<file path=xl/sharedStrings.xml><?xml version="1.0" encoding="utf-8"?>
<sst xmlns="http://schemas.openxmlformats.org/spreadsheetml/2006/main" count="67" uniqueCount="45">
  <si>
    <t>Male</t>
  </si>
  <si>
    <t>Female</t>
  </si>
  <si>
    <t>Total</t>
  </si>
  <si>
    <t>0-4</t>
  </si>
  <si>
    <t>65+</t>
  </si>
  <si>
    <t>Unknown</t>
  </si>
  <si>
    <t>All Sex</t>
  </si>
  <si>
    <t>45-64</t>
  </si>
  <si>
    <t>65-74</t>
  </si>
  <si>
    <t>75-84</t>
  </si>
  <si>
    <t>85+</t>
  </si>
  <si>
    <t>SIMD Quintile</t>
  </si>
  <si>
    <t>1 (most deprived)</t>
  </si>
  <si>
    <t>5 (least deprived)</t>
  </si>
  <si>
    <t>Cases</t>
  </si>
  <si>
    <t>% cases per quintile</t>
  </si>
  <si>
    <t>incidence</t>
  </si>
  <si>
    <t xml:space="preserve">Male </t>
  </si>
  <si>
    <t xml:space="preserve">Table 1: Total number of confirmed cases by Age Group and Sex  </t>
  </si>
  <si>
    <t>ALL SAMPLES</t>
  </si>
  <si>
    <t>missing</t>
  </si>
  <si>
    <t>total</t>
  </si>
  <si>
    <t xml:space="preserve">All Age groups </t>
  </si>
  <si>
    <t>Age Group (years)</t>
  </si>
  <si>
    <t>%agegroup</t>
  </si>
  <si>
    <t>75+</t>
  </si>
  <si>
    <t>m/f %</t>
  </si>
  <si>
    <t>75+ m/f %</t>
  </si>
  <si>
    <t>specdate</t>
  </si>
  <si>
    <t>15-19 years</t>
  </si>
  <si>
    <t>20-24 years</t>
  </si>
  <si>
    <t>25-44 years</t>
  </si>
  <si>
    <t xml:space="preserve">15-19 </t>
  </si>
  <si>
    <t xml:space="preserve">20-24 </t>
  </si>
  <si>
    <t xml:space="preserve">25-44 </t>
  </si>
  <si>
    <t>Table 2: Positive COVID-19 cases by deprivation category (SIMD)</t>
  </si>
  <si>
    <t>25-44</t>
  </si>
  <si>
    <t>15-19</t>
  </si>
  <si>
    <t>20-24</t>
  </si>
  <si>
    <t>5-14</t>
  </si>
  <si>
    <t>MYE- 2020</t>
  </si>
  <si>
    <t>NB data contains both NHS lab and UK government testing centre data</t>
  </si>
  <si>
    <t>Date</t>
  </si>
  <si>
    <t>Number of cases per day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</si>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</sst>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%"/>
    <numFmt numFmtId="166" formatCode="dd\-mmm\-yy"/>
    <numFmt numFmtId="167" formatCode="mm/dd/yyyy"/>
  </numFmts>
  <fonts count="33" x14ac:knownFonts="1">
    <font>
      <sz val="11"/>
      <color theme="1"/>
      <name val="Calibri"/>
      <family val="2"/>
      <scheme val="minor"/>
    </font>
    <font>
      <b/>
      <sz val="12"/>
      <color rgb="FF96409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262626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262626"/>
      <name val="Arial"/>
      <family val="2"/>
    </font>
    <font>
      <sz val="11"/>
      <color rgb="FF262626"/>
      <name val="Calibri"/>
      <family val="2"/>
      <scheme val="minor"/>
    </font>
    <font>
      <i/>
      <sz val="11"/>
      <color rgb="FF26262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262626"/>
      <name val="Arial"/>
      <family val="2"/>
    </font>
    <font>
      <b/>
      <sz val="11"/>
      <color rgb="FFFFFFFF"/>
      <name val="Arial"/>
      <family val="2"/>
    </font>
    <font>
      <b/>
      <sz val="12"/>
      <color rgb="FF262626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262626"/>
      <name val="Arial"/>
      <family val="2"/>
    </font>
    <font>
      <i/>
      <sz val="10"/>
      <color theme="1"/>
      <name val="Arial"/>
      <family val="2"/>
    </font>
    <font>
      <sz val="12"/>
      <color rgb="FF44546A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262626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rgb="FF964092"/>
      <name val="Arial"/>
    </font>
    <font>
      <sz val="11"/>
      <color theme="1"/>
      <name val="Calibri"/>
      <family val="2"/>
      <scheme val="minor"/>
    </font>
    <font>
      <b/>
      <sz val="11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6409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1" xfId="0" applyFont="1" applyBorder="1"/>
    <xf numFmtId="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9" fontId="4" fillId="0" borderId="0" xfId="0" applyNumberFormat="1" applyFont="1"/>
    <xf numFmtId="0" fontId="6" fillId="0" borderId="2" xfId="0" applyFont="1" applyBorder="1"/>
    <xf numFmtId="17" fontId="7" fillId="0" borderId="1" xfId="0" applyNumberFormat="1" applyFont="1" applyBorder="1" applyAlignment="1">
      <alignment horizontal="left" wrapText="1"/>
    </xf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164" fontId="4" fillId="0" borderId="1" xfId="0" applyNumberFormat="1" applyFont="1" applyBorder="1"/>
    <xf numFmtId="3" fontId="10" fillId="0" borderId="0" xfId="0" applyNumberFormat="1" applyFont="1" applyAlignment="1">
      <alignment horizontal="right"/>
    </xf>
    <xf numFmtId="3" fontId="10" fillId="0" borderId="0" xfId="0" applyNumberFormat="1" applyFont="1"/>
    <xf numFmtId="0" fontId="11" fillId="0" borderId="0" xfId="0" applyFont="1"/>
    <xf numFmtId="3" fontId="4" fillId="0" borderId="0" xfId="0" applyNumberFormat="1" applyFont="1"/>
    <xf numFmtId="0" fontId="12" fillId="0" borderId="0" xfId="0" applyFont="1" applyAlignment="1">
      <alignment horizontal="right" vertical="top" wrapText="1"/>
    </xf>
    <xf numFmtId="0" fontId="13" fillId="0" borderId="0" xfId="0" applyFont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17" fontId="13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left" wrapText="1"/>
    </xf>
    <xf numFmtId="167" fontId="4" fillId="0" borderId="0" xfId="0" applyNumberFormat="1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 vertical="top"/>
    </xf>
    <xf numFmtId="17" fontId="7" fillId="0" borderId="0" xfId="0" applyNumberFormat="1" applyFont="1" applyAlignment="1">
      <alignment horizontal="left" wrapText="1"/>
    </xf>
    <xf numFmtId="0" fontId="18" fillId="0" borderId="1" xfId="0" applyFont="1" applyBorder="1" applyAlignment="1">
      <alignment horizontal="left" wrapText="1"/>
    </xf>
    <xf numFmtId="0" fontId="19" fillId="0" borderId="0" xfId="0" applyFont="1"/>
    <xf numFmtId="2" fontId="20" fillId="0" borderId="1" xfId="0" applyNumberFormat="1" applyFont="1" applyBorder="1"/>
    <xf numFmtId="0" fontId="12" fillId="0" borderId="1" xfId="0" applyFont="1" applyBorder="1" applyAlignment="1">
      <alignment horizontal="right" vertical="top" wrapText="1"/>
    </xf>
    <xf numFmtId="0" fontId="5" fillId="0" borderId="3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167" fontId="4" fillId="0" borderId="0" xfId="0" applyNumberFormat="1" applyFont="1" applyAlignment="1">
      <alignment horizontal="left"/>
    </xf>
    <xf numFmtId="0" fontId="12" fillId="0" borderId="5" xfId="0" applyFont="1" applyBorder="1" applyAlignment="1">
      <alignment horizontal="right" vertical="top" wrapText="1"/>
    </xf>
    <xf numFmtId="0" fontId="21" fillId="0" borderId="0" xfId="0" applyFont="1"/>
    <xf numFmtId="0" fontId="22" fillId="0" borderId="1" xfId="0" applyFont="1" applyBorder="1" applyAlignment="1">
      <alignment horizontal="left" wrapText="1"/>
    </xf>
    <xf numFmtId="3" fontId="10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right"/>
    </xf>
    <xf numFmtId="0" fontId="24" fillId="0" borderId="1" xfId="0" applyFont="1" applyBorder="1"/>
    <xf numFmtId="0" fontId="4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/>
    </xf>
    <xf numFmtId="164" fontId="4" fillId="0" borderId="0" xfId="0" applyNumberFormat="1" applyFont="1"/>
    <xf numFmtId="3" fontId="27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left" wrapText="1"/>
    </xf>
    <xf numFmtId="0" fontId="24" fillId="0" borderId="0" xfId="0" applyFont="1"/>
    <xf numFmtId="0" fontId="28" fillId="0" borderId="0" xfId="0" applyFont="1" applyAlignment="1">
      <alignment horizontal="left" wrapText="1"/>
    </xf>
    <xf numFmtId="0" fontId="5" fillId="2" borderId="6" xfId="0" applyFont="1" applyFill="1" applyBorder="1"/>
    <xf numFmtId="0" fontId="5" fillId="0" borderId="0" xfId="0" applyFont="1" applyAlignment="1">
      <alignment horizontal="left"/>
    </xf>
    <xf numFmtId="0" fontId="3" fillId="0" borderId="0" xfId="0" applyFont="1"/>
    <xf numFmtId="0" fontId="29" fillId="0" borderId="1" xfId="0" applyFont="1" applyBorder="1"/>
    <xf numFmtId="0" fontId="12" fillId="0" borderId="1" xfId="0" applyFont="1" applyBorder="1"/>
    <xf numFmtId="0" fontId="5" fillId="0" borderId="7" xfId="0" applyFont="1" applyBorder="1"/>
    <xf numFmtId="0" fontId="4" fillId="0" borderId="2" xfId="0" applyFont="1" applyBorder="1"/>
    <xf numFmtId="0" fontId="30" fillId="0" borderId="0" xfId="0" applyFont="1"/>
    <xf numFmtId="165" fontId="12" fillId="0" borderId="1" xfId="0" applyNumberFormat="1" applyFont="1" applyBorder="1" applyAlignment="1">
      <alignment horizontal="right" vertical="top" wrapText="1"/>
    </xf>
    <xf numFmtId="165" fontId="3" fillId="0" borderId="1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 wrapText="1"/>
    </xf>
    <xf numFmtId="165" fontId="31" fillId="0" borderId="1" xfId="0" applyNumberFormat="1" applyFont="1" applyBorder="1"/>
    <xf numFmtId="165" fontId="4" fillId="0" borderId="1" xfId="0" applyNumberFormat="1" applyFont="1" applyBorder="1"/>
    <xf numFmtId="165" fontId="4" fillId="0" borderId="0" xfId="0" applyNumberFormat="1" applyFont="1"/>
    <xf numFmtId="166" fontId="4" fillId="0" borderId="2" xfId="0" applyNumberFormat="1" applyFont="1" applyBorder="1"/>
    <xf numFmtId="0" fontId="17" fillId="3" borderId="2" xfId="0" applyFont="1" applyFill="1" applyBorder="1" applyAlignment="1">
      <alignment horizontal="center" vertical="top"/>
    </xf>
    <xf numFmtId="0" fontId="32" fillId="3" borderId="2" xfId="0" applyFont="1" applyFill="1" applyBorder="1"/>
    <xf numFmtId="0" fontId="17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78"/>
  <sheetViews>
    <sheetView tabSelected="1" topLeftCell="A7" zoomScale="70" zoomScaleNormal="70" workbookViewId="0">
      <selection activeCell="H50" sqref="H50"/>
    </sheetView>
  </sheetViews>
  <sheetFormatPr defaultColWidth="10.90625" defaultRowHeight="14.5" x14ac:dyDescent="0.35"/>
  <cols>
    <col min="2" max="4" width="17.26953125" customWidth="1"/>
    <col min="8" max="8" width="16.81640625" customWidth="1"/>
    <col min="9" max="9" width="12.81640625" customWidth="1"/>
    <col min="10" max="10" width="19" customWidth="1"/>
    <col min="11" max="11" width="11.81640625" customWidth="1"/>
    <col min="12" max="12" width="15" customWidth="1"/>
    <col min="13" max="13" width="13.26953125" customWidth="1"/>
    <col min="14" max="14" width="9.1796875" customWidth="1"/>
    <col min="15" max="15" width="11.453125" customWidth="1"/>
    <col min="16" max="16" width="15" customWidth="1"/>
    <col min="17" max="17" width="13.1796875" customWidth="1"/>
    <col min="18" max="19" width="15.7265625" customWidth="1"/>
    <col min="20" max="20" width="15.81640625" customWidth="1"/>
    <col min="21" max="22" width="12" customWidth="1"/>
    <col min="23" max="23" width="10.7265625" customWidth="1"/>
    <col min="24" max="24" width="11.26953125" customWidth="1"/>
    <col min="25" max="27" width="15" customWidth="1"/>
    <col min="28" max="28" width="17.54296875" customWidth="1"/>
    <col min="29" max="29" width="11.453125" customWidth="1"/>
    <col min="30" max="30" width="18" customWidth="1"/>
    <col min="31" max="31" width="4" customWidth="1"/>
  </cols>
  <sheetData>
    <row r="2" spans="2:29" x14ac:dyDescent="0.35">
      <c r="B2" s="33" t="s">
        <v>41</v>
      </c>
    </row>
    <row r="3" spans="2:29" x14ac:dyDescent="0.35">
      <c r="B3" s="18"/>
      <c r="C3" s="59" t="s">
        <v>28</v>
      </c>
      <c r="D3" s="59"/>
      <c r="H3" s="46"/>
      <c r="AC3" s="51"/>
    </row>
    <row r="4" spans="2:29" x14ac:dyDescent="0.35">
      <c r="B4" s="64" t="s">
        <v>42</v>
      </c>
      <c r="C4" s="6" t="s">
        <v>43</v>
      </c>
      <c r="D4" s="6" t="s">
        <v>44</v>
      </c>
      <c r="E4" s="26"/>
      <c r="Y4" s="27"/>
      <c r="Z4" s="27"/>
      <c r="AA4" s="27"/>
      <c r="AB4" s="27"/>
    </row>
    <row r="5" spans="2:29" ht="15.75" customHeight="1" x14ac:dyDescent="0.35">
      <c r="B5" s="74">
        <v>43889</v>
      </c>
      <c r="C5" s="65">
        <v>1</v>
      </c>
      <c r="D5" s="65">
        <v>1</v>
      </c>
      <c r="F5" s="1"/>
      <c r="H5" s="66" t="s">
        <v>18</v>
      </c>
      <c r="Y5" s="27"/>
      <c r="Z5" s="27"/>
      <c r="AA5" s="27"/>
      <c r="AB5" s="27"/>
      <c r="AC5" s="27"/>
    </row>
    <row r="6" spans="2:29" ht="16.5" customHeight="1" x14ac:dyDescent="0.35">
      <c r="B6" s="74">
        <v>43891</v>
      </c>
      <c r="C6" s="65">
        <v>2</v>
      </c>
      <c r="D6" s="65">
        <v>3</v>
      </c>
      <c r="O6" s="77" t="s">
        <v>16</v>
      </c>
      <c r="P6" s="77"/>
      <c r="Q6" s="77"/>
      <c r="R6" s="77"/>
      <c r="Y6" s="27"/>
      <c r="Z6" s="27"/>
      <c r="AA6" s="52"/>
      <c r="AB6" s="27"/>
      <c r="AC6" s="27"/>
    </row>
    <row r="7" spans="2:29" x14ac:dyDescent="0.35">
      <c r="B7" s="74">
        <v>43892</v>
      </c>
      <c r="C7" s="65">
        <v>1</v>
      </c>
      <c r="D7" s="65">
        <v>4</v>
      </c>
      <c r="F7" s="27"/>
      <c r="H7" s="75" t="s">
        <v>23</v>
      </c>
      <c r="I7" s="75" t="s">
        <v>0</v>
      </c>
      <c r="J7" s="75" t="s">
        <v>1</v>
      </c>
      <c r="K7" s="75" t="s">
        <v>5</v>
      </c>
      <c r="L7" s="75" t="s">
        <v>6</v>
      </c>
      <c r="M7" s="75" t="s">
        <v>24</v>
      </c>
      <c r="O7" s="5"/>
      <c r="P7" s="75" t="s">
        <v>0</v>
      </c>
      <c r="Q7" s="75" t="s">
        <v>1</v>
      </c>
      <c r="R7" s="75" t="s">
        <v>2</v>
      </c>
      <c r="T7" s="5" t="s">
        <v>40</v>
      </c>
      <c r="U7" s="76" t="s">
        <v>17</v>
      </c>
      <c r="V7" s="76" t="s">
        <v>1</v>
      </c>
      <c r="W7" s="76" t="s">
        <v>2</v>
      </c>
      <c r="X7" s="27"/>
      <c r="Y7" s="27"/>
      <c r="Z7" s="27"/>
      <c r="AA7" s="27"/>
      <c r="AB7" s="27"/>
      <c r="AC7" s="21"/>
    </row>
    <row r="8" spans="2:29" x14ac:dyDescent="0.35">
      <c r="B8" s="74">
        <v>43893</v>
      </c>
      <c r="C8" s="65">
        <v>3</v>
      </c>
      <c r="D8" s="65">
        <v>7</v>
      </c>
      <c r="H8" s="14" t="s">
        <v>3</v>
      </c>
      <c r="I8" s="4">
        <v>10771</v>
      </c>
      <c r="J8" s="4">
        <v>10307</v>
      </c>
      <c r="K8" s="4">
        <v>27</v>
      </c>
      <c r="L8" s="4">
        <f>SUM(I8:K8)</f>
        <v>21105</v>
      </c>
      <c r="M8" s="70">
        <f>L8/$L$18</f>
        <v>2.1847803470182742E-2</v>
      </c>
      <c r="O8" s="14" t="s">
        <v>3</v>
      </c>
      <c r="P8" s="15">
        <f>(I8/U8)*100000</f>
        <v>7922.2412639104441</v>
      </c>
      <c r="Q8" s="15">
        <f>(J8/V8)*100000</f>
        <v>8061.9803358702193</v>
      </c>
      <c r="R8" s="15">
        <f>(L8/W8)*100000</f>
        <v>8000.1971145462949</v>
      </c>
      <c r="T8" s="56" t="s">
        <v>3</v>
      </c>
      <c r="U8" s="8">
        <v>135959</v>
      </c>
      <c r="V8" s="8">
        <v>127847</v>
      </c>
      <c r="W8" s="8">
        <v>263806</v>
      </c>
      <c r="X8" s="19"/>
      <c r="Y8" s="21"/>
      <c r="Z8" s="19"/>
      <c r="AA8" s="19"/>
      <c r="AB8" s="19"/>
      <c r="AC8" s="28"/>
    </row>
    <row r="9" spans="2:29" x14ac:dyDescent="0.35">
      <c r="B9" s="74">
        <v>43894</v>
      </c>
      <c r="C9" s="65">
        <v>6</v>
      </c>
      <c r="D9" s="65">
        <v>13</v>
      </c>
      <c r="H9" s="9" t="s">
        <v>39</v>
      </c>
      <c r="I9" s="4">
        <v>72400</v>
      </c>
      <c r="J9" s="4">
        <v>72248</v>
      </c>
      <c r="K9" s="4">
        <v>56</v>
      </c>
      <c r="L9" s="4">
        <f t="shared" ref="L9:L17" si="0">SUM(I9:K9)</f>
        <v>144704</v>
      </c>
      <c r="M9" s="70">
        <f t="shared" ref="M9:M17" si="1">L9/$L$18</f>
        <v>0.14979694637997268</v>
      </c>
      <c r="O9" s="9" t="s">
        <v>39</v>
      </c>
      <c r="P9" s="15">
        <f>(I9/U9)*100000</f>
        <v>23759.360991329802</v>
      </c>
      <c r="Q9" s="15">
        <f>(J9/V9)*100000</f>
        <v>24805.158242407178</v>
      </c>
      <c r="R9" s="15">
        <f>(L9/W9)*100000</f>
        <v>24279.846438830573</v>
      </c>
      <c r="T9" s="9" t="s">
        <v>39</v>
      </c>
      <c r="U9" s="8">
        <v>304722</v>
      </c>
      <c r="V9" s="8">
        <v>291262</v>
      </c>
      <c r="W9" s="8">
        <v>595984</v>
      </c>
      <c r="X9" s="19"/>
      <c r="Y9" s="28"/>
      <c r="Z9" s="19"/>
      <c r="AA9" s="19"/>
      <c r="AB9" s="19"/>
      <c r="AC9" s="28"/>
    </row>
    <row r="10" spans="2:29" ht="15.75" customHeight="1" x14ac:dyDescent="0.35">
      <c r="B10" s="74">
        <v>43895</v>
      </c>
      <c r="C10" s="65">
        <v>2</v>
      </c>
      <c r="D10" s="65">
        <v>15</v>
      </c>
      <c r="F10" s="1"/>
      <c r="H10" s="14" t="s">
        <v>37</v>
      </c>
      <c r="I10" s="4">
        <v>39019</v>
      </c>
      <c r="J10" s="4">
        <v>43022</v>
      </c>
      <c r="K10" s="4">
        <v>51</v>
      </c>
      <c r="L10" s="4">
        <f t="shared" si="0"/>
        <v>82092</v>
      </c>
      <c r="M10" s="70">
        <f t="shared" si="1"/>
        <v>8.4981278487289355E-2</v>
      </c>
      <c r="O10" s="14" t="s">
        <v>32</v>
      </c>
      <c r="P10" s="15">
        <f t="shared" ref="P10:P16" si="2">(I10/U10)*100000</f>
        <v>27057.632431157992</v>
      </c>
      <c r="Q10" s="15">
        <f t="shared" ref="Q10:Q16" si="3">(J10/V10)*100000</f>
        <v>31195.028750009064</v>
      </c>
      <c r="R10" s="15">
        <f>(L10/W10)*100000</f>
        <v>29098.256061250533</v>
      </c>
      <c r="T10" s="50" t="s">
        <v>29</v>
      </c>
      <c r="U10" s="8">
        <v>144207</v>
      </c>
      <c r="V10" s="8">
        <v>137913</v>
      </c>
      <c r="W10" s="8">
        <v>282120</v>
      </c>
      <c r="Y10" s="57"/>
      <c r="Z10" s="27"/>
      <c r="AA10" s="27"/>
      <c r="AB10" s="27"/>
      <c r="AC10" s="21"/>
    </row>
    <row r="11" spans="2:29" ht="15.75" customHeight="1" x14ac:dyDescent="0.35">
      <c r="B11" s="74">
        <v>43896</v>
      </c>
      <c r="C11" s="65">
        <v>6</v>
      </c>
      <c r="D11" s="65">
        <v>21</v>
      </c>
      <c r="H11" s="14" t="s">
        <v>38</v>
      </c>
      <c r="I11" s="4">
        <v>44622</v>
      </c>
      <c r="J11" s="4">
        <v>47914</v>
      </c>
      <c r="K11" s="4">
        <v>138</v>
      </c>
      <c r="L11" s="4">
        <f t="shared" si="0"/>
        <v>92674</v>
      </c>
      <c r="M11" s="70">
        <f t="shared" si="1"/>
        <v>9.5935718493045039E-2</v>
      </c>
      <c r="O11" s="14" t="s">
        <v>33</v>
      </c>
      <c r="P11" s="15">
        <f t="shared" si="2"/>
        <v>25748.116005585623</v>
      </c>
      <c r="Q11" s="15">
        <f t="shared" si="3"/>
        <v>28443.542115604949</v>
      </c>
      <c r="R11" s="15">
        <f>(L11/W11)*100000</f>
        <v>27117.086801948764</v>
      </c>
      <c r="T11" s="50" t="s">
        <v>30</v>
      </c>
      <c r="U11" s="8">
        <v>173302</v>
      </c>
      <c r="V11" s="8">
        <v>168453</v>
      </c>
      <c r="W11" s="8">
        <v>341755</v>
      </c>
      <c r="Y11" s="57"/>
      <c r="Z11" s="27"/>
      <c r="AA11" s="27"/>
      <c r="AB11" s="27"/>
      <c r="AC11" s="21"/>
    </row>
    <row r="12" spans="2:29" ht="15.75" customHeight="1" x14ac:dyDescent="0.35">
      <c r="B12" s="74">
        <v>43897</v>
      </c>
      <c r="C12" s="65">
        <v>6</v>
      </c>
      <c r="D12" s="65">
        <v>27</v>
      </c>
      <c r="H12" s="14" t="s">
        <v>36</v>
      </c>
      <c r="I12" s="4">
        <v>148422</v>
      </c>
      <c r="J12" s="4">
        <v>163725</v>
      </c>
      <c r="K12" s="4">
        <v>381</v>
      </c>
      <c r="L12" s="4">
        <f t="shared" si="0"/>
        <v>312528</v>
      </c>
      <c r="M12" s="70">
        <f t="shared" si="1"/>
        <v>0.32352761539584329</v>
      </c>
      <c r="O12" s="14" t="s">
        <v>34</v>
      </c>
      <c r="P12" s="15">
        <f t="shared" si="2"/>
        <v>20950.509640181754</v>
      </c>
      <c r="Q12" s="15">
        <f t="shared" si="3"/>
        <v>22649.488700502447</v>
      </c>
      <c r="R12" s="15">
        <f t="shared" ref="R12:R16" si="4">(L12/W12)*100000</f>
        <v>21835.178386158084</v>
      </c>
      <c r="T12" s="50" t="s">
        <v>31</v>
      </c>
      <c r="U12" s="8">
        <v>708441</v>
      </c>
      <c r="V12" s="8">
        <v>722864</v>
      </c>
      <c r="W12" s="8">
        <v>1431305</v>
      </c>
      <c r="Y12" s="57"/>
      <c r="Z12" s="27"/>
      <c r="AA12" s="27"/>
      <c r="AB12" s="27"/>
      <c r="AC12" s="21"/>
    </row>
    <row r="13" spans="2:29" x14ac:dyDescent="0.35">
      <c r="B13" s="74">
        <v>43898</v>
      </c>
      <c r="C13" s="65">
        <v>3</v>
      </c>
      <c r="D13" s="65">
        <v>30</v>
      </c>
      <c r="H13" s="14" t="s">
        <v>7</v>
      </c>
      <c r="I13" s="4">
        <v>111314</v>
      </c>
      <c r="J13" s="4">
        <v>119686</v>
      </c>
      <c r="K13" s="4">
        <v>175</v>
      </c>
      <c r="L13" s="4">
        <f t="shared" si="0"/>
        <v>231175</v>
      </c>
      <c r="M13" s="70">
        <f t="shared" si="1"/>
        <v>0.23931134646858543</v>
      </c>
      <c r="O13" s="14" t="s">
        <v>7</v>
      </c>
      <c r="P13" s="15">
        <f t="shared" si="2"/>
        <v>15400.813525554111</v>
      </c>
      <c r="Q13" s="15">
        <f t="shared" si="3"/>
        <v>15499.954673193728</v>
      </c>
      <c r="R13" s="15">
        <f t="shared" si="4"/>
        <v>15463.727883875714</v>
      </c>
      <c r="T13" s="56" t="s">
        <v>7</v>
      </c>
      <c r="U13" s="8">
        <v>722780</v>
      </c>
      <c r="V13" s="8">
        <v>772170</v>
      </c>
      <c r="W13" s="8">
        <v>1494950</v>
      </c>
      <c r="X13" s="19"/>
      <c r="Y13" s="58"/>
      <c r="Z13" s="19"/>
      <c r="AA13" s="19"/>
      <c r="AB13" s="19"/>
      <c r="AC13" s="21"/>
    </row>
    <row r="14" spans="2:29" x14ac:dyDescent="0.35">
      <c r="B14" s="74">
        <v>43899</v>
      </c>
      <c r="C14" s="65">
        <v>16</v>
      </c>
      <c r="D14" s="65">
        <v>46</v>
      </c>
      <c r="H14" s="14" t="s">
        <v>8</v>
      </c>
      <c r="I14" s="4">
        <v>22086</v>
      </c>
      <c r="J14" s="4">
        <v>20876</v>
      </c>
      <c r="K14" s="4">
        <v>30</v>
      </c>
      <c r="L14" s="4">
        <f t="shared" si="0"/>
        <v>42992</v>
      </c>
      <c r="M14" s="70">
        <f t="shared" si="1"/>
        <v>4.4505129911873796E-2</v>
      </c>
      <c r="O14" s="14" t="s">
        <v>8</v>
      </c>
      <c r="P14" s="15">
        <f t="shared" si="2"/>
        <v>7875.5094690824035</v>
      </c>
      <c r="Q14" s="15">
        <f t="shared" si="3"/>
        <v>6826.1483729203719</v>
      </c>
      <c r="R14" s="15">
        <f t="shared" si="4"/>
        <v>7333.227578748787</v>
      </c>
      <c r="T14" s="56" t="s">
        <v>8</v>
      </c>
      <c r="U14" s="8">
        <v>280439</v>
      </c>
      <c r="V14" s="8">
        <v>305824</v>
      </c>
      <c r="W14" s="8">
        <v>586263</v>
      </c>
      <c r="X14" s="19"/>
      <c r="Y14" s="21"/>
      <c r="Z14" s="19"/>
      <c r="AA14" s="19"/>
      <c r="AB14" s="19"/>
      <c r="AC14" s="29"/>
    </row>
    <row r="15" spans="2:29" x14ac:dyDescent="0.35">
      <c r="B15" s="74">
        <v>43900</v>
      </c>
      <c r="C15" s="65">
        <v>21</v>
      </c>
      <c r="D15" s="65">
        <v>67</v>
      </c>
      <c r="H15" s="14" t="s">
        <v>9</v>
      </c>
      <c r="I15" s="4">
        <v>11648</v>
      </c>
      <c r="J15" s="4">
        <v>12811</v>
      </c>
      <c r="K15" s="4">
        <v>5</v>
      </c>
      <c r="L15" s="4">
        <f t="shared" si="0"/>
        <v>24464</v>
      </c>
      <c r="M15" s="70">
        <f t="shared" si="1"/>
        <v>2.5325025543451819E-2</v>
      </c>
      <c r="O15" s="14" t="s">
        <v>9</v>
      </c>
      <c r="P15" s="15">
        <f t="shared" si="2"/>
        <v>7792.5553266076158</v>
      </c>
      <c r="Q15" s="15">
        <f t="shared" si="3"/>
        <v>6671.3534343592146</v>
      </c>
      <c r="R15" s="15">
        <f t="shared" si="4"/>
        <v>7163.5637441216259</v>
      </c>
      <c r="T15" s="56" t="s">
        <v>9</v>
      </c>
      <c r="U15" s="8">
        <v>149476</v>
      </c>
      <c r="V15" s="8">
        <v>192030</v>
      </c>
      <c r="W15" s="8">
        <v>341506</v>
      </c>
      <c r="X15" s="19"/>
      <c r="Y15" s="21"/>
      <c r="Z15" s="19"/>
      <c r="AA15" s="19"/>
      <c r="AB15" s="19"/>
      <c r="AC15" s="21"/>
    </row>
    <row r="16" spans="2:29" ht="15.75" customHeight="1" x14ac:dyDescent="0.35">
      <c r="B16" s="74">
        <v>43901</v>
      </c>
      <c r="C16" s="65">
        <v>25</v>
      </c>
      <c r="D16" s="65">
        <v>92</v>
      </c>
      <c r="H16" s="14" t="s">
        <v>10</v>
      </c>
      <c r="I16" s="4">
        <v>4811</v>
      </c>
      <c r="J16" s="4">
        <v>9081</v>
      </c>
      <c r="K16" s="4">
        <v>96</v>
      </c>
      <c r="L16" s="4">
        <f t="shared" si="0"/>
        <v>13988</v>
      </c>
      <c r="M16" s="70">
        <f t="shared" si="1"/>
        <v>1.4480316272964521E-2</v>
      </c>
      <c r="N16" s="23"/>
      <c r="O16" s="14" t="s">
        <v>10</v>
      </c>
      <c r="P16" s="15">
        <f t="shared" si="2"/>
        <v>10484.679422917665</v>
      </c>
      <c r="Q16" s="15">
        <f t="shared" si="3"/>
        <v>11017.288444040038</v>
      </c>
      <c r="R16" s="15">
        <f t="shared" si="4"/>
        <v>10901.637427812113</v>
      </c>
      <c r="T16" s="56" t="s">
        <v>10</v>
      </c>
      <c r="U16" s="8">
        <v>45886</v>
      </c>
      <c r="V16" s="8">
        <v>82425</v>
      </c>
      <c r="W16" s="8">
        <v>128311</v>
      </c>
      <c r="X16" s="19"/>
      <c r="Y16" s="21"/>
      <c r="Z16" s="19"/>
      <c r="AA16" s="19"/>
      <c r="AB16" s="19"/>
    </row>
    <row r="17" spans="2:32" ht="15.75" customHeight="1" x14ac:dyDescent="0.35">
      <c r="B17" s="74">
        <v>43902</v>
      </c>
      <c r="C17" s="65">
        <v>38</v>
      </c>
      <c r="D17" s="65">
        <v>130</v>
      </c>
      <c r="H17" s="14" t="s">
        <v>5</v>
      </c>
      <c r="I17" s="4">
        <v>78</v>
      </c>
      <c r="J17" s="4">
        <v>48</v>
      </c>
      <c r="K17" s="4">
        <v>153</v>
      </c>
      <c r="L17" s="4">
        <f t="shared" si="0"/>
        <v>279</v>
      </c>
      <c r="M17" s="70">
        <f t="shared" si="1"/>
        <v>2.8881957679132835E-4</v>
      </c>
      <c r="O17" s="37" t="s">
        <v>2</v>
      </c>
      <c r="P17" s="15">
        <f>(I18/U17)*100000</f>
        <v>17453.433347891274</v>
      </c>
      <c r="Q17" s="15">
        <f>(J18/V17)*100000</f>
        <v>17842.050165881887</v>
      </c>
      <c r="R17" s="15">
        <f>(L18/W17)*100000</f>
        <v>17672.905232345405</v>
      </c>
      <c r="T17" s="56" t="s">
        <v>21</v>
      </c>
      <c r="U17" s="8">
        <v>2665212</v>
      </c>
      <c r="V17" s="8">
        <v>2800788</v>
      </c>
      <c r="W17" s="8">
        <v>5466000</v>
      </c>
      <c r="Y17" s="21"/>
      <c r="Z17" s="19"/>
      <c r="AA17" s="19"/>
      <c r="AB17" s="19"/>
    </row>
    <row r="18" spans="2:32" ht="15.75" customHeight="1" x14ac:dyDescent="0.35">
      <c r="B18" s="74">
        <v>43903</v>
      </c>
      <c r="C18" s="65">
        <v>48</v>
      </c>
      <c r="D18" s="65">
        <v>178</v>
      </c>
      <c r="H18" s="63" t="s">
        <v>22</v>
      </c>
      <c r="I18" s="40">
        <f>SUM(I8:I17)</f>
        <v>465171</v>
      </c>
      <c r="J18" s="40">
        <f>SUM(J8:J17)</f>
        <v>499718</v>
      </c>
      <c r="K18" s="45">
        <f>SUM(K8:K17)</f>
        <v>1112</v>
      </c>
      <c r="L18" s="40">
        <f>SUM(L8:L17)</f>
        <v>966001</v>
      </c>
      <c r="M18" s="67">
        <f>SUM(M8:M17)</f>
        <v>1</v>
      </c>
      <c r="O18" s="38"/>
      <c r="P18" s="38"/>
      <c r="Q18" s="38"/>
      <c r="R18" s="38"/>
      <c r="T18" s="56" t="s">
        <v>25</v>
      </c>
      <c r="U18" s="5">
        <f>U15+U16</f>
        <v>195362</v>
      </c>
      <c r="V18" s="5">
        <f>V15+V16</f>
        <v>274455</v>
      </c>
      <c r="W18" s="5">
        <f>W15+W16</f>
        <v>469817</v>
      </c>
      <c r="X18" s="19"/>
      <c r="Y18" s="21"/>
      <c r="Z18" s="19"/>
      <c r="AA18" s="19"/>
      <c r="AB18" s="19"/>
    </row>
    <row r="19" spans="2:32" ht="15.75" customHeight="1" x14ac:dyDescent="0.35">
      <c r="B19" s="74">
        <v>43904</v>
      </c>
      <c r="C19" s="65">
        <v>19</v>
      </c>
      <c r="D19" s="65">
        <v>197</v>
      </c>
      <c r="H19" s="47" t="s">
        <v>26</v>
      </c>
      <c r="I19" s="3">
        <f>I18/$L$18</f>
        <v>0.4815429797691721</v>
      </c>
      <c r="J19" s="3">
        <f>J18/$L$18</f>
        <v>0.51730588270612554</v>
      </c>
      <c r="K19" s="61"/>
      <c r="L19" s="61"/>
      <c r="M19" s="69"/>
      <c r="O19" s="37" t="s">
        <v>25</v>
      </c>
      <c r="P19" s="39">
        <f>(I21/U18)*100000</f>
        <v>8424.8728002375083</v>
      </c>
      <c r="Q19" s="39">
        <f>(J21/V18)*100000</f>
        <v>7976.5353154433342</v>
      </c>
      <c r="R19" s="39">
        <f>(L21/W18)*100000</f>
        <v>8184.4633123109634</v>
      </c>
      <c r="T19" s="5"/>
      <c r="U19" s="5"/>
      <c r="V19" s="5"/>
      <c r="W19" s="5"/>
      <c r="X19" s="19"/>
      <c r="Y19" s="19"/>
      <c r="Z19" s="53"/>
      <c r="AA19" s="53"/>
      <c r="AB19" s="54"/>
    </row>
    <row r="20" spans="2:32" x14ac:dyDescent="0.35">
      <c r="B20" s="74">
        <v>43905</v>
      </c>
      <c r="C20" s="65">
        <v>12</v>
      </c>
      <c r="D20" s="65">
        <v>209</v>
      </c>
      <c r="H20" s="14" t="s">
        <v>4</v>
      </c>
      <c r="I20" s="4">
        <f>SUM(I14:I16)</f>
        <v>38545</v>
      </c>
      <c r="J20" s="4">
        <f>SUM(J14:J16)</f>
        <v>42768</v>
      </c>
      <c r="K20" s="4">
        <f>SUM(K14:K16)</f>
        <v>131</v>
      </c>
      <c r="L20" s="4">
        <f>SUM(L14:L16)</f>
        <v>81444</v>
      </c>
      <c r="M20" s="70">
        <f>L20/L18</f>
        <v>8.4310471728290134E-2</v>
      </c>
      <c r="X20" s="19"/>
      <c r="Y20" s="19"/>
      <c r="Z20" s="52"/>
      <c r="AA20" s="52"/>
      <c r="AB20" s="54"/>
    </row>
    <row r="21" spans="2:32" x14ac:dyDescent="0.35">
      <c r="B21" s="74">
        <v>43906</v>
      </c>
      <c r="C21" s="65">
        <v>21</v>
      </c>
      <c r="D21" s="65">
        <v>230</v>
      </c>
      <c r="H21" s="22" t="s">
        <v>25</v>
      </c>
      <c r="I21" s="62">
        <f>I15+I16</f>
        <v>16459</v>
      </c>
      <c r="J21" s="62">
        <f>J15+J16</f>
        <v>21892</v>
      </c>
      <c r="K21" s="62">
        <f>K15+K16</f>
        <v>101</v>
      </c>
      <c r="L21" s="62">
        <f>L15+L16</f>
        <v>38452</v>
      </c>
      <c r="M21" s="68">
        <f>L21/L18</f>
        <v>3.9805341816416338E-2</v>
      </c>
    </row>
    <row r="22" spans="2:32" x14ac:dyDescent="0.35">
      <c r="B22" s="74">
        <v>43907</v>
      </c>
      <c r="C22" s="65">
        <v>43</v>
      </c>
      <c r="D22" s="65">
        <v>273</v>
      </c>
      <c r="H22" s="2" t="s">
        <v>27</v>
      </c>
      <c r="I22" s="3">
        <f>I21/$L$18</f>
        <v>1.7038284639456894E-2</v>
      </c>
      <c r="J22" s="3">
        <f>J21/$L$18</f>
        <v>2.2662502419769751E-2</v>
      </c>
      <c r="K22" s="4"/>
      <c r="L22" s="3">
        <f>L21/L18</f>
        <v>3.9805341816416338E-2</v>
      </c>
      <c r="M22" s="68"/>
      <c r="O22" s="10"/>
      <c r="P22" s="11"/>
      <c r="Q22" s="11"/>
      <c r="R22" s="11"/>
      <c r="U22" s="48"/>
      <c r="V22" s="49"/>
      <c r="W22" s="49"/>
      <c r="X22" s="49"/>
      <c r="Y22" s="27"/>
      <c r="Z22" s="49"/>
      <c r="AC22" s="27"/>
      <c r="AD22" s="16"/>
    </row>
    <row r="23" spans="2:32" x14ac:dyDescent="0.35">
      <c r="B23" s="74">
        <v>43908</v>
      </c>
      <c r="C23" s="65">
        <v>41</v>
      </c>
      <c r="D23" s="65">
        <v>314</v>
      </c>
      <c r="O23" s="10"/>
      <c r="P23" s="12"/>
      <c r="Q23" s="12"/>
      <c r="R23" s="12"/>
      <c r="W23" s="49"/>
      <c r="X23" s="49"/>
      <c r="Y23" s="49"/>
      <c r="Z23" s="49"/>
      <c r="AA23" s="51"/>
      <c r="AB23" s="55"/>
      <c r="AC23" s="51"/>
    </row>
    <row r="24" spans="2:32" x14ac:dyDescent="0.35">
      <c r="B24" s="74">
        <v>43909</v>
      </c>
      <c r="C24" s="65">
        <v>50</v>
      </c>
      <c r="D24" s="65">
        <v>364</v>
      </c>
      <c r="O24" s="10"/>
      <c r="P24" s="12"/>
      <c r="Q24" s="12"/>
      <c r="R24" s="12"/>
      <c r="S24" s="27"/>
      <c r="W24" s="49"/>
      <c r="X24" s="49"/>
      <c r="Y24" s="49"/>
      <c r="Z24" s="49"/>
      <c r="AA24" s="51"/>
      <c r="AB24" s="55"/>
      <c r="AC24" s="51"/>
      <c r="AD24" s="27"/>
      <c r="AE24" s="27"/>
      <c r="AF24" s="27"/>
    </row>
    <row r="25" spans="2:32" ht="15.75" customHeight="1" x14ac:dyDescent="0.35">
      <c r="B25" s="74">
        <v>43910</v>
      </c>
      <c r="C25" s="65">
        <v>84</v>
      </c>
      <c r="D25" s="65">
        <v>448</v>
      </c>
      <c r="H25" s="66" t="s">
        <v>35</v>
      </c>
      <c r="O25" s="10"/>
      <c r="P25" s="12"/>
      <c r="Q25" s="12"/>
      <c r="R25" s="12"/>
      <c r="S25" s="27"/>
      <c r="W25" s="49"/>
      <c r="X25" s="49"/>
      <c r="Y25" s="49"/>
      <c r="Z25" s="49"/>
      <c r="AA25" s="51"/>
      <c r="AB25" s="55"/>
      <c r="AC25" s="51"/>
      <c r="AD25" s="27"/>
      <c r="AE25" s="27"/>
      <c r="AF25" s="27"/>
    </row>
    <row r="26" spans="2:32" x14ac:dyDescent="0.35">
      <c r="B26" s="74">
        <v>43911</v>
      </c>
      <c r="C26" s="65">
        <v>67</v>
      </c>
      <c r="D26" s="65">
        <v>515</v>
      </c>
      <c r="M26" s="27"/>
      <c r="N26" s="24"/>
      <c r="O26" s="10"/>
      <c r="P26" s="12"/>
      <c r="Q26" s="12"/>
      <c r="R26" s="12"/>
      <c r="S26" s="27"/>
      <c r="W26" s="27"/>
      <c r="X26" s="27"/>
      <c r="Y26" s="27"/>
      <c r="Z26" s="27"/>
      <c r="AA26" s="55"/>
      <c r="AB26" s="55"/>
      <c r="AC26" s="55"/>
      <c r="AD26" s="27"/>
      <c r="AE26" s="27"/>
      <c r="AF26" s="27"/>
    </row>
    <row r="27" spans="2:32" ht="15.75" customHeight="1" x14ac:dyDescent="0.35">
      <c r="B27" s="74">
        <v>43912</v>
      </c>
      <c r="C27" s="65">
        <v>74</v>
      </c>
      <c r="D27" s="65">
        <v>589</v>
      </c>
      <c r="H27" s="26" t="s">
        <v>19</v>
      </c>
      <c r="I27" s="27"/>
      <c r="J27" s="27"/>
      <c r="L27" s="27"/>
      <c r="M27" s="27"/>
      <c r="N27" s="24"/>
      <c r="O27" s="10"/>
      <c r="P27" s="12"/>
      <c r="Q27" s="12"/>
      <c r="R27" s="12"/>
      <c r="S27" s="27"/>
      <c r="W27" s="27"/>
      <c r="X27" s="27"/>
      <c r="Y27" s="27"/>
      <c r="Z27" s="27"/>
      <c r="AA27" s="55"/>
      <c r="AB27" s="55"/>
      <c r="AC27" s="55"/>
      <c r="AD27" s="27"/>
      <c r="AE27" s="27"/>
      <c r="AF27" s="27"/>
    </row>
    <row r="28" spans="2:32" x14ac:dyDescent="0.35">
      <c r="B28" s="74">
        <v>43913</v>
      </c>
      <c r="C28" s="65">
        <v>138</v>
      </c>
      <c r="D28" s="65">
        <v>727</v>
      </c>
      <c r="H28" s="75" t="s">
        <v>11</v>
      </c>
      <c r="I28" s="75" t="s">
        <v>14</v>
      </c>
      <c r="J28" s="75" t="s">
        <v>15</v>
      </c>
      <c r="M28" s="27"/>
      <c r="N28" s="24"/>
      <c r="O28" s="10"/>
      <c r="P28" s="12"/>
      <c r="Q28" s="12"/>
      <c r="R28" s="12"/>
      <c r="S28" s="24"/>
      <c r="W28" s="27"/>
      <c r="X28" s="27"/>
      <c r="Y28" s="27"/>
      <c r="Z28" s="27"/>
      <c r="AA28" s="55"/>
      <c r="AB28" s="51"/>
      <c r="AC28" s="55"/>
      <c r="AD28" s="27"/>
      <c r="AE28" s="27"/>
      <c r="AF28" s="27"/>
    </row>
    <row r="29" spans="2:32" x14ac:dyDescent="0.35">
      <c r="B29" s="74">
        <v>43914</v>
      </c>
      <c r="C29" s="65">
        <v>167</v>
      </c>
      <c r="D29" s="65">
        <v>894</v>
      </c>
      <c r="H29" s="13" t="s">
        <v>12</v>
      </c>
      <c r="I29" s="5">
        <v>212403</v>
      </c>
      <c r="J29" s="72">
        <v>0.22070114224735843</v>
      </c>
      <c r="M29" s="27"/>
      <c r="N29" s="24"/>
      <c r="O29" s="10"/>
      <c r="P29" s="12"/>
      <c r="Q29" s="12"/>
      <c r="R29" s="12"/>
      <c r="S29" s="24"/>
      <c r="W29" s="27"/>
      <c r="X29" s="27"/>
      <c r="Y29" s="27"/>
      <c r="Z29" s="27"/>
      <c r="AA29" s="55"/>
      <c r="AB29" s="51"/>
      <c r="AC29" s="55"/>
      <c r="AD29" s="27"/>
      <c r="AE29" s="27"/>
      <c r="AF29" s="27"/>
    </row>
    <row r="30" spans="2:32" x14ac:dyDescent="0.35">
      <c r="B30" s="74">
        <v>43915</v>
      </c>
      <c r="C30" s="65">
        <v>188</v>
      </c>
      <c r="D30" s="65">
        <v>1082</v>
      </c>
      <c r="H30" s="13">
        <v>2</v>
      </c>
      <c r="I30" s="5">
        <v>198308</v>
      </c>
      <c r="J30" s="72">
        <v>0.20605547999222779</v>
      </c>
      <c r="M30" s="27"/>
      <c r="N30" s="24"/>
      <c r="O30" s="10"/>
      <c r="P30" s="12"/>
      <c r="Q30" s="12"/>
      <c r="R30" s="12"/>
      <c r="S30" s="60"/>
      <c r="W30" s="26"/>
      <c r="X30" s="26"/>
      <c r="Y30" s="27"/>
      <c r="Z30" s="27"/>
      <c r="AA30" s="55"/>
      <c r="AB30" s="51"/>
      <c r="AC30" s="55"/>
      <c r="AD30" s="27"/>
      <c r="AE30" s="27"/>
      <c r="AF30" s="27"/>
    </row>
    <row r="31" spans="2:32" x14ac:dyDescent="0.35">
      <c r="B31" s="74">
        <v>43916</v>
      </c>
      <c r="C31" s="65">
        <v>223</v>
      </c>
      <c r="D31" s="65">
        <v>1305</v>
      </c>
      <c r="H31" s="13">
        <v>3</v>
      </c>
      <c r="I31" s="5">
        <v>172641</v>
      </c>
      <c r="J31" s="72">
        <v>0.17938572383029527</v>
      </c>
      <c r="M31" s="27"/>
      <c r="N31" s="24"/>
      <c r="O31" s="10"/>
      <c r="P31" s="12"/>
      <c r="Q31" s="12"/>
      <c r="R31" s="12"/>
      <c r="S31" s="24"/>
      <c r="W31" s="27"/>
      <c r="X31" s="27"/>
      <c r="Y31" s="27"/>
      <c r="Z31" s="27"/>
      <c r="AA31" s="55"/>
      <c r="AB31" s="51"/>
      <c r="AC31" s="55"/>
      <c r="AD31" s="27"/>
      <c r="AE31" s="27"/>
      <c r="AF31" s="27"/>
    </row>
    <row r="32" spans="2:32" x14ac:dyDescent="0.35">
      <c r="B32" s="74">
        <v>43917</v>
      </c>
      <c r="C32" s="65">
        <v>274</v>
      </c>
      <c r="D32" s="65">
        <v>1579</v>
      </c>
      <c r="H32" s="13">
        <v>4</v>
      </c>
      <c r="I32" s="5">
        <v>188314</v>
      </c>
      <c r="J32" s="72">
        <v>0.19567103525453527</v>
      </c>
      <c r="M32" s="27"/>
      <c r="N32" s="24"/>
      <c r="O32" s="10"/>
      <c r="P32" s="12"/>
      <c r="Q32" s="12"/>
      <c r="R32" s="12"/>
      <c r="S32" s="24"/>
      <c r="W32" s="27"/>
      <c r="X32" s="27"/>
      <c r="Y32" s="27"/>
      <c r="Z32" s="27"/>
      <c r="AA32" s="51"/>
      <c r="AB32" s="51"/>
      <c r="AC32" s="51"/>
      <c r="AD32" s="27"/>
      <c r="AE32" s="27"/>
      <c r="AF32" s="27"/>
    </row>
    <row r="33" spans="2:32" x14ac:dyDescent="0.35">
      <c r="B33" s="74">
        <v>43918</v>
      </c>
      <c r="C33" s="65">
        <v>204</v>
      </c>
      <c r="D33" s="65">
        <v>1783</v>
      </c>
      <c r="H33" s="13" t="s">
        <v>13</v>
      </c>
      <c r="I33" s="5">
        <v>190735</v>
      </c>
      <c r="J33" s="72">
        <v>0.19818661867558326</v>
      </c>
      <c r="M33" s="27"/>
      <c r="N33" s="24"/>
      <c r="O33" s="10"/>
      <c r="P33" s="10"/>
      <c r="Q33" s="12"/>
      <c r="R33" s="10"/>
      <c r="S33" s="24"/>
      <c r="W33" s="27"/>
      <c r="X33" s="27"/>
      <c r="Y33" s="27"/>
      <c r="Z33" s="27"/>
      <c r="AA33" s="27"/>
      <c r="AB33" s="27"/>
      <c r="AC33" s="27"/>
      <c r="AD33" s="16"/>
      <c r="AE33" s="27"/>
      <c r="AF33" s="27"/>
    </row>
    <row r="34" spans="2:32" x14ac:dyDescent="0.35">
      <c r="B34" s="74">
        <v>43919</v>
      </c>
      <c r="C34" s="65">
        <v>197</v>
      </c>
      <c r="D34" s="65">
        <v>1980</v>
      </c>
      <c r="H34" s="5" t="s">
        <v>2</v>
      </c>
      <c r="I34" s="5">
        <f>SUM(I29:I33)</f>
        <v>962401</v>
      </c>
      <c r="J34" s="72"/>
      <c r="M34" s="27"/>
      <c r="N34" s="24"/>
      <c r="O34" s="10"/>
      <c r="P34" s="12"/>
      <c r="Q34" s="12"/>
      <c r="R34" s="12"/>
      <c r="S34" s="24"/>
      <c r="W34" s="27"/>
      <c r="X34" s="27"/>
      <c r="Y34" s="27"/>
      <c r="Z34" s="27"/>
      <c r="AA34" s="27"/>
      <c r="AB34" s="27"/>
      <c r="AC34" s="27"/>
      <c r="AD34" s="16"/>
      <c r="AE34" s="27"/>
      <c r="AF34" s="27"/>
    </row>
    <row r="35" spans="2:32" ht="15.75" customHeight="1" x14ac:dyDescent="0.35">
      <c r="B35" s="74">
        <v>43920</v>
      </c>
      <c r="C35" s="65">
        <v>317</v>
      </c>
      <c r="D35" s="65">
        <v>2297</v>
      </c>
      <c r="F35" s="1"/>
      <c r="J35" s="73"/>
      <c r="R35" s="27"/>
      <c r="S35" s="24"/>
      <c r="T35" s="27"/>
      <c r="U35" s="27"/>
      <c r="V35" s="27"/>
      <c r="W35" s="27"/>
      <c r="X35" s="27"/>
      <c r="Y35" s="27"/>
      <c r="Z35" s="27"/>
      <c r="AA35" s="27"/>
      <c r="AB35" s="27"/>
      <c r="AC35" s="16"/>
      <c r="AD35" s="27"/>
      <c r="AE35" s="27"/>
    </row>
    <row r="36" spans="2:32" x14ac:dyDescent="0.35">
      <c r="B36" s="74">
        <v>43921</v>
      </c>
      <c r="C36" s="65">
        <v>341</v>
      </c>
      <c r="D36" s="65">
        <v>2638</v>
      </c>
      <c r="H36" s="5" t="s">
        <v>20</v>
      </c>
      <c r="I36" s="5">
        <v>3600</v>
      </c>
      <c r="J36" s="71">
        <f>I36/I37</f>
        <v>3.7267042166623018E-3</v>
      </c>
      <c r="R36" s="27"/>
      <c r="S36" s="24"/>
      <c r="T36" s="27"/>
      <c r="U36" s="27"/>
      <c r="V36" s="27"/>
      <c r="W36" s="27"/>
      <c r="X36" s="27"/>
      <c r="Y36" s="27"/>
      <c r="Z36" s="27"/>
      <c r="AA36" s="27"/>
      <c r="AB36" s="27"/>
      <c r="AC36" s="17"/>
      <c r="AD36" s="27"/>
      <c r="AE36" s="27"/>
    </row>
    <row r="37" spans="2:32" x14ac:dyDescent="0.35">
      <c r="B37" s="74">
        <v>43922</v>
      </c>
      <c r="C37" s="65">
        <v>389</v>
      </c>
      <c r="D37" s="65">
        <v>3027</v>
      </c>
      <c r="H37" s="6" t="s">
        <v>2</v>
      </c>
      <c r="I37" s="6">
        <f>I34+I36</f>
        <v>966001</v>
      </c>
      <c r="J37" s="72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8" spans="2:32" x14ac:dyDescent="0.35">
      <c r="B38" s="74">
        <v>43923</v>
      </c>
      <c r="C38" s="65">
        <v>351</v>
      </c>
      <c r="D38" s="65">
        <v>3378</v>
      </c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</row>
    <row r="39" spans="2:32" x14ac:dyDescent="0.35">
      <c r="B39" s="74">
        <v>43924</v>
      </c>
      <c r="C39" s="65">
        <v>381</v>
      </c>
      <c r="D39" s="65">
        <v>3759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</row>
    <row r="40" spans="2:32" x14ac:dyDescent="0.35">
      <c r="B40" s="74">
        <v>43925</v>
      </c>
      <c r="C40" s="65">
        <v>260</v>
      </c>
      <c r="D40" s="65">
        <v>4019</v>
      </c>
      <c r="I40" s="24"/>
      <c r="J40" s="27"/>
      <c r="AE40" s="27"/>
    </row>
    <row r="41" spans="2:32" x14ac:dyDescent="0.35">
      <c r="B41" s="74">
        <v>43926</v>
      </c>
      <c r="C41" s="65">
        <v>225</v>
      </c>
      <c r="D41" s="65">
        <v>4244</v>
      </c>
      <c r="F41" s="33"/>
      <c r="I41" s="24"/>
      <c r="J41" s="27"/>
      <c r="AE41" s="27"/>
    </row>
    <row r="42" spans="2:32" x14ac:dyDescent="0.35">
      <c r="B42" s="74">
        <v>43927</v>
      </c>
      <c r="C42" s="65">
        <v>404</v>
      </c>
      <c r="D42" s="65">
        <v>4648</v>
      </c>
      <c r="H42" s="24"/>
      <c r="I42" s="27"/>
      <c r="AE42" s="27"/>
    </row>
    <row r="43" spans="2:32" x14ac:dyDescent="0.35">
      <c r="B43" s="74">
        <v>43928</v>
      </c>
      <c r="C43" s="65">
        <v>352</v>
      </c>
      <c r="D43" s="65">
        <v>5000</v>
      </c>
      <c r="H43" s="24"/>
      <c r="I43" s="27"/>
      <c r="K43" s="7"/>
      <c r="AE43" s="27"/>
    </row>
    <row r="44" spans="2:32" x14ac:dyDescent="0.35">
      <c r="B44" s="74">
        <v>43929</v>
      </c>
      <c r="C44" s="65">
        <v>343</v>
      </c>
      <c r="D44" s="65">
        <v>5343</v>
      </c>
      <c r="H44" s="24"/>
      <c r="I44" s="27"/>
      <c r="AE44" s="27"/>
    </row>
    <row r="45" spans="2:32" x14ac:dyDescent="0.35">
      <c r="B45" s="74">
        <v>43930</v>
      </c>
      <c r="C45" s="65">
        <v>304</v>
      </c>
      <c r="D45" s="65">
        <v>5647</v>
      </c>
      <c r="H45" s="24"/>
      <c r="I45" s="27"/>
      <c r="AE45" s="27"/>
    </row>
    <row r="46" spans="2:32" x14ac:dyDescent="0.35">
      <c r="B46" s="74">
        <v>43931</v>
      </c>
      <c r="C46" s="65">
        <v>329</v>
      </c>
      <c r="D46" s="65">
        <v>5976</v>
      </c>
      <c r="H46" s="24"/>
      <c r="I46" s="27"/>
      <c r="AE46" s="27"/>
    </row>
    <row r="47" spans="2:32" x14ac:dyDescent="0.35">
      <c r="B47" s="74">
        <v>43932</v>
      </c>
      <c r="C47" s="65">
        <v>185</v>
      </c>
      <c r="D47" s="65">
        <v>6161</v>
      </c>
      <c r="H47" s="24"/>
      <c r="I47" s="27"/>
      <c r="AE47" s="27"/>
    </row>
    <row r="48" spans="2:32" x14ac:dyDescent="0.35">
      <c r="B48" s="74">
        <v>43933</v>
      </c>
      <c r="C48" s="65">
        <v>220</v>
      </c>
      <c r="D48" s="65">
        <v>6381</v>
      </c>
      <c r="I48" s="27"/>
      <c r="AE48" s="27"/>
    </row>
    <row r="49" spans="2:31" ht="15.75" customHeight="1" x14ac:dyDescent="0.35">
      <c r="B49" s="74">
        <v>43934</v>
      </c>
      <c r="C49" s="65">
        <v>359</v>
      </c>
      <c r="D49" s="65">
        <v>6740</v>
      </c>
      <c r="H49" s="25"/>
      <c r="AE49" s="27"/>
    </row>
    <row r="50" spans="2:31" x14ac:dyDescent="0.35">
      <c r="B50" s="74">
        <v>43935</v>
      </c>
      <c r="C50" s="65">
        <v>346</v>
      </c>
      <c r="D50" s="65">
        <v>7086</v>
      </c>
      <c r="AE50" s="27"/>
    </row>
    <row r="51" spans="2:31" x14ac:dyDescent="0.35">
      <c r="B51" s="74">
        <v>43936</v>
      </c>
      <c r="C51" s="65">
        <v>331</v>
      </c>
      <c r="D51" s="65">
        <v>7417</v>
      </c>
      <c r="AE51" s="27"/>
    </row>
    <row r="52" spans="2:31" x14ac:dyDescent="0.35">
      <c r="B52" s="74">
        <v>43937</v>
      </c>
      <c r="C52" s="65">
        <v>428</v>
      </c>
      <c r="D52" s="65">
        <v>7845</v>
      </c>
      <c r="AE52" s="27"/>
    </row>
    <row r="53" spans="2:31" x14ac:dyDescent="0.35">
      <c r="B53" s="74">
        <v>43938</v>
      </c>
      <c r="C53" s="65">
        <v>394</v>
      </c>
      <c r="D53" s="65">
        <v>8239</v>
      </c>
      <c r="AE53" s="27"/>
    </row>
    <row r="54" spans="2:31" x14ac:dyDescent="0.35">
      <c r="B54" s="74">
        <v>43939</v>
      </c>
      <c r="C54" s="65">
        <v>264</v>
      </c>
      <c r="D54" s="65">
        <v>8503</v>
      </c>
      <c r="U54" s="24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2:31" ht="15.75" customHeight="1" x14ac:dyDescent="0.35">
      <c r="B55" s="74">
        <v>43940</v>
      </c>
      <c r="C55" s="65">
        <v>159</v>
      </c>
      <c r="D55" s="65">
        <v>8662</v>
      </c>
      <c r="U55" s="24"/>
      <c r="V55" s="27"/>
      <c r="AC55" s="1"/>
    </row>
    <row r="56" spans="2:31" x14ac:dyDescent="0.35">
      <c r="B56" s="74">
        <v>43941</v>
      </c>
      <c r="C56" s="65">
        <v>348</v>
      </c>
      <c r="D56" s="65">
        <v>9010</v>
      </c>
      <c r="U56" s="24"/>
      <c r="V56" s="27"/>
    </row>
    <row r="57" spans="2:31" x14ac:dyDescent="0.35">
      <c r="B57" s="74">
        <v>43942</v>
      </c>
      <c r="C57" s="65">
        <v>400</v>
      </c>
      <c r="D57" s="65">
        <v>9410</v>
      </c>
      <c r="U57" s="24"/>
      <c r="V57" s="27"/>
    </row>
    <row r="58" spans="2:31" x14ac:dyDescent="0.35">
      <c r="B58" s="74">
        <v>43943</v>
      </c>
      <c r="C58" s="65">
        <v>340</v>
      </c>
      <c r="D58" s="65">
        <v>9750</v>
      </c>
      <c r="U58" s="24"/>
      <c r="V58" s="27"/>
    </row>
    <row r="59" spans="2:31" x14ac:dyDescent="0.35">
      <c r="B59" s="74">
        <v>43944</v>
      </c>
      <c r="C59" s="65">
        <v>314</v>
      </c>
      <c r="D59" s="65">
        <v>10064</v>
      </c>
      <c r="U59" s="41"/>
      <c r="V59" s="41"/>
      <c r="W59" s="27"/>
      <c r="X59" s="27"/>
      <c r="Y59" s="27"/>
      <c r="Z59" s="27"/>
      <c r="AA59" s="27"/>
    </row>
    <row r="60" spans="2:31" x14ac:dyDescent="0.35">
      <c r="B60" s="74">
        <v>43945</v>
      </c>
      <c r="C60" s="65">
        <v>306</v>
      </c>
      <c r="D60" s="65">
        <v>10370</v>
      </c>
      <c r="U60" s="24"/>
      <c r="V60" s="27"/>
      <c r="W60" s="27"/>
      <c r="X60" s="27"/>
      <c r="Y60" s="27"/>
      <c r="Z60" s="27"/>
      <c r="AA60" s="27"/>
    </row>
    <row r="61" spans="2:31" x14ac:dyDescent="0.35">
      <c r="B61" s="74">
        <v>43946</v>
      </c>
      <c r="C61" s="65">
        <v>184</v>
      </c>
      <c r="D61" s="65">
        <v>10554</v>
      </c>
      <c r="U61" s="24"/>
      <c r="V61" s="27"/>
      <c r="W61" s="27"/>
      <c r="X61" s="27"/>
      <c r="Y61" s="27"/>
      <c r="Z61" s="27"/>
      <c r="AA61" s="27"/>
    </row>
    <row r="62" spans="2:31" x14ac:dyDescent="0.35">
      <c r="B62" s="74">
        <v>43947</v>
      </c>
      <c r="C62" s="65">
        <v>171</v>
      </c>
      <c r="D62" s="65">
        <v>10725</v>
      </c>
      <c r="U62" s="24"/>
      <c r="V62" s="27"/>
      <c r="W62" s="27"/>
      <c r="X62" s="27"/>
      <c r="Y62" s="27"/>
      <c r="Z62" s="27"/>
      <c r="AA62" s="27"/>
    </row>
    <row r="63" spans="2:31" x14ac:dyDescent="0.35">
      <c r="B63" s="74">
        <v>43948</v>
      </c>
      <c r="C63" s="65">
        <v>434</v>
      </c>
      <c r="D63" s="65">
        <v>11159</v>
      </c>
      <c r="U63" s="24"/>
      <c r="V63" s="27"/>
      <c r="W63" s="27"/>
      <c r="X63" s="27"/>
      <c r="Y63" s="27"/>
      <c r="Z63" s="27"/>
      <c r="AA63" s="27"/>
    </row>
    <row r="64" spans="2:31" x14ac:dyDescent="0.35">
      <c r="B64" s="74">
        <v>43949</v>
      </c>
      <c r="C64" s="65">
        <v>383</v>
      </c>
      <c r="D64" s="65">
        <v>11542</v>
      </c>
      <c r="U64" s="24"/>
      <c r="V64" s="27"/>
      <c r="W64" s="27"/>
      <c r="X64" s="27"/>
      <c r="Y64" s="27"/>
      <c r="Z64" s="27"/>
      <c r="AA64" s="27"/>
    </row>
    <row r="65" spans="2:27" x14ac:dyDescent="0.35">
      <c r="B65" s="74">
        <v>43950</v>
      </c>
      <c r="C65" s="65">
        <v>431</v>
      </c>
      <c r="D65" s="65">
        <v>11973</v>
      </c>
      <c r="U65" s="24"/>
      <c r="V65" s="27"/>
      <c r="W65" s="27"/>
      <c r="X65" s="27"/>
      <c r="Y65" s="27"/>
      <c r="Z65" s="27"/>
      <c r="AA65" s="27"/>
    </row>
    <row r="66" spans="2:27" x14ac:dyDescent="0.35">
      <c r="B66" s="74">
        <v>43951</v>
      </c>
      <c r="C66" s="65">
        <v>337</v>
      </c>
      <c r="D66" s="65">
        <v>12310</v>
      </c>
      <c r="U66" s="24"/>
      <c r="V66" s="27"/>
      <c r="W66" s="27"/>
      <c r="X66" s="27"/>
      <c r="Y66" s="27"/>
      <c r="Z66" s="27"/>
      <c r="AA66" s="27"/>
    </row>
    <row r="67" spans="2:27" x14ac:dyDescent="0.35">
      <c r="B67" s="74">
        <v>43952</v>
      </c>
      <c r="C67" s="65">
        <v>375</v>
      </c>
      <c r="D67" s="65">
        <v>12685</v>
      </c>
      <c r="U67" s="24"/>
      <c r="V67" s="27"/>
      <c r="W67" s="27"/>
      <c r="X67" s="27"/>
      <c r="Y67" s="27"/>
      <c r="Z67" s="27"/>
      <c r="AA67" s="27"/>
    </row>
    <row r="68" spans="2:27" x14ac:dyDescent="0.35">
      <c r="B68" s="74">
        <v>43953</v>
      </c>
      <c r="C68" s="65">
        <v>222</v>
      </c>
      <c r="D68" s="65">
        <v>12907</v>
      </c>
      <c r="U68" s="24"/>
      <c r="V68" s="27"/>
      <c r="W68" s="27"/>
      <c r="X68" s="27"/>
      <c r="Y68" s="27"/>
      <c r="Z68" s="27"/>
      <c r="AA68" s="27"/>
    </row>
    <row r="69" spans="2:27" x14ac:dyDescent="0.35">
      <c r="B69" s="74">
        <v>43954</v>
      </c>
      <c r="C69" s="65">
        <v>188</v>
      </c>
      <c r="D69" s="65">
        <v>13095</v>
      </c>
      <c r="Q69" s="24"/>
      <c r="R69" s="27"/>
      <c r="U69" s="24"/>
      <c r="V69" s="27"/>
      <c r="W69" s="27"/>
      <c r="X69" s="27"/>
      <c r="Y69" s="27"/>
      <c r="Z69" s="27"/>
      <c r="AA69" s="27"/>
    </row>
    <row r="70" spans="2:27" x14ac:dyDescent="0.35">
      <c r="B70" s="74">
        <v>43955</v>
      </c>
      <c r="C70" s="65">
        <v>330</v>
      </c>
      <c r="D70" s="65">
        <v>13425</v>
      </c>
      <c r="Q70" s="24"/>
      <c r="R70" s="27"/>
      <c r="U70" s="24"/>
      <c r="V70" s="27"/>
      <c r="W70" s="27"/>
      <c r="X70" s="27"/>
      <c r="Y70" s="27"/>
      <c r="Z70" s="27"/>
      <c r="AA70" s="27"/>
    </row>
    <row r="71" spans="2:27" ht="15.75" customHeight="1" x14ac:dyDescent="0.35">
      <c r="B71" s="74">
        <v>43956</v>
      </c>
      <c r="C71" s="65">
        <v>288</v>
      </c>
      <c r="D71" s="65">
        <v>13713</v>
      </c>
      <c r="G71" s="27"/>
      <c r="H71" s="27"/>
      <c r="I71" s="27"/>
      <c r="J71" s="27"/>
      <c r="K71" s="27"/>
      <c r="N71" s="25"/>
      <c r="Q71" s="24"/>
      <c r="R71" s="27"/>
      <c r="U71" s="24"/>
      <c r="V71" s="27"/>
      <c r="W71" s="27"/>
      <c r="X71" s="27"/>
      <c r="Y71" s="27"/>
      <c r="Z71" s="27"/>
      <c r="AA71" s="27"/>
    </row>
    <row r="72" spans="2:27" x14ac:dyDescent="0.35">
      <c r="B72" s="74">
        <v>43957</v>
      </c>
      <c r="C72" s="65">
        <v>306</v>
      </c>
      <c r="D72" s="65">
        <v>14019</v>
      </c>
      <c r="G72" s="27"/>
      <c r="H72" s="24"/>
      <c r="I72" s="27"/>
      <c r="J72" s="30"/>
      <c r="K72" s="27"/>
      <c r="Q72" s="24"/>
      <c r="R72" s="27"/>
      <c r="U72" s="24"/>
      <c r="V72" s="27"/>
      <c r="W72" s="27"/>
      <c r="X72" s="27"/>
      <c r="Y72" s="27"/>
      <c r="Z72" s="27"/>
      <c r="AA72" s="27"/>
    </row>
    <row r="73" spans="2:27" x14ac:dyDescent="0.35">
      <c r="B73" s="74">
        <v>43958</v>
      </c>
      <c r="C73" s="65">
        <v>298</v>
      </c>
      <c r="D73" s="65">
        <v>14317</v>
      </c>
      <c r="G73" s="27"/>
      <c r="H73" s="24"/>
      <c r="I73" s="27"/>
      <c r="J73" s="30"/>
      <c r="K73" s="27"/>
      <c r="Q73" s="24"/>
      <c r="R73" s="27"/>
      <c r="U73" s="24"/>
      <c r="V73" s="27"/>
      <c r="W73" s="27"/>
      <c r="X73" s="27"/>
      <c r="Y73" s="27"/>
      <c r="Z73" s="27"/>
      <c r="AA73" s="27"/>
    </row>
    <row r="74" spans="2:27" x14ac:dyDescent="0.35">
      <c r="B74" s="74">
        <v>43959</v>
      </c>
      <c r="C74" s="65">
        <v>258</v>
      </c>
      <c r="D74" s="65">
        <v>14575</v>
      </c>
      <c r="G74" s="27"/>
      <c r="H74" s="24"/>
      <c r="I74" s="27"/>
      <c r="J74" s="30"/>
      <c r="K74" s="27"/>
      <c r="P74" s="27"/>
      <c r="Q74" s="24"/>
      <c r="R74" s="27"/>
      <c r="U74" s="42"/>
      <c r="V74" s="43"/>
      <c r="W74" s="27"/>
      <c r="X74" s="27"/>
      <c r="Y74" s="27"/>
      <c r="Z74" s="27"/>
      <c r="AA74" s="27"/>
    </row>
    <row r="75" spans="2:27" x14ac:dyDescent="0.35">
      <c r="B75" s="74">
        <v>43960</v>
      </c>
      <c r="C75" s="65">
        <v>180</v>
      </c>
      <c r="D75" s="65">
        <v>14755</v>
      </c>
      <c r="G75" s="27"/>
      <c r="H75" s="24"/>
      <c r="I75" s="27"/>
      <c r="J75" s="30"/>
      <c r="K75" s="27"/>
      <c r="P75" s="27"/>
      <c r="Q75" s="24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2:27" x14ac:dyDescent="0.35">
      <c r="B76" s="74">
        <v>43961</v>
      </c>
      <c r="C76" s="65">
        <v>153</v>
      </c>
      <c r="D76" s="65">
        <v>14908</v>
      </c>
      <c r="G76" s="27"/>
      <c r="H76" s="24"/>
      <c r="I76" s="27"/>
      <c r="J76" s="30"/>
      <c r="K76" s="27"/>
      <c r="P76" s="27"/>
      <c r="Q76" s="41"/>
      <c r="R76" s="41"/>
      <c r="S76" s="27"/>
      <c r="T76" s="27"/>
      <c r="U76" s="27"/>
      <c r="V76" s="27"/>
      <c r="W76" s="27"/>
      <c r="X76" s="27"/>
      <c r="Y76" s="27"/>
      <c r="Z76" s="27"/>
      <c r="AA76" s="27"/>
    </row>
    <row r="77" spans="2:27" x14ac:dyDescent="0.35">
      <c r="B77" s="74">
        <v>43962</v>
      </c>
      <c r="C77" s="65">
        <v>265</v>
      </c>
      <c r="D77" s="65">
        <v>15173</v>
      </c>
      <c r="G77" s="27"/>
      <c r="H77" s="27"/>
      <c r="I77" s="27"/>
      <c r="J77" s="30"/>
      <c r="K77" s="7"/>
      <c r="P77" s="27"/>
      <c r="Q77" s="24"/>
      <c r="R77" s="27"/>
      <c r="S77" s="27"/>
      <c r="T77" s="41"/>
      <c r="U77" s="41"/>
      <c r="V77" s="27"/>
      <c r="W77" s="27"/>
      <c r="X77" s="27"/>
      <c r="Y77" s="27"/>
      <c r="Z77" s="27"/>
      <c r="AA77" s="27"/>
    </row>
    <row r="78" spans="2:27" x14ac:dyDescent="0.35">
      <c r="B78" s="74">
        <v>43963</v>
      </c>
      <c r="C78" s="65">
        <v>230</v>
      </c>
      <c r="D78" s="65">
        <v>15403</v>
      </c>
      <c r="G78" s="27"/>
      <c r="H78" s="27"/>
      <c r="I78" s="27"/>
      <c r="J78" s="27"/>
      <c r="K78" s="27"/>
      <c r="P78" s="27"/>
      <c r="Q78" s="24"/>
      <c r="R78" s="27"/>
      <c r="S78" s="44"/>
      <c r="T78" s="24"/>
      <c r="U78" s="27"/>
      <c r="V78" s="30"/>
      <c r="W78" s="27"/>
      <c r="X78" s="27"/>
      <c r="Y78" s="27"/>
      <c r="Z78" s="27"/>
      <c r="AA78" s="27"/>
    </row>
    <row r="79" spans="2:27" x14ac:dyDescent="0.35">
      <c r="B79" s="74">
        <v>43964</v>
      </c>
      <c r="C79" s="65">
        <v>198</v>
      </c>
      <c r="D79" s="65">
        <v>15601</v>
      </c>
      <c r="G79" s="27"/>
      <c r="H79" s="27"/>
      <c r="I79" s="27"/>
      <c r="J79" s="27"/>
      <c r="K79" s="27"/>
      <c r="P79" s="27"/>
      <c r="Q79" s="24"/>
      <c r="R79" s="27"/>
      <c r="S79" s="44"/>
      <c r="T79" s="24"/>
      <c r="U79" s="27"/>
      <c r="V79" s="30"/>
      <c r="W79" s="27"/>
      <c r="X79" s="27"/>
      <c r="Y79" s="27"/>
      <c r="Z79" s="27"/>
      <c r="AA79" s="27"/>
    </row>
    <row r="80" spans="2:27" x14ac:dyDescent="0.35">
      <c r="B80" s="74">
        <v>43965</v>
      </c>
      <c r="C80" s="65">
        <v>211</v>
      </c>
      <c r="D80" s="65">
        <v>15812</v>
      </c>
      <c r="G80" s="27"/>
      <c r="H80" s="27"/>
      <c r="I80" s="27"/>
      <c r="J80" s="27"/>
      <c r="K80" s="27"/>
      <c r="P80" s="27"/>
      <c r="Q80" s="24"/>
      <c r="R80" s="27"/>
      <c r="S80" s="44"/>
      <c r="T80" s="24"/>
      <c r="U80" s="27"/>
      <c r="V80" s="30"/>
      <c r="W80" s="27"/>
      <c r="X80" s="27"/>
      <c r="Y80" s="27"/>
      <c r="Z80" s="27"/>
      <c r="AA80" s="27"/>
    </row>
    <row r="81" spans="2:27" x14ac:dyDescent="0.35">
      <c r="B81" s="74">
        <v>43966</v>
      </c>
      <c r="C81" s="65">
        <v>151</v>
      </c>
      <c r="D81" s="65">
        <v>15963</v>
      </c>
      <c r="G81" s="27"/>
      <c r="H81" s="27"/>
      <c r="I81" s="27"/>
      <c r="J81" s="27"/>
      <c r="K81" s="27"/>
      <c r="P81" s="27"/>
      <c r="Q81" s="24"/>
      <c r="R81" s="27"/>
      <c r="S81" s="44"/>
      <c r="T81" s="24"/>
      <c r="U81" s="27"/>
      <c r="V81" s="30"/>
      <c r="W81" s="27"/>
      <c r="X81" s="27"/>
      <c r="Y81" s="27"/>
      <c r="Z81" s="27"/>
      <c r="AA81" s="27"/>
    </row>
    <row r="82" spans="2:27" x14ac:dyDescent="0.35">
      <c r="B82" s="74">
        <v>43967</v>
      </c>
      <c r="C82" s="65">
        <v>103</v>
      </c>
      <c r="D82" s="65">
        <v>16066</v>
      </c>
      <c r="G82" s="27"/>
      <c r="H82" s="27"/>
      <c r="I82" s="27"/>
      <c r="J82" s="27"/>
      <c r="K82" s="27"/>
      <c r="P82" s="27"/>
      <c r="Q82" s="24"/>
      <c r="R82" s="27"/>
      <c r="S82" s="44"/>
      <c r="T82" s="24"/>
      <c r="U82" s="27"/>
      <c r="V82" s="30"/>
      <c r="W82" s="27"/>
      <c r="X82" s="27"/>
      <c r="Y82" s="27"/>
      <c r="Z82" s="27"/>
      <c r="AA82" s="27"/>
    </row>
    <row r="83" spans="2:27" x14ac:dyDescent="0.35">
      <c r="B83" s="74">
        <v>43968</v>
      </c>
      <c r="C83" s="65">
        <v>93</v>
      </c>
      <c r="D83" s="65">
        <v>16159</v>
      </c>
      <c r="G83" s="27"/>
      <c r="H83" s="24"/>
      <c r="I83" s="27"/>
      <c r="J83" s="30"/>
      <c r="K83" s="27"/>
      <c r="P83" s="27"/>
      <c r="Q83" s="42"/>
      <c r="R83" s="43"/>
      <c r="S83" s="44"/>
      <c r="T83" s="24"/>
      <c r="U83" s="27"/>
      <c r="V83" s="27"/>
      <c r="W83" s="27"/>
      <c r="X83" s="27"/>
      <c r="Y83" s="27"/>
      <c r="Z83" s="27"/>
      <c r="AA83" s="27"/>
    </row>
    <row r="84" spans="2:27" x14ac:dyDescent="0.35">
      <c r="B84" s="74">
        <v>43969</v>
      </c>
      <c r="C84" s="65">
        <v>141</v>
      </c>
      <c r="D84" s="65">
        <v>16300</v>
      </c>
      <c r="G84" s="27"/>
      <c r="H84" s="24"/>
      <c r="I84" s="27"/>
      <c r="J84" s="30"/>
      <c r="K84" s="27"/>
      <c r="P84" s="27"/>
      <c r="Q84" s="27"/>
      <c r="R84" s="27"/>
      <c r="S84" s="27"/>
      <c r="T84" s="42"/>
      <c r="U84" s="43"/>
      <c r="V84" s="27"/>
      <c r="W84" s="27"/>
      <c r="X84" s="27"/>
      <c r="Y84" s="27"/>
      <c r="Z84" s="27"/>
      <c r="AA84" s="27"/>
    </row>
    <row r="85" spans="2:27" x14ac:dyDescent="0.35">
      <c r="B85" s="74">
        <v>43970</v>
      </c>
      <c r="C85" s="65">
        <v>182</v>
      </c>
      <c r="D85" s="65">
        <v>16482</v>
      </c>
      <c r="G85" s="27"/>
      <c r="H85" s="24"/>
      <c r="I85" s="27"/>
      <c r="J85" s="30"/>
      <c r="K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2:27" x14ac:dyDescent="0.35">
      <c r="B86" s="74">
        <v>43971</v>
      </c>
      <c r="C86" s="65">
        <v>121</v>
      </c>
      <c r="D86" s="65">
        <v>16603</v>
      </c>
      <c r="G86" s="27"/>
      <c r="H86" s="24"/>
      <c r="I86" s="27"/>
      <c r="J86" s="30"/>
      <c r="K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2:27" x14ac:dyDescent="0.35">
      <c r="B87" s="74">
        <v>43972</v>
      </c>
      <c r="C87" s="65">
        <v>111</v>
      </c>
      <c r="D87" s="65">
        <v>16714</v>
      </c>
      <c r="G87" s="27"/>
      <c r="H87" s="24"/>
      <c r="I87" s="27"/>
      <c r="J87" s="30"/>
      <c r="K87" s="27"/>
    </row>
    <row r="88" spans="2:27" x14ac:dyDescent="0.35">
      <c r="B88" s="74">
        <v>43973</v>
      </c>
      <c r="C88" s="65">
        <v>91</v>
      </c>
      <c r="D88" s="65">
        <v>16805</v>
      </c>
      <c r="G88" s="27"/>
      <c r="H88" s="27"/>
      <c r="I88" s="27"/>
      <c r="J88" s="30"/>
      <c r="K88" s="27"/>
    </row>
    <row r="89" spans="2:27" x14ac:dyDescent="0.35">
      <c r="B89" s="74">
        <v>43974</v>
      </c>
      <c r="C89" s="65">
        <v>50</v>
      </c>
      <c r="D89" s="65">
        <v>16855</v>
      </c>
      <c r="G89" s="27"/>
      <c r="H89" s="27"/>
      <c r="I89" s="27"/>
      <c r="J89" s="27"/>
      <c r="K89" s="27"/>
    </row>
    <row r="90" spans="2:27" x14ac:dyDescent="0.35">
      <c r="B90" s="74">
        <v>43975</v>
      </c>
      <c r="C90" s="65">
        <v>53</v>
      </c>
      <c r="D90" s="65">
        <v>16908</v>
      </c>
      <c r="G90" s="27"/>
      <c r="H90" s="30"/>
      <c r="I90" s="26"/>
      <c r="J90" s="27"/>
      <c r="K90" s="27"/>
    </row>
    <row r="91" spans="2:27" x14ac:dyDescent="0.35">
      <c r="B91" s="74">
        <v>43976</v>
      </c>
      <c r="C91" s="65">
        <v>96</v>
      </c>
      <c r="D91" s="65">
        <v>17004</v>
      </c>
      <c r="G91" s="27"/>
      <c r="H91" s="27"/>
      <c r="I91" s="27"/>
      <c r="J91" s="27"/>
      <c r="K91" s="27"/>
    </row>
    <row r="92" spans="2:27" x14ac:dyDescent="0.35">
      <c r="B92" s="74">
        <v>43977</v>
      </c>
      <c r="C92" s="65">
        <v>478</v>
      </c>
      <c r="D92" s="65">
        <v>17482</v>
      </c>
      <c r="G92" s="27"/>
      <c r="H92" s="27"/>
      <c r="I92" s="27"/>
      <c r="J92" s="27"/>
      <c r="K92" s="27"/>
      <c r="L92" s="27"/>
    </row>
    <row r="93" spans="2:27" x14ac:dyDescent="0.35">
      <c r="B93" s="74">
        <v>43978</v>
      </c>
      <c r="C93" s="65">
        <v>66</v>
      </c>
      <c r="D93" s="65">
        <v>17548</v>
      </c>
      <c r="G93" s="27"/>
      <c r="H93" s="27"/>
      <c r="I93" s="27"/>
      <c r="J93" s="27"/>
      <c r="K93" s="27"/>
      <c r="L93" s="27"/>
    </row>
    <row r="94" spans="2:27" x14ac:dyDescent="0.35">
      <c r="B94" s="74">
        <v>43979</v>
      </c>
      <c r="C94" s="65">
        <v>55</v>
      </c>
      <c r="D94" s="65">
        <v>17603</v>
      </c>
      <c r="G94" s="27"/>
      <c r="H94" s="27"/>
      <c r="I94" s="27"/>
      <c r="J94" s="27"/>
      <c r="K94" s="27"/>
      <c r="L94" s="27"/>
    </row>
    <row r="95" spans="2:27" x14ac:dyDescent="0.35">
      <c r="B95" s="74">
        <v>43980</v>
      </c>
      <c r="C95" s="65">
        <v>30</v>
      </c>
      <c r="D95" s="65">
        <v>17633</v>
      </c>
      <c r="G95" s="27"/>
      <c r="H95" s="27"/>
      <c r="I95" s="27"/>
      <c r="J95" s="27"/>
      <c r="K95" s="27"/>
      <c r="L95" s="27"/>
    </row>
    <row r="96" spans="2:27" x14ac:dyDescent="0.35">
      <c r="B96" s="74">
        <v>43981</v>
      </c>
      <c r="C96" s="65">
        <v>40</v>
      </c>
      <c r="D96" s="65">
        <v>17673</v>
      </c>
      <c r="G96" s="27"/>
      <c r="H96" s="27"/>
      <c r="I96" s="27"/>
      <c r="J96" s="27"/>
      <c r="K96" s="27"/>
      <c r="L96" s="27"/>
    </row>
    <row r="97" spans="2:12" x14ac:dyDescent="0.35">
      <c r="B97" s="74">
        <v>43982</v>
      </c>
      <c r="C97" s="65">
        <v>23</v>
      </c>
      <c r="D97" s="65">
        <v>17696</v>
      </c>
      <c r="G97" s="35"/>
      <c r="H97" s="35"/>
      <c r="I97" s="35"/>
      <c r="J97" s="35"/>
      <c r="K97" s="27"/>
      <c r="L97" s="27"/>
    </row>
    <row r="98" spans="2:12" x14ac:dyDescent="0.35">
      <c r="B98" s="74">
        <v>43983</v>
      </c>
      <c r="C98" s="65">
        <v>38</v>
      </c>
      <c r="D98" s="65">
        <v>17734</v>
      </c>
      <c r="G98" s="31"/>
      <c r="H98" s="27"/>
      <c r="I98" s="27"/>
      <c r="J98" s="32"/>
      <c r="K98" s="27"/>
      <c r="L98" s="27"/>
    </row>
    <row r="99" spans="2:12" x14ac:dyDescent="0.35">
      <c r="B99" s="74">
        <v>43984</v>
      </c>
      <c r="C99" s="65">
        <v>46</v>
      </c>
      <c r="D99" s="65">
        <v>17780</v>
      </c>
      <c r="G99" s="36"/>
      <c r="H99" s="27"/>
      <c r="I99" s="27"/>
      <c r="J99" s="32"/>
      <c r="K99" s="27"/>
      <c r="L99" s="27"/>
    </row>
    <row r="100" spans="2:12" x14ac:dyDescent="0.35">
      <c r="B100" s="74">
        <v>43985</v>
      </c>
      <c r="C100" s="65">
        <v>34</v>
      </c>
      <c r="D100" s="65">
        <v>17814</v>
      </c>
      <c r="G100" s="36"/>
      <c r="H100" s="27"/>
      <c r="I100" s="27"/>
      <c r="J100" s="32"/>
      <c r="K100" s="27"/>
      <c r="L100" s="27"/>
    </row>
    <row r="101" spans="2:12" x14ac:dyDescent="0.35">
      <c r="B101" s="74">
        <v>43986</v>
      </c>
      <c r="C101" s="65">
        <v>35</v>
      </c>
      <c r="D101" s="65">
        <v>17849</v>
      </c>
      <c r="G101" s="31"/>
      <c r="H101" s="27"/>
      <c r="I101" s="27"/>
      <c r="J101" s="32"/>
      <c r="K101" s="27"/>
    </row>
    <row r="102" spans="2:12" x14ac:dyDescent="0.35">
      <c r="B102" s="74">
        <v>43987</v>
      </c>
      <c r="C102" s="65">
        <v>24</v>
      </c>
      <c r="D102" s="65">
        <v>17873</v>
      </c>
      <c r="G102" s="31"/>
      <c r="H102" s="27"/>
      <c r="I102" s="27"/>
      <c r="J102" s="32"/>
      <c r="K102" s="27"/>
    </row>
    <row r="103" spans="2:12" x14ac:dyDescent="0.35">
      <c r="B103" s="74">
        <v>43988</v>
      </c>
      <c r="C103" s="65">
        <v>22</v>
      </c>
      <c r="D103" s="65">
        <v>17895</v>
      </c>
      <c r="G103" s="31"/>
      <c r="H103" s="27"/>
      <c r="I103" s="27"/>
      <c r="J103" s="32"/>
      <c r="K103" s="27"/>
    </row>
    <row r="104" spans="2:12" x14ac:dyDescent="0.35">
      <c r="B104" s="74">
        <v>43989</v>
      </c>
      <c r="C104" s="65">
        <v>17</v>
      </c>
      <c r="D104" s="65">
        <v>17912</v>
      </c>
      <c r="G104" s="31"/>
      <c r="H104" s="27"/>
      <c r="I104" s="27"/>
      <c r="J104" s="32"/>
      <c r="K104" s="27"/>
    </row>
    <row r="105" spans="2:12" x14ac:dyDescent="0.35">
      <c r="B105" s="74">
        <v>43990</v>
      </c>
      <c r="C105" s="65">
        <v>18</v>
      </c>
      <c r="D105" s="65">
        <v>17930</v>
      </c>
      <c r="G105" s="31"/>
      <c r="H105" s="27"/>
      <c r="I105" s="27"/>
      <c r="J105" s="32"/>
      <c r="K105" s="27"/>
    </row>
    <row r="106" spans="2:12" x14ac:dyDescent="0.35">
      <c r="B106" s="74">
        <v>43991</v>
      </c>
      <c r="C106" s="65">
        <v>27</v>
      </c>
      <c r="D106" s="65">
        <v>17957</v>
      </c>
      <c r="G106" s="34"/>
      <c r="H106" s="20"/>
      <c r="I106" s="20"/>
      <c r="J106" s="20"/>
      <c r="K106" s="27"/>
    </row>
    <row r="107" spans="2:12" x14ac:dyDescent="0.35">
      <c r="B107" s="74">
        <v>43992</v>
      </c>
      <c r="C107" s="65">
        <v>29</v>
      </c>
      <c r="D107" s="65">
        <v>17986</v>
      </c>
      <c r="G107" s="27"/>
      <c r="H107" s="27"/>
      <c r="I107" s="27"/>
      <c r="J107" s="27"/>
      <c r="K107" s="27"/>
    </row>
    <row r="108" spans="2:12" x14ac:dyDescent="0.35">
      <c r="B108" s="74">
        <v>43993</v>
      </c>
      <c r="C108" s="65">
        <v>21</v>
      </c>
      <c r="D108" s="65">
        <v>18007</v>
      </c>
      <c r="G108" s="27"/>
      <c r="H108" s="27"/>
      <c r="I108" s="27"/>
      <c r="J108" s="27"/>
      <c r="K108" s="27"/>
    </row>
    <row r="109" spans="2:12" x14ac:dyDescent="0.35">
      <c r="B109" s="74">
        <v>43994</v>
      </c>
      <c r="C109" s="65">
        <v>30</v>
      </c>
      <c r="D109" s="65">
        <v>18037</v>
      </c>
    </row>
    <row r="110" spans="2:12" x14ac:dyDescent="0.35">
      <c r="B110" s="74">
        <v>43995</v>
      </c>
      <c r="C110" s="65">
        <v>22</v>
      </c>
      <c r="D110" s="65">
        <v>18059</v>
      </c>
    </row>
    <row r="111" spans="2:12" x14ac:dyDescent="0.35">
      <c r="B111" s="74">
        <v>43996</v>
      </c>
      <c r="C111" s="65">
        <v>13</v>
      </c>
      <c r="D111" s="65">
        <v>18072</v>
      </c>
    </row>
    <row r="112" spans="2:12" x14ac:dyDescent="0.35">
      <c r="B112" s="74">
        <v>43997</v>
      </c>
      <c r="C112" s="65">
        <v>21</v>
      </c>
      <c r="D112" s="65">
        <v>18093</v>
      </c>
    </row>
    <row r="113" spans="2:4" x14ac:dyDescent="0.35">
      <c r="B113" s="74">
        <v>43998</v>
      </c>
      <c r="C113" s="65">
        <v>17</v>
      </c>
      <c r="D113" s="65">
        <v>18110</v>
      </c>
    </row>
    <row r="114" spans="2:4" x14ac:dyDescent="0.35">
      <c r="B114" s="74">
        <v>43999</v>
      </c>
      <c r="C114" s="65">
        <v>32</v>
      </c>
      <c r="D114" s="65">
        <v>18142</v>
      </c>
    </row>
    <row r="115" spans="2:4" x14ac:dyDescent="0.35">
      <c r="B115" s="74">
        <v>44000</v>
      </c>
      <c r="C115" s="65">
        <v>15</v>
      </c>
      <c r="D115" s="65">
        <v>18157</v>
      </c>
    </row>
    <row r="116" spans="2:4" x14ac:dyDescent="0.35">
      <c r="B116" s="74">
        <v>44001</v>
      </c>
      <c r="C116" s="65">
        <v>24</v>
      </c>
      <c r="D116" s="65">
        <v>18181</v>
      </c>
    </row>
    <row r="117" spans="2:4" x14ac:dyDescent="0.35">
      <c r="B117" s="74">
        <v>44002</v>
      </c>
      <c r="C117" s="65">
        <v>6</v>
      </c>
      <c r="D117" s="65">
        <v>18187</v>
      </c>
    </row>
    <row r="118" spans="2:4" x14ac:dyDescent="0.35">
      <c r="B118" s="74">
        <v>44003</v>
      </c>
      <c r="C118" s="65">
        <v>9</v>
      </c>
      <c r="D118" s="65">
        <v>18196</v>
      </c>
    </row>
    <row r="119" spans="2:4" x14ac:dyDescent="0.35">
      <c r="B119" s="74">
        <v>44004</v>
      </c>
      <c r="C119" s="65">
        <v>10</v>
      </c>
      <c r="D119" s="65">
        <v>18206</v>
      </c>
    </row>
    <row r="120" spans="2:4" x14ac:dyDescent="0.35">
      <c r="B120" s="74">
        <v>44005</v>
      </c>
      <c r="C120" s="65">
        <v>19</v>
      </c>
      <c r="D120" s="65">
        <v>18225</v>
      </c>
    </row>
    <row r="121" spans="2:4" x14ac:dyDescent="0.35">
      <c r="B121" s="74">
        <v>44006</v>
      </c>
      <c r="C121" s="65">
        <v>9</v>
      </c>
      <c r="D121" s="65">
        <v>18234</v>
      </c>
    </row>
    <row r="122" spans="2:4" x14ac:dyDescent="0.35">
      <c r="B122" s="74">
        <v>44007</v>
      </c>
      <c r="C122" s="65">
        <v>19</v>
      </c>
      <c r="D122" s="65">
        <v>18253</v>
      </c>
    </row>
    <row r="123" spans="2:4" x14ac:dyDescent="0.35">
      <c r="B123" s="74">
        <v>44008</v>
      </c>
      <c r="C123" s="65">
        <v>6</v>
      </c>
      <c r="D123" s="65">
        <v>18259</v>
      </c>
    </row>
    <row r="124" spans="2:4" x14ac:dyDescent="0.35">
      <c r="B124" s="74">
        <v>44009</v>
      </c>
      <c r="C124" s="65">
        <v>4</v>
      </c>
      <c r="D124" s="65">
        <v>18263</v>
      </c>
    </row>
    <row r="125" spans="2:4" x14ac:dyDescent="0.35">
      <c r="B125" s="74">
        <v>44010</v>
      </c>
      <c r="C125" s="65">
        <v>3</v>
      </c>
      <c r="D125" s="65">
        <v>18266</v>
      </c>
    </row>
    <row r="126" spans="2:4" x14ac:dyDescent="0.35">
      <c r="B126" s="74">
        <v>44011</v>
      </c>
      <c r="C126" s="65">
        <v>14</v>
      </c>
      <c r="D126" s="65">
        <v>18280</v>
      </c>
    </row>
    <row r="127" spans="2:4" x14ac:dyDescent="0.35">
      <c r="B127" s="74">
        <v>44012</v>
      </c>
      <c r="C127" s="65">
        <v>8</v>
      </c>
      <c r="D127" s="65">
        <v>18288</v>
      </c>
    </row>
    <row r="128" spans="2:4" x14ac:dyDescent="0.35">
      <c r="B128" s="74">
        <v>44013</v>
      </c>
      <c r="C128" s="65">
        <v>11</v>
      </c>
      <c r="D128" s="65">
        <v>18299</v>
      </c>
    </row>
    <row r="129" spans="2:4" x14ac:dyDescent="0.35">
      <c r="B129" s="74">
        <v>44014</v>
      </c>
      <c r="C129" s="65">
        <v>13</v>
      </c>
      <c r="D129" s="65">
        <v>18312</v>
      </c>
    </row>
    <row r="130" spans="2:4" x14ac:dyDescent="0.35">
      <c r="B130" s="74">
        <v>44015</v>
      </c>
      <c r="C130" s="65">
        <v>6</v>
      </c>
      <c r="D130" s="65">
        <v>18318</v>
      </c>
    </row>
    <row r="131" spans="2:4" x14ac:dyDescent="0.35">
      <c r="B131" s="74">
        <v>44016</v>
      </c>
      <c r="C131" s="65">
        <v>5</v>
      </c>
      <c r="D131" s="65">
        <v>18323</v>
      </c>
    </row>
    <row r="132" spans="2:4" x14ac:dyDescent="0.35">
      <c r="B132" s="74">
        <v>44017</v>
      </c>
      <c r="C132" s="65">
        <v>2</v>
      </c>
      <c r="D132" s="65">
        <v>18325</v>
      </c>
    </row>
    <row r="133" spans="2:4" x14ac:dyDescent="0.35">
      <c r="B133" s="74">
        <v>44018</v>
      </c>
      <c r="C133" s="65">
        <v>8</v>
      </c>
      <c r="D133" s="65">
        <v>18333</v>
      </c>
    </row>
    <row r="134" spans="2:4" x14ac:dyDescent="0.35">
      <c r="B134" s="74">
        <v>44019</v>
      </c>
      <c r="C134" s="65">
        <v>11</v>
      </c>
      <c r="D134" s="65">
        <v>18344</v>
      </c>
    </row>
    <row r="135" spans="2:4" x14ac:dyDescent="0.35">
      <c r="B135" s="74">
        <v>44020</v>
      </c>
      <c r="C135" s="65">
        <v>10</v>
      </c>
      <c r="D135" s="65">
        <v>18354</v>
      </c>
    </row>
    <row r="136" spans="2:4" x14ac:dyDescent="0.35">
      <c r="B136" s="74">
        <v>44021</v>
      </c>
      <c r="C136" s="65">
        <v>8</v>
      </c>
      <c r="D136" s="65">
        <v>18362</v>
      </c>
    </row>
    <row r="137" spans="2:4" x14ac:dyDescent="0.35">
      <c r="B137" s="74">
        <v>44022</v>
      </c>
      <c r="C137" s="65">
        <v>12</v>
      </c>
      <c r="D137" s="65">
        <v>18374</v>
      </c>
    </row>
    <row r="138" spans="2:4" x14ac:dyDescent="0.35">
      <c r="B138" s="74">
        <v>44023</v>
      </c>
      <c r="C138" s="65">
        <v>9</v>
      </c>
      <c r="D138" s="65">
        <v>18383</v>
      </c>
    </row>
    <row r="139" spans="2:4" x14ac:dyDescent="0.35">
      <c r="B139" s="74">
        <v>44024</v>
      </c>
      <c r="C139" s="65">
        <v>2</v>
      </c>
      <c r="D139" s="65">
        <v>18385</v>
      </c>
    </row>
    <row r="140" spans="2:4" x14ac:dyDescent="0.35">
      <c r="B140" s="74">
        <v>44025</v>
      </c>
      <c r="C140" s="65">
        <v>18</v>
      </c>
      <c r="D140" s="65">
        <v>18403</v>
      </c>
    </row>
    <row r="141" spans="2:4" x14ac:dyDescent="0.35">
      <c r="B141" s="74">
        <v>44026</v>
      </c>
      <c r="C141" s="65">
        <v>10</v>
      </c>
      <c r="D141" s="65">
        <v>18413</v>
      </c>
    </row>
    <row r="142" spans="2:4" x14ac:dyDescent="0.35">
      <c r="B142" s="74">
        <v>44027</v>
      </c>
      <c r="C142" s="65">
        <v>15</v>
      </c>
      <c r="D142" s="65">
        <v>18428</v>
      </c>
    </row>
    <row r="143" spans="2:4" x14ac:dyDescent="0.35">
      <c r="B143" s="74">
        <v>44028</v>
      </c>
      <c r="C143" s="65">
        <v>22</v>
      </c>
      <c r="D143" s="65">
        <v>18450</v>
      </c>
    </row>
    <row r="144" spans="2:4" x14ac:dyDescent="0.35">
      <c r="B144" s="74">
        <v>44029</v>
      </c>
      <c r="C144" s="65">
        <v>8</v>
      </c>
      <c r="D144" s="65">
        <v>18458</v>
      </c>
    </row>
    <row r="145" spans="2:4" x14ac:dyDescent="0.35">
      <c r="B145" s="74">
        <v>44030</v>
      </c>
      <c r="C145" s="65">
        <v>11</v>
      </c>
      <c r="D145" s="65">
        <v>18469</v>
      </c>
    </row>
    <row r="146" spans="2:4" x14ac:dyDescent="0.35">
      <c r="B146" s="74">
        <v>44031</v>
      </c>
      <c r="C146" s="65">
        <v>19</v>
      </c>
      <c r="D146" s="65">
        <v>18488</v>
      </c>
    </row>
    <row r="147" spans="2:4" x14ac:dyDescent="0.35">
      <c r="B147" s="74">
        <v>44032</v>
      </c>
      <c r="C147" s="65">
        <v>13</v>
      </c>
      <c r="D147" s="65">
        <v>18501</v>
      </c>
    </row>
    <row r="148" spans="2:4" x14ac:dyDescent="0.35">
      <c r="B148" s="74">
        <v>44033</v>
      </c>
      <c r="C148" s="65">
        <v>19</v>
      </c>
      <c r="D148" s="65">
        <v>18520</v>
      </c>
    </row>
    <row r="149" spans="2:4" x14ac:dyDescent="0.35">
      <c r="B149" s="74">
        <v>44034</v>
      </c>
      <c r="C149" s="65">
        <v>16</v>
      </c>
      <c r="D149" s="65">
        <v>18536</v>
      </c>
    </row>
    <row r="150" spans="2:4" x14ac:dyDescent="0.35">
      <c r="B150" s="74">
        <v>44035</v>
      </c>
      <c r="C150" s="65">
        <v>23</v>
      </c>
      <c r="D150" s="65">
        <v>18559</v>
      </c>
    </row>
    <row r="151" spans="2:4" x14ac:dyDescent="0.35">
      <c r="B151" s="74">
        <v>44036</v>
      </c>
      <c r="C151" s="65">
        <v>11</v>
      </c>
      <c r="D151" s="65">
        <v>18570</v>
      </c>
    </row>
    <row r="152" spans="2:4" x14ac:dyDescent="0.35">
      <c r="B152" s="74">
        <v>44037</v>
      </c>
      <c r="C152" s="65">
        <v>3</v>
      </c>
      <c r="D152" s="65">
        <v>18573</v>
      </c>
    </row>
    <row r="153" spans="2:4" x14ac:dyDescent="0.35">
      <c r="B153" s="74">
        <v>44038</v>
      </c>
      <c r="C153" s="65">
        <v>6</v>
      </c>
      <c r="D153" s="65">
        <v>18579</v>
      </c>
    </row>
    <row r="154" spans="2:4" x14ac:dyDescent="0.35">
      <c r="B154" s="74">
        <v>44039</v>
      </c>
      <c r="C154" s="65">
        <v>14</v>
      </c>
      <c r="D154" s="65">
        <v>18593</v>
      </c>
    </row>
    <row r="155" spans="2:4" x14ac:dyDescent="0.35">
      <c r="B155" s="74">
        <v>44040</v>
      </c>
      <c r="C155" s="65">
        <v>22</v>
      </c>
      <c r="D155" s="65">
        <v>18615</v>
      </c>
    </row>
    <row r="156" spans="2:4" x14ac:dyDescent="0.35">
      <c r="B156" s="74">
        <v>44041</v>
      </c>
      <c r="C156" s="65">
        <v>28</v>
      </c>
      <c r="D156" s="65">
        <v>18643</v>
      </c>
    </row>
    <row r="157" spans="2:4" x14ac:dyDescent="0.35">
      <c r="B157" s="74">
        <v>44042</v>
      </c>
      <c r="C157" s="65">
        <v>27</v>
      </c>
      <c r="D157" s="65">
        <v>18670</v>
      </c>
    </row>
    <row r="158" spans="2:4" x14ac:dyDescent="0.35">
      <c r="B158" s="74">
        <v>44043</v>
      </c>
      <c r="C158" s="65">
        <v>21</v>
      </c>
      <c r="D158" s="65">
        <v>18691</v>
      </c>
    </row>
    <row r="159" spans="2:4" x14ac:dyDescent="0.35">
      <c r="B159" s="74">
        <v>44044</v>
      </c>
      <c r="C159" s="65">
        <v>22</v>
      </c>
      <c r="D159" s="65">
        <v>18713</v>
      </c>
    </row>
    <row r="160" spans="2:4" x14ac:dyDescent="0.35">
      <c r="B160" s="74">
        <v>44045</v>
      </c>
      <c r="C160" s="65">
        <v>19</v>
      </c>
      <c r="D160" s="65">
        <v>18732</v>
      </c>
    </row>
    <row r="161" spans="2:4" x14ac:dyDescent="0.35">
      <c r="B161" s="74">
        <v>44046</v>
      </c>
      <c r="C161" s="65">
        <v>60</v>
      </c>
      <c r="D161" s="65">
        <v>18792</v>
      </c>
    </row>
    <row r="162" spans="2:4" x14ac:dyDescent="0.35">
      <c r="B162" s="74">
        <v>44047</v>
      </c>
      <c r="C162" s="65">
        <v>57</v>
      </c>
      <c r="D162" s="65">
        <v>18849</v>
      </c>
    </row>
    <row r="163" spans="2:4" x14ac:dyDescent="0.35">
      <c r="B163" s="74">
        <v>44048</v>
      </c>
      <c r="C163" s="65">
        <v>64</v>
      </c>
      <c r="D163" s="65">
        <v>18913</v>
      </c>
    </row>
    <row r="164" spans="2:4" x14ac:dyDescent="0.35">
      <c r="B164" s="74">
        <v>44049</v>
      </c>
      <c r="C164" s="65">
        <v>62</v>
      </c>
      <c r="D164" s="65">
        <v>18975</v>
      </c>
    </row>
    <row r="165" spans="2:4" x14ac:dyDescent="0.35">
      <c r="B165" s="74">
        <v>44050</v>
      </c>
      <c r="C165" s="65">
        <v>46</v>
      </c>
      <c r="D165" s="65">
        <v>19021</v>
      </c>
    </row>
    <row r="166" spans="2:4" x14ac:dyDescent="0.35">
      <c r="B166" s="74">
        <v>44051</v>
      </c>
      <c r="C166" s="65">
        <v>27</v>
      </c>
      <c r="D166" s="65">
        <v>19048</v>
      </c>
    </row>
    <row r="167" spans="2:4" x14ac:dyDescent="0.35">
      <c r="B167" s="74">
        <v>44052</v>
      </c>
      <c r="C167" s="65">
        <v>26</v>
      </c>
      <c r="D167" s="65">
        <v>19074</v>
      </c>
    </row>
    <row r="168" spans="2:4" x14ac:dyDescent="0.35">
      <c r="B168" s="74">
        <v>44053</v>
      </c>
      <c r="C168" s="65">
        <v>57</v>
      </c>
      <c r="D168" s="65">
        <v>19131</v>
      </c>
    </row>
    <row r="169" spans="2:4" x14ac:dyDescent="0.35">
      <c r="B169" s="74">
        <v>44054</v>
      </c>
      <c r="C169" s="65">
        <v>64</v>
      </c>
      <c r="D169" s="65">
        <v>19195</v>
      </c>
    </row>
    <row r="170" spans="2:4" x14ac:dyDescent="0.35">
      <c r="B170" s="74">
        <v>44055</v>
      </c>
      <c r="C170" s="65">
        <v>48</v>
      </c>
      <c r="D170" s="65">
        <v>19243</v>
      </c>
    </row>
    <row r="171" spans="2:4" x14ac:dyDescent="0.35">
      <c r="B171" s="74">
        <v>44056</v>
      </c>
      <c r="C171" s="65">
        <v>52</v>
      </c>
      <c r="D171" s="65">
        <v>19295</v>
      </c>
    </row>
    <row r="172" spans="2:4" x14ac:dyDescent="0.35">
      <c r="B172" s="74">
        <v>44057</v>
      </c>
      <c r="C172" s="65">
        <v>50</v>
      </c>
      <c r="D172" s="65">
        <v>19345</v>
      </c>
    </row>
    <row r="173" spans="2:4" x14ac:dyDescent="0.35">
      <c r="B173" s="74">
        <v>44058</v>
      </c>
      <c r="C173" s="65">
        <v>20</v>
      </c>
      <c r="D173" s="65">
        <v>19365</v>
      </c>
    </row>
    <row r="174" spans="2:4" x14ac:dyDescent="0.35">
      <c r="B174" s="74">
        <v>44059</v>
      </c>
      <c r="C174" s="65">
        <v>30</v>
      </c>
      <c r="D174" s="65">
        <v>19395</v>
      </c>
    </row>
    <row r="175" spans="2:4" x14ac:dyDescent="0.35">
      <c r="B175" s="74">
        <v>44060</v>
      </c>
      <c r="C175" s="65">
        <v>72</v>
      </c>
      <c r="D175" s="65">
        <v>19467</v>
      </c>
    </row>
    <row r="176" spans="2:4" x14ac:dyDescent="0.35">
      <c r="B176" s="74">
        <v>44061</v>
      </c>
      <c r="C176" s="65">
        <v>75</v>
      </c>
      <c r="D176" s="65">
        <v>19542</v>
      </c>
    </row>
    <row r="177" spans="2:4" x14ac:dyDescent="0.35">
      <c r="B177" s="74">
        <v>44062</v>
      </c>
      <c r="C177" s="65">
        <v>85</v>
      </c>
      <c r="D177" s="65">
        <v>19627</v>
      </c>
    </row>
    <row r="178" spans="2:4" x14ac:dyDescent="0.35">
      <c r="B178" s="74">
        <v>44063</v>
      </c>
      <c r="C178" s="65">
        <v>141</v>
      </c>
      <c r="D178" s="65">
        <v>19768</v>
      </c>
    </row>
    <row r="179" spans="2:4" x14ac:dyDescent="0.35">
      <c r="B179" s="74">
        <v>44064</v>
      </c>
      <c r="C179" s="65">
        <v>97</v>
      </c>
      <c r="D179" s="65">
        <v>19865</v>
      </c>
    </row>
    <row r="180" spans="2:4" x14ac:dyDescent="0.35">
      <c r="B180" s="74">
        <v>44065</v>
      </c>
      <c r="C180" s="65">
        <v>46</v>
      </c>
      <c r="D180" s="65">
        <v>19911</v>
      </c>
    </row>
    <row r="181" spans="2:4" x14ac:dyDescent="0.35">
      <c r="B181" s="74">
        <v>44066</v>
      </c>
      <c r="C181" s="65">
        <v>66</v>
      </c>
      <c r="D181" s="65">
        <v>19977</v>
      </c>
    </row>
    <row r="182" spans="2:4" x14ac:dyDescent="0.35">
      <c r="B182" s="74">
        <v>44067</v>
      </c>
      <c r="C182" s="65">
        <v>59</v>
      </c>
      <c r="D182" s="65">
        <v>20036</v>
      </c>
    </row>
    <row r="183" spans="2:4" x14ac:dyDescent="0.35">
      <c r="B183" s="74">
        <v>44068</v>
      </c>
      <c r="C183" s="65">
        <v>70</v>
      </c>
      <c r="D183" s="65">
        <v>20106</v>
      </c>
    </row>
    <row r="184" spans="2:4" x14ac:dyDescent="0.35">
      <c r="B184" s="74">
        <v>44069</v>
      </c>
      <c r="C184" s="65">
        <v>97</v>
      </c>
      <c r="D184" s="65">
        <v>20203</v>
      </c>
    </row>
    <row r="185" spans="2:4" x14ac:dyDescent="0.35">
      <c r="B185" s="74">
        <v>44070</v>
      </c>
      <c r="C185" s="65">
        <v>99</v>
      </c>
      <c r="D185" s="65">
        <v>20302</v>
      </c>
    </row>
    <row r="186" spans="2:4" x14ac:dyDescent="0.35">
      <c r="B186" s="74">
        <v>44071</v>
      </c>
      <c r="C186" s="65">
        <v>104</v>
      </c>
      <c r="D186" s="65">
        <v>20406</v>
      </c>
    </row>
    <row r="187" spans="2:4" x14ac:dyDescent="0.35">
      <c r="B187" s="74">
        <v>44072</v>
      </c>
      <c r="C187" s="65">
        <v>95</v>
      </c>
      <c r="D187" s="65">
        <v>20501</v>
      </c>
    </row>
    <row r="188" spans="2:4" x14ac:dyDescent="0.35">
      <c r="B188" s="74">
        <v>44073</v>
      </c>
      <c r="C188" s="65">
        <v>102</v>
      </c>
      <c r="D188" s="65">
        <v>20603</v>
      </c>
    </row>
    <row r="189" spans="2:4" x14ac:dyDescent="0.35">
      <c r="B189" s="74">
        <v>44074</v>
      </c>
      <c r="C189" s="65">
        <v>144</v>
      </c>
      <c r="D189" s="65">
        <v>20747</v>
      </c>
    </row>
    <row r="190" spans="2:4" x14ac:dyDescent="0.35">
      <c r="B190" s="74">
        <v>44075</v>
      </c>
      <c r="C190" s="65">
        <v>199</v>
      </c>
      <c r="D190" s="65">
        <v>20946</v>
      </c>
    </row>
    <row r="191" spans="2:4" x14ac:dyDescent="0.35">
      <c r="B191" s="74">
        <v>44076</v>
      </c>
      <c r="C191" s="65">
        <v>191</v>
      </c>
      <c r="D191" s="65">
        <v>21137</v>
      </c>
    </row>
    <row r="192" spans="2:4" x14ac:dyDescent="0.35">
      <c r="B192" s="74">
        <v>44077</v>
      </c>
      <c r="C192" s="65">
        <v>200</v>
      </c>
      <c r="D192" s="65">
        <v>21337</v>
      </c>
    </row>
    <row r="193" spans="2:4" x14ac:dyDescent="0.35">
      <c r="B193" s="74">
        <v>44078</v>
      </c>
      <c r="C193" s="65">
        <v>171</v>
      </c>
      <c r="D193" s="65">
        <v>21508</v>
      </c>
    </row>
    <row r="194" spans="2:4" x14ac:dyDescent="0.35">
      <c r="B194" s="74">
        <v>44079</v>
      </c>
      <c r="C194" s="65">
        <v>136</v>
      </c>
      <c r="D194" s="65">
        <v>21644</v>
      </c>
    </row>
    <row r="195" spans="2:4" x14ac:dyDescent="0.35">
      <c r="B195" s="74">
        <v>44080</v>
      </c>
      <c r="C195" s="65">
        <v>153</v>
      </c>
      <c r="D195" s="65">
        <v>21797</v>
      </c>
    </row>
    <row r="196" spans="2:4" x14ac:dyDescent="0.35">
      <c r="B196" s="74">
        <v>44081</v>
      </c>
      <c r="C196" s="65">
        <v>166</v>
      </c>
      <c r="D196" s="65">
        <v>21963</v>
      </c>
    </row>
    <row r="197" spans="2:4" x14ac:dyDescent="0.35">
      <c r="B197" s="74">
        <v>44082</v>
      </c>
      <c r="C197" s="65">
        <v>102</v>
      </c>
      <c r="D197" s="65">
        <v>22065</v>
      </c>
    </row>
    <row r="198" spans="2:4" x14ac:dyDescent="0.35">
      <c r="B198" s="74">
        <v>44083</v>
      </c>
      <c r="C198" s="65">
        <v>223</v>
      </c>
      <c r="D198" s="65">
        <v>22288</v>
      </c>
    </row>
    <row r="199" spans="2:4" x14ac:dyDescent="0.35">
      <c r="B199" s="74">
        <v>44084</v>
      </c>
      <c r="C199" s="65">
        <v>216</v>
      </c>
      <c r="D199" s="65">
        <v>22504</v>
      </c>
    </row>
    <row r="200" spans="2:4" x14ac:dyDescent="0.35">
      <c r="B200" s="74">
        <v>44085</v>
      </c>
      <c r="C200" s="65">
        <v>209</v>
      </c>
      <c r="D200" s="65">
        <v>22713</v>
      </c>
    </row>
    <row r="201" spans="2:4" x14ac:dyDescent="0.35">
      <c r="B201" s="74">
        <v>44086</v>
      </c>
      <c r="C201" s="65">
        <v>207</v>
      </c>
      <c r="D201" s="65">
        <v>22920</v>
      </c>
    </row>
    <row r="202" spans="2:4" x14ac:dyDescent="0.35">
      <c r="B202" s="74">
        <v>44087</v>
      </c>
      <c r="C202" s="65">
        <v>166</v>
      </c>
      <c r="D202" s="65">
        <v>23086</v>
      </c>
    </row>
    <row r="203" spans="2:4" x14ac:dyDescent="0.35">
      <c r="B203" s="74">
        <v>44088</v>
      </c>
      <c r="C203" s="65">
        <v>177</v>
      </c>
      <c r="D203" s="65">
        <v>23263</v>
      </c>
    </row>
    <row r="204" spans="2:4" x14ac:dyDescent="0.35">
      <c r="B204" s="74">
        <v>44089</v>
      </c>
      <c r="C204" s="65">
        <v>227</v>
      </c>
      <c r="D204" s="65">
        <v>23490</v>
      </c>
    </row>
    <row r="205" spans="2:4" x14ac:dyDescent="0.35">
      <c r="B205" s="74">
        <v>44090</v>
      </c>
      <c r="C205" s="65">
        <v>268</v>
      </c>
      <c r="D205" s="65">
        <v>23758</v>
      </c>
    </row>
    <row r="206" spans="2:4" x14ac:dyDescent="0.35">
      <c r="B206" s="74">
        <v>44091</v>
      </c>
      <c r="C206" s="65">
        <v>253</v>
      </c>
      <c r="D206" s="65">
        <v>24011</v>
      </c>
    </row>
    <row r="207" spans="2:4" x14ac:dyDescent="0.35">
      <c r="B207" s="74">
        <v>44092</v>
      </c>
      <c r="C207" s="65">
        <v>270</v>
      </c>
      <c r="D207" s="65">
        <v>24281</v>
      </c>
    </row>
    <row r="208" spans="2:4" x14ac:dyDescent="0.35">
      <c r="B208" s="74">
        <v>44093</v>
      </c>
      <c r="C208" s="65">
        <v>232</v>
      </c>
      <c r="D208" s="65">
        <v>24513</v>
      </c>
    </row>
    <row r="209" spans="2:4" x14ac:dyDescent="0.35">
      <c r="B209" s="74">
        <v>44094</v>
      </c>
      <c r="C209" s="65">
        <v>314</v>
      </c>
      <c r="D209" s="65">
        <v>24827</v>
      </c>
    </row>
    <row r="210" spans="2:4" x14ac:dyDescent="0.35">
      <c r="B210" s="74">
        <v>44095</v>
      </c>
      <c r="C210" s="65">
        <v>455</v>
      </c>
      <c r="D210" s="65">
        <v>25282</v>
      </c>
    </row>
    <row r="211" spans="2:4" x14ac:dyDescent="0.35">
      <c r="B211" s="74">
        <v>44096</v>
      </c>
      <c r="C211" s="65">
        <v>493</v>
      </c>
      <c r="D211" s="65">
        <v>25775</v>
      </c>
    </row>
    <row r="212" spans="2:4" x14ac:dyDescent="0.35">
      <c r="B212" s="74">
        <v>44097</v>
      </c>
      <c r="C212" s="65">
        <v>565</v>
      </c>
      <c r="D212" s="65">
        <v>26340</v>
      </c>
    </row>
    <row r="213" spans="2:4" x14ac:dyDescent="0.35">
      <c r="B213" s="74">
        <v>44098</v>
      </c>
      <c r="C213" s="65">
        <v>714</v>
      </c>
      <c r="D213" s="65">
        <v>27054</v>
      </c>
    </row>
    <row r="214" spans="2:4" x14ac:dyDescent="0.35">
      <c r="B214" s="74">
        <v>44099</v>
      </c>
      <c r="C214" s="65">
        <v>580</v>
      </c>
      <c r="D214" s="65">
        <v>27634</v>
      </c>
    </row>
    <row r="215" spans="2:4" x14ac:dyDescent="0.35">
      <c r="B215" s="74">
        <v>44100</v>
      </c>
      <c r="C215" s="65">
        <v>434</v>
      </c>
      <c r="D215" s="65">
        <v>28068</v>
      </c>
    </row>
    <row r="216" spans="2:4" x14ac:dyDescent="0.35">
      <c r="B216" s="74">
        <v>44101</v>
      </c>
      <c r="C216" s="65">
        <v>357</v>
      </c>
      <c r="D216" s="65">
        <v>28425</v>
      </c>
    </row>
    <row r="217" spans="2:4" x14ac:dyDescent="0.35">
      <c r="B217" s="74">
        <v>44102</v>
      </c>
      <c r="C217" s="65">
        <v>624</v>
      </c>
      <c r="D217" s="65">
        <v>29049</v>
      </c>
    </row>
    <row r="218" spans="2:4" x14ac:dyDescent="0.35">
      <c r="B218" s="74">
        <v>44103</v>
      </c>
      <c r="C218" s="65">
        <v>658</v>
      </c>
      <c r="D218" s="65">
        <v>29707</v>
      </c>
    </row>
    <row r="219" spans="2:4" x14ac:dyDescent="0.35">
      <c r="B219" s="74">
        <v>44104</v>
      </c>
      <c r="C219" s="65">
        <v>795</v>
      </c>
      <c r="D219" s="65">
        <v>30502</v>
      </c>
    </row>
    <row r="220" spans="2:4" x14ac:dyDescent="0.35">
      <c r="B220" s="74">
        <v>44105</v>
      </c>
      <c r="C220" s="65">
        <v>778</v>
      </c>
      <c r="D220" s="65">
        <v>31280</v>
      </c>
    </row>
    <row r="221" spans="2:4" x14ac:dyDescent="0.35">
      <c r="B221" s="74">
        <v>44106</v>
      </c>
      <c r="C221" s="65">
        <v>816</v>
      </c>
      <c r="D221" s="65">
        <v>32096</v>
      </c>
    </row>
    <row r="222" spans="2:4" x14ac:dyDescent="0.35">
      <c r="B222" s="74">
        <v>44107</v>
      </c>
      <c r="C222" s="65">
        <v>694</v>
      </c>
      <c r="D222" s="65">
        <v>32790</v>
      </c>
    </row>
    <row r="223" spans="2:4" x14ac:dyDescent="0.35">
      <c r="B223" s="74">
        <v>44108</v>
      </c>
      <c r="C223" s="65">
        <v>742</v>
      </c>
      <c r="D223" s="65">
        <v>33532</v>
      </c>
    </row>
    <row r="224" spans="2:4" x14ac:dyDescent="0.35">
      <c r="B224" s="74">
        <v>44109</v>
      </c>
      <c r="C224" s="65">
        <v>1096</v>
      </c>
      <c r="D224" s="65">
        <v>34628</v>
      </c>
    </row>
    <row r="225" spans="2:4" x14ac:dyDescent="0.35">
      <c r="B225" s="74">
        <v>44110</v>
      </c>
      <c r="C225" s="65">
        <v>1192</v>
      </c>
      <c r="D225" s="65">
        <v>35820</v>
      </c>
    </row>
    <row r="226" spans="2:4" x14ac:dyDescent="0.35">
      <c r="B226" s="74">
        <v>44111</v>
      </c>
      <c r="C226" s="65">
        <v>1250</v>
      </c>
      <c r="D226" s="65">
        <v>37070</v>
      </c>
    </row>
    <row r="227" spans="2:4" x14ac:dyDescent="0.35">
      <c r="B227" s="74">
        <v>44112</v>
      </c>
      <c r="C227" s="65">
        <v>1171</v>
      </c>
      <c r="D227" s="65">
        <v>38241</v>
      </c>
    </row>
    <row r="228" spans="2:4" x14ac:dyDescent="0.35">
      <c r="B228" s="74">
        <v>44113</v>
      </c>
      <c r="C228" s="65">
        <v>1095</v>
      </c>
      <c r="D228" s="65">
        <v>39336</v>
      </c>
    </row>
    <row r="229" spans="2:4" x14ac:dyDescent="0.35">
      <c r="B229" s="74">
        <v>44114</v>
      </c>
      <c r="C229" s="65">
        <v>938</v>
      </c>
      <c r="D229" s="65">
        <v>40274</v>
      </c>
    </row>
    <row r="230" spans="2:4" x14ac:dyDescent="0.35">
      <c r="B230" s="74">
        <v>44115</v>
      </c>
      <c r="C230" s="65">
        <v>951</v>
      </c>
      <c r="D230" s="65">
        <v>41225</v>
      </c>
    </row>
    <row r="231" spans="2:4" x14ac:dyDescent="0.35">
      <c r="B231" s="74">
        <v>44116</v>
      </c>
      <c r="C231" s="65">
        <v>1357</v>
      </c>
      <c r="D231" s="65">
        <v>42582</v>
      </c>
    </row>
    <row r="232" spans="2:4" x14ac:dyDescent="0.35">
      <c r="B232" s="74">
        <v>44117</v>
      </c>
      <c r="C232" s="65">
        <v>1421</v>
      </c>
      <c r="D232" s="65">
        <v>44003</v>
      </c>
    </row>
    <row r="233" spans="2:4" x14ac:dyDescent="0.35">
      <c r="B233" s="74">
        <v>44118</v>
      </c>
      <c r="C233" s="65">
        <v>1286</v>
      </c>
      <c r="D233" s="65">
        <v>45289</v>
      </c>
    </row>
    <row r="234" spans="2:4" x14ac:dyDescent="0.35">
      <c r="B234" s="74">
        <v>44119</v>
      </c>
      <c r="C234" s="65">
        <v>1293</v>
      </c>
      <c r="D234" s="65">
        <v>46582</v>
      </c>
    </row>
    <row r="235" spans="2:4" x14ac:dyDescent="0.35">
      <c r="B235" s="74">
        <v>44120</v>
      </c>
      <c r="C235" s="65">
        <v>1251</v>
      </c>
      <c r="D235" s="65">
        <v>47833</v>
      </c>
    </row>
    <row r="236" spans="2:4" x14ac:dyDescent="0.35">
      <c r="B236" s="74">
        <v>44121</v>
      </c>
      <c r="C236" s="65">
        <v>852</v>
      </c>
      <c r="D236" s="65">
        <v>48685</v>
      </c>
    </row>
    <row r="237" spans="2:4" x14ac:dyDescent="0.35">
      <c r="B237" s="74">
        <v>44122</v>
      </c>
      <c r="C237" s="65">
        <v>832</v>
      </c>
      <c r="D237" s="65">
        <v>49517</v>
      </c>
    </row>
    <row r="238" spans="2:4" x14ac:dyDescent="0.35">
      <c r="B238" s="74">
        <v>44123</v>
      </c>
      <c r="C238" s="65">
        <v>1356</v>
      </c>
      <c r="D238" s="65">
        <v>50873</v>
      </c>
    </row>
    <row r="239" spans="2:4" x14ac:dyDescent="0.35">
      <c r="B239" s="74">
        <v>44124</v>
      </c>
      <c r="C239" s="65">
        <v>1687</v>
      </c>
      <c r="D239" s="65">
        <v>52560</v>
      </c>
    </row>
    <row r="240" spans="2:4" x14ac:dyDescent="0.35">
      <c r="B240" s="74">
        <v>44125</v>
      </c>
      <c r="C240" s="65">
        <v>1574</v>
      </c>
      <c r="D240" s="65">
        <v>54134</v>
      </c>
    </row>
    <row r="241" spans="2:4" x14ac:dyDescent="0.35">
      <c r="B241" s="74">
        <v>44126</v>
      </c>
      <c r="C241" s="65">
        <v>1494</v>
      </c>
      <c r="D241" s="65">
        <v>55628</v>
      </c>
    </row>
    <row r="242" spans="2:4" x14ac:dyDescent="0.35">
      <c r="B242" s="74">
        <v>44127</v>
      </c>
      <c r="C242" s="65">
        <v>1280</v>
      </c>
      <c r="D242" s="65">
        <v>56908</v>
      </c>
    </row>
    <row r="243" spans="2:4" x14ac:dyDescent="0.35">
      <c r="B243" s="74">
        <v>44128</v>
      </c>
      <c r="C243" s="65">
        <v>950</v>
      </c>
      <c r="D243" s="65">
        <v>57858</v>
      </c>
    </row>
    <row r="244" spans="2:4" x14ac:dyDescent="0.35">
      <c r="B244" s="74">
        <v>44129</v>
      </c>
      <c r="C244" s="65">
        <v>937</v>
      </c>
      <c r="D244" s="65">
        <v>58795</v>
      </c>
    </row>
    <row r="245" spans="2:4" x14ac:dyDescent="0.35">
      <c r="B245" s="74">
        <v>44130</v>
      </c>
      <c r="C245" s="65">
        <v>1344</v>
      </c>
      <c r="D245" s="65">
        <v>60139</v>
      </c>
    </row>
    <row r="246" spans="2:4" x14ac:dyDescent="0.35">
      <c r="B246" s="74">
        <v>44131</v>
      </c>
      <c r="C246" s="65">
        <v>1301</v>
      </c>
      <c r="D246" s="65">
        <v>61440</v>
      </c>
    </row>
    <row r="247" spans="2:4" x14ac:dyDescent="0.35">
      <c r="B247" s="74">
        <v>44132</v>
      </c>
      <c r="C247" s="65">
        <v>1265</v>
      </c>
      <c r="D247" s="65">
        <v>62705</v>
      </c>
    </row>
    <row r="248" spans="2:4" x14ac:dyDescent="0.35">
      <c r="B248" s="74">
        <v>44133</v>
      </c>
      <c r="C248" s="65">
        <v>1096</v>
      </c>
      <c r="D248" s="65">
        <v>63801</v>
      </c>
    </row>
    <row r="249" spans="2:4" x14ac:dyDescent="0.35">
      <c r="B249" s="74">
        <v>44134</v>
      </c>
      <c r="C249" s="65">
        <v>1089</v>
      </c>
      <c r="D249" s="65">
        <v>64890</v>
      </c>
    </row>
    <row r="250" spans="2:4" x14ac:dyDescent="0.35">
      <c r="B250" s="74">
        <v>44135</v>
      </c>
      <c r="C250" s="65">
        <v>741</v>
      </c>
      <c r="D250" s="65">
        <v>65631</v>
      </c>
    </row>
    <row r="251" spans="2:4" x14ac:dyDescent="0.35">
      <c r="B251" s="74">
        <v>44136</v>
      </c>
      <c r="C251" s="65">
        <v>969</v>
      </c>
      <c r="D251" s="65">
        <v>66600</v>
      </c>
    </row>
    <row r="252" spans="2:4" x14ac:dyDescent="0.35">
      <c r="B252" s="74">
        <v>44137</v>
      </c>
      <c r="C252" s="65">
        <v>1474</v>
      </c>
      <c r="D252" s="65">
        <v>68074</v>
      </c>
    </row>
    <row r="253" spans="2:4" x14ac:dyDescent="0.35">
      <c r="B253" s="74">
        <v>44138</v>
      </c>
      <c r="C253" s="65">
        <v>1388</v>
      </c>
      <c r="D253" s="65">
        <v>69462</v>
      </c>
    </row>
    <row r="254" spans="2:4" x14ac:dyDescent="0.35">
      <c r="B254" s="74">
        <v>44139</v>
      </c>
      <c r="C254" s="65">
        <v>1300</v>
      </c>
      <c r="D254" s="65">
        <v>70762</v>
      </c>
    </row>
    <row r="255" spans="2:4" x14ac:dyDescent="0.35">
      <c r="B255" s="74">
        <v>44140</v>
      </c>
      <c r="C255" s="65">
        <v>1290</v>
      </c>
      <c r="D255" s="65">
        <v>72052</v>
      </c>
    </row>
    <row r="256" spans="2:4" x14ac:dyDescent="0.35">
      <c r="B256" s="74">
        <v>44141</v>
      </c>
      <c r="C256" s="65">
        <v>1131</v>
      </c>
      <c r="D256" s="65">
        <v>73183</v>
      </c>
    </row>
    <row r="257" spans="2:4" x14ac:dyDescent="0.35">
      <c r="B257" s="74">
        <v>44142</v>
      </c>
      <c r="C257" s="65">
        <v>837</v>
      </c>
      <c r="D257" s="65">
        <v>74020</v>
      </c>
    </row>
    <row r="258" spans="2:4" x14ac:dyDescent="0.35">
      <c r="B258" s="74">
        <v>44143</v>
      </c>
      <c r="C258" s="65">
        <v>873</v>
      </c>
      <c r="D258" s="65">
        <v>74893</v>
      </c>
    </row>
    <row r="259" spans="2:4" x14ac:dyDescent="0.35">
      <c r="B259" s="74">
        <v>44144</v>
      </c>
      <c r="C259" s="65">
        <v>1295</v>
      </c>
      <c r="D259" s="65">
        <v>76188</v>
      </c>
    </row>
    <row r="260" spans="2:4" x14ac:dyDescent="0.35">
      <c r="B260" s="74">
        <v>44145</v>
      </c>
      <c r="C260" s="65">
        <v>1285</v>
      </c>
      <c r="D260" s="65">
        <v>77473</v>
      </c>
    </row>
    <row r="261" spans="2:4" x14ac:dyDescent="0.35">
      <c r="B261" s="74">
        <v>44146</v>
      </c>
      <c r="C261" s="65">
        <v>1246</v>
      </c>
      <c r="D261" s="65">
        <v>78719</v>
      </c>
    </row>
    <row r="262" spans="2:4" x14ac:dyDescent="0.35">
      <c r="B262" s="74">
        <v>44147</v>
      </c>
      <c r="C262" s="65">
        <v>1194</v>
      </c>
      <c r="D262" s="65">
        <v>79913</v>
      </c>
    </row>
    <row r="263" spans="2:4" x14ac:dyDescent="0.35">
      <c r="B263" s="74">
        <v>44148</v>
      </c>
      <c r="C263" s="65">
        <v>1053</v>
      </c>
      <c r="D263" s="65">
        <v>80966</v>
      </c>
    </row>
    <row r="264" spans="2:4" x14ac:dyDescent="0.35">
      <c r="B264" s="74">
        <v>44149</v>
      </c>
      <c r="C264" s="65">
        <v>903</v>
      </c>
      <c r="D264" s="65">
        <v>81869</v>
      </c>
    </row>
    <row r="265" spans="2:4" x14ac:dyDescent="0.35">
      <c r="B265" s="74">
        <v>44150</v>
      </c>
      <c r="C265" s="65">
        <v>812</v>
      </c>
      <c r="D265" s="65">
        <v>82681</v>
      </c>
    </row>
    <row r="266" spans="2:4" x14ac:dyDescent="0.35">
      <c r="B266" s="74">
        <v>44151</v>
      </c>
      <c r="C266" s="65">
        <v>1273</v>
      </c>
      <c r="D266" s="65">
        <v>83954</v>
      </c>
    </row>
    <row r="267" spans="2:4" x14ac:dyDescent="0.35">
      <c r="B267" s="74">
        <v>44152</v>
      </c>
      <c r="C267" s="65">
        <v>1224</v>
      </c>
      <c r="D267" s="65">
        <v>85178</v>
      </c>
    </row>
    <row r="268" spans="2:4" x14ac:dyDescent="0.35">
      <c r="B268" s="74">
        <v>44153</v>
      </c>
      <c r="C268" s="65">
        <v>1110</v>
      </c>
      <c r="D268" s="65">
        <v>86288</v>
      </c>
    </row>
    <row r="269" spans="2:4" x14ac:dyDescent="0.35">
      <c r="B269" s="74">
        <v>44154</v>
      </c>
      <c r="C269" s="65">
        <v>980</v>
      </c>
      <c r="D269" s="65">
        <v>87268</v>
      </c>
    </row>
    <row r="270" spans="2:4" x14ac:dyDescent="0.35">
      <c r="B270" s="74">
        <v>44155</v>
      </c>
      <c r="C270" s="65">
        <v>858</v>
      </c>
      <c r="D270" s="65">
        <v>88126</v>
      </c>
    </row>
    <row r="271" spans="2:4" x14ac:dyDescent="0.35">
      <c r="B271" s="74">
        <v>44156</v>
      </c>
      <c r="C271" s="65">
        <v>762</v>
      </c>
      <c r="D271" s="65">
        <v>88888</v>
      </c>
    </row>
    <row r="272" spans="2:4" x14ac:dyDescent="0.35">
      <c r="B272" s="74">
        <v>44157</v>
      </c>
      <c r="C272" s="65">
        <v>706</v>
      </c>
      <c r="D272" s="65">
        <v>89594</v>
      </c>
    </row>
    <row r="273" spans="2:4" x14ac:dyDescent="0.35">
      <c r="B273" s="74">
        <v>44158</v>
      </c>
      <c r="C273" s="65">
        <v>1153</v>
      </c>
      <c r="D273" s="65">
        <v>90747</v>
      </c>
    </row>
    <row r="274" spans="2:4" x14ac:dyDescent="0.35">
      <c r="B274" s="74">
        <v>44159</v>
      </c>
      <c r="C274" s="65">
        <v>990</v>
      </c>
      <c r="D274" s="65">
        <v>91737</v>
      </c>
    </row>
    <row r="275" spans="2:4" x14ac:dyDescent="0.35">
      <c r="B275" s="74">
        <v>44160</v>
      </c>
      <c r="C275" s="65">
        <v>929</v>
      </c>
      <c r="D275" s="65">
        <v>92666</v>
      </c>
    </row>
    <row r="276" spans="2:4" x14ac:dyDescent="0.35">
      <c r="B276" s="74">
        <v>44161</v>
      </c>
      <c r="C276" s="65">
        <v>799</v>
      </c>
      <c r="D276" s="65">
        <v>93465</v>
      </c>
    </row>
    <row r="277" spans="2:4" x14ac:dyDescent="0.35">
      <c r="B277" s="74">
        <v>44162</v>
      </c>
      <c r="C277" s="65">
        <v>735</v>
      </c>
      <c r="D277" s="65">
        <v>94200</v>
      </c>
    </row>
    <row r="278" spans="2:4" x14ac:dyDescent="0.35">
      <c r="B278" s="74">
        <v>44163</v>
      </c>
      <c r="C278" s="65">
        <v>571</v>
      </c>
      <c r="D278" s="65">
        <v>94771</v>
      </c>
    </row>
    <row r="279" spans="2:4" x14ac:dyDescent="0.35">
      <c r="B279" s="74">
        <v>44164</v>
      </c>
      <c r="C279" s="65">
        <v>555</v>
      </c>
      <c r="D279" s="65">
        <v>95326</v>
      </c>
    </row>
    <row r="280" spans="2:4" x14ac:dyDescent="0.35">
      <c r="B280" s="74">
        <v>44165</v>
      </c>
      <c r="C280" s="65">
        <v>972</v>
      </c>
      <c r="D280" s="65">
        <v>96298</v>
      </c>
    </row>
    <row r="281" spans="2:4" x14ac:dyDescent="0.35">
      <c r="B281" s="74">
        <v>44166</v>
      </c>
      <c r="C281" s="65">
        <v>923</v>
      </c>
      <c r="D281" s="65">
        <v>97221</v>
      </c>
    </row>
    <row r="282" spans="2:4" x14ac:dyDescent="0.35">
      <c r="B282" s="74">
        <v>44167</v>
      </c>
      <c r="C282" s="65">
        <v>948</v>
      </c>
      <c r="D282" s="65">
        <v>98169</v>
      </c>
    </row>
    <row r="283" spans="2:4" x14ac:dyDescent="0.35">
      <c r="B283" s="74">
        <v>44168</v>
      </c>
      <c r="C283" s="65">
        <v>803</v>
      </c>
      <c r="D283" s="65">
        <v>98972</v>
      </c>
    </row>
    <row r="284" spans="2:4" x14ac:dyDescent="0.35">
      <c r="B284" s="74">
        <v>44169</v>
      </c>
      <c r="C284" s="65">
        <v>646</v>
      </c>
      <c r="D284" s="65">
        <v>99618</v>
      </c>
    </row>
    <row r="285" spans="2:4" x14ac:dyDescent="0.35">
      <c r="B285" s="74">
        <v>44170</v>
      </c>
      <c r="C285" s="65">
        <v>662</v>
      </c>
      <c r="D285" s="65">
        <v>100280</v>
      </c>
    </row>
    <row r="286" spans="2:4" x14ac:dyDescent="0.35">
      <c r="B286" s="74">
        <v>44171</v>
      </c>
      <c r="C286" s="65">
        <v>643</v>
      </c>
      <c r="D286" s="65">
        <v>100923</v>
      </c>
    </row>
    <row r="287" spans="2:4" x14ac:dyDescent="0.35">
      <c r="B287" s="74">
        <v>44172</v>
      </c>
      <c r="C287" s="65">
        <v>949</v>
      </c>
      <c r="D287" s="65">
        <v>101872</v>
      </c>
    </row>
    <row r="288" spans="2:4" x14ac:dyDescent="0.35">
      <c r="B288" s="74">
        <v>44173</v>
      </c>
      <c r="C288" s="65">
        <v>1040</v>
      </c>
      <c r="D288" s="65">
        <v>102912</v>
      </c>
    </row>
    <row r="289" spans="2:4" x14ac:dyDescent="0.35">
      <c r="B289" s="74">
        <v>44174</v>
      </c>
      <c r="C289" s="65">
        <v>996</v>
      </c>
      <c r="D289" s="65">
        <v>103908</v>
      </c>
    </row>
    <row r="290" spans="2:4" x14ac:dyDescent="0.35">
      <c r="B290" s="74">
        <v>44175</v>
      </c>
      <c r="C290" s="65">
        <v>891</v>
      </c>
      <c r="D290" s="65">
        <v>104799</v>
      </c>
    </row>
    <row r="291" spans="2:4" x14ac:dyDescent="0.35">
      <c r="B291" s="74">
        <v>44176</v>
      </c>
      <c r="C291" s="65">
        <v>864</v>
      </c>
      <c r="D291" s="65">
        <v>105663</v>
      </c>
    </row>
    <row r="292" spans="2:4" x14ac:dyDescent="0.35">
      <c r="B292" s="74">
        <v>44177</v>
      </c>
      <c r="C292" s="65">
        <v>677</v>
      </c>
      <c r="D292" s="65">
        <v>106340</v>
      </c>
    </row>
    <row r="293" spans="2:4" x14ac:dyDescent="0.35">
      <c r="B293" s="74">
        <v>44178</v>
      </c>
      <c r="C293" s="65">
        <v>720</v>
      </c>
      <c r="D293" s="65">
        <v>107060</v>
      </c>
    </row>
    <row r="294" spans="2:4" x14ac:dyDescent="0.35">
      <c r="B294" s="74">
        <v>44179</v>
      </c>
      <c r="C294" s="65">
        <v>1083</v>
      </c>
      <c r="D294" s="65">
        <v>108143</v>
      </c>
    </row>
    <row r="295" spans="2:4" x14ac:dyDescent="0.35">
      <c r="B295" s="74">
        <v>44180</v>
      </c>
      <c r="C295" s="65">
        <v>1033</v>
      </c>
      <c r="D295" s="65">
        <v>109176</v>
      </c>
    </row>
    <row r="296" spans="2:4" x14ac:dyDescent="0.35">
      <c r="B296" s="74">
        <v>44181</v>
      </c>
      <c r="C296" s="65">
        <v>1028</v>
      </c>
      <c r="D296" s="65">
        <v>110204</v>
      </c>
    </row>
    <row r="297" spans="2:4" x14ac:dyDescent="0.35">
      <c r="B297" s="74">
        <v>44182</v>
      </c>
      <c r="C297" s="65">
        <v>911</v>
      </c>
      <c r="D297" s="65">
        <v>111115</v>
      </c>
    </row>
    <row r="298" spans="2:4" x14ac:dyDescent="0.35">
      <c r="B298" s="74">
        <v>44183</v>
      </c>
      <c r="C298" s="65">
        <v>920</v>
      </c>
      <c r="D298" s="65">
        <v>112035</v>
      </c>
    </row>
    <row r="299" spans="2:4" x14ac:dyDescent="0.35">
      <c r="B299" s="74">
        <v>44184</v>
      </c>
      <c r="C299" s="65">
        <v>747</v>
      </c>
      <c r="D299" s="65">
        <v>112782</v>
      </c>
    </row>
    <row r="300" spans="2:4" x14ac:dyDescent="0.35">
      <c r="B300" s="74">
        <v>44185</v>
      </c>
      <c r="C300" s="65">
        <v>812</v>
      </c>
      <c r="D300" s="65">
        <v>113594</v>
      </c>
    </row>
    <row r="301" spans="2:4" x14ac:dyDescent="0.35">
      <c r="B301" s="74">
        <v>44186</v>
      </c>
      <c r="C301" s="65">
        <v>1304</v>
      </c>
      <c r="D301" s="65">
        <v>114898</v>
      </c>
    </row>
    <row r="302" spans="2:4" x14ac:dyDescent="0.35">
      <c r="B302" s="74">
        <v>44187</v>
      </c>
      <c r="C302" s="65">
        <v>1326</v>
      </c>
      <c r="D302" s="65">
        <v>116224</v>
      </c>
    </row>
    <row r="303" spans="2:4" x14ac:dyDescent="0.35">
      <c r="B303" s="74">
        <v>44188</v>
      </c>
      <c r="C303" s="65">
        <v>1313</v>
      </c>
      <c r="D303" s="65">
        <v>117537</v>
      </c>
    </row>
    <row r="304" spans="2:4" x14ac:dyDescent="0.35">
      <c r="B304" s="74">
        <v>44189</v>
      </c>
      <c r="C304" s="65">
        <v>1017</v>
      </c>
      <c r="D304" s="65">
        <v>118554</v>
      </c>
    </row>
    <row r="305" spans="2:4" x14ac:dyDescent="0.35">
      <c r="B305" s="74">
        <v>44190</v>
      </c>
      <c r="C305" s="65">
        <v>515</v>
      </c>
      <c r="D305" s="65">
        <v>119069</v>
      </c>
    </row>
    <row r="306" spans="2:4" x14ac:dyDescent="0.35">
      <c r="B306" s="74">
        <v>44191</v>
      </c>
      <c r="C306" s="65">
        <v>1050</v>
      </c>
      <c r="D306" s="65">
        <v>120119</v>
      </c>
    </row>
    <row r="307" spans="2:4" x14ac:dyDescent="0.35">
      <c r="B307" s="74">
        <v>44192</v>
      </c>
      <c r="C307" s="65">
        <v>1681</v>
      </c>
      <c r="D307" s="65">
        <v>121800</v>
      </c>
    </row>
    <row r="308" spans="2:4" x14ac:dyDescent="0.35">
      <c r="B308" s="74">
        <v>44193</v>
      </c>
      <c r="C308" s="65">
        <v>1804</v>
      </c>
      <c r="D308" s="65">
        <v>123604</v>
      </c>
    </row>
    <row r="309" spans="2:4" x14ac:dyDescent="0.35">
      <c r="B309" s="74">
        <v>44194</v>
      </c>
      <c r="C309" s="65">
        <v>3133</v>
      </c>
      <c r="D309" s="65">
        <v>126737</v>
      </c>
    </row>
    <row r="310" spans="2:4" x14ac:dyDescent="0.35">
      <c r="B310" s="74">
        <v>44195</v>
      </c>
      <c r="C310" s="65">
        <v>2963</v>
      </c>
      <c r="D310" s="65">
        <v>129700</v>
      </c>
    </row>
    <row r="311" spans="2:4" x14ac:dyDescent="0.35">
      <c r="B311" s="74">
        <v>44196</v>
      </c>
      <c r="C311" s="65">
        <v>2374</v>
      </c>
      <c r="D311" s="65">
        <v>132074</v>
      </c>
    </row>
    <row r="312" spans="2:4" x14ac:dyDescent="0.35">
      <c r="B312" s="74">
        <v>44197</v>
      </c>
      <c r="C312" s="65">
        <v>1159</v>
      </c>
      <c r="D312" s="65">
        <v>133233</v>
      </c>
    </row>
    <row r="313" spans="2:4" x14ac:dyDescent="0.35">
      <c r="B313" s="74">
        <v>44198</v>
      </c>
      <c r="C313" s="65">
        <v>2211</v>
      </c>
      <c r="D313" s="65">
        <v>135444</v>
      </c>
    </row>
    <row r="314" spans="2:4" x14ac:dyDescent="0.35">
      <c r="B314" s="74">
        <v>44199</v>
      </c>
      <c r="C314" s="65">
        <v>2218</v>
      </c>
      <c r="D314" s="65">
        <v>137662</v>
      </c>
    </row>
    <row r="315" spans="2:4" x14ac:dyDescent="0.35">
      <c r="B315" s="74">
        <v>44200</v>
      </c>
      <c r="C315" s="65">
        <v>2376</v>
      </c>
      <c r="D315" s="65">
        <v>140038</v>
      </c>
    </row>
    <row r="316" spans="2:4" x14ac:dyDescent="0.35">
      <c r="B316" s="74">
        <v>44201</v>
      </c>
      <c r="C316" s="65">
        <v>3050</v>
      </c>
      <c r="D316" s="65">
        <v>143088</v>
      </c>
    </row>
    <row r="317" spans="2:4" x14ac:dyDescent="0.35">
      <c r="B317" s="74">
        <v>44202</v>
      </c>
      <c r="C317" s="65">
        <v>2548</v>
      </c>
      <c r="D317" s="65">
        <v>145636</v>
      </c>
    </row>
    <row r="318" spans="2:4" x14ac:dyDescent="0.35">
      <c r="B318" s="74">
        <v>44203</v>
      </c>
      <c r="C318" s="65">
        <v>2197</v>
      </c>
      <c r="D318" s="65">
        <v>147833</v>
      </c>
    </row>
    <row r="319" spans="2:4" x14ac:dyDescent="0.35">
      <c r="B319" s="74">
        <v>44204</v>
      </c>
      <c r="C319" s="65">
        <v>1823</v>
      </c>
      <c r="D319" s="65">
        <v>149656</v>
      </c>
    </row>
    <row r="320" spans="2:4" x14ac:dyDescent="0.35">
      <c r="B320" s="74">
        <v>44205</v>
      </c>
      <c r="C320" s="65">
        <v>1497</v>
      </c>
      <c r="D320" s="65">
        <v>151153</v>
      </c>
    </row>
    <row r="321" spans="2:4" x14ac:dyDescent="0.35">
      <c r="B321" s="74">
        <v>44206</v>
      </c>
      <c r="C321" s="65">
        <v>1423</v>
      </c>
      <c r="D321" s="65">
        <v>152576</v>
      </c>
    </row>
    <row r="322" spans="2:4" x14ac:dyDescent="0.35">
      <c r="B322" s="74">
        <v>44207</v>
      </c>
      <c r="C322" s="65">
        <v>2087</v>
      </c>
      <c r="D322" s="65">
        <v>154663</v>
      </c>
    </row>
    <row r="323" spans="2:4" x14ac:dyDescent="0.35">
      <c r="B323" s="74">
        <v>44208</v>
      </c>
      <c r="C323" s="65">
        <v>1977</v>
      </c>
      <c r="D323" s="65">
        <v>156640</v>
      </c>
    </row>
    <row r="324" spans="2:4" x14ac:dyDescent="0.35">
      <c r="B324" s="74">
        <v>44209</v>
      </c>
      <c r="C324" s="65">
        <v>1712</v>
      </c>
      <c r="D324" s="65">
        <v>158352</v>
      </c>
    </row>
    <row r="325" spans="2:4" x14ac:dyDescent="0.35">
      <c r="B325" s="74">
        <v>44210</v>
      </c>
      <c r="C325" s="65">
        <v>1620</v>
      </c>
      <c r="D325" s="65">
        <v>159972</v>
      </c>
    </row>
    <row r="326" spans="2:4" x14ac:dyDescent="0.35">
      <c r="B326" s="74">
        <v>44211</v>
      </c>
      <c r="C326" s="65">
        <v>1535</v>
      </c>
      <c r="D326" s="65">
        <v>161507</v>
      </c>
    </row>
    <row r="327" spans="2:4" x14ac:dyDescent="0.35">
      <c r="B327" s="74">
        <v>44212</v>
      </c>
      <c r="C327" s="65">
        <v>1176</v>
      </c>
      <c r="D327" s="65">
        <v>162683</v>
      </c>
    </row>
    <row r="328" spans="2:4" x14ac:dyDescent="0.35">
      <c r="B328" s="74">
        <v>44213</v>
      </c>
      <c r="C328" s="65">
        <v>1199</v>
      </c>
      <c r="D328" s="65">
        <v>163882</v>
      </c>
    </row>
    <row r="329" spans="2:4" x14ac:dyDescent="0.35">
      <c r="B329" s="74">
        <v>44214</v>
      </c>
      <c r="C329" s="65">
        <v>1735</v>
      </c>
      <c r="D329" s="65">
        <v>165617</v>
      </c>
    </row>
    <row r="330" spans="2:4" x14ac:dyDescent="0.35">
      <c r="B330" s="74">
        <v>44215</v>
      </c>
      <c r="C330" s="65">
        <v>1548</v>
      </c>
      <c r="D330" s="65">
        <v>167165</v>
      </c>
    </row>
    <row r="331" spans="2:4" x14ac:dyDescent="0.35">
      <c r="B331" s="74">
        <v>44216</v>
      </c>
      <c r="C331" s="65">
        <v>1572</v>
      </c>
      <c r="D331" s="65">
        <v>168737</v>
      </c>
    </row>
    <row r="332" spans="2:4" x14ac:dyDescent="0.35">
      <c r="B332" s="74">
        <v>44217</v>
      </c>
      <c r="C332" s="65">
        <v>1240</v>
      </c>
      <c r="D332" s="65">
        <v>169977</v>
      </c>
    </row>
    <row r="333" spans="2:4" x14ac:dyDescent="0.35">
      <c r="B333" s="74">
        <v>44218</v>
      </c>
      <c r="C333" s="65">
        <v>1228</v>
      </c>
      <c r="D333" s="65">
        <v>171205</v>
      </c>
    </row>
    <row r="334" spans="2:4" x14ac:dyDescent="0.35">
      <c r="B334" s="74">
        <v>44219</v>
      </c>
      <c r="C334" s="65">
        <v>936</v>
      </c>
      <c r="D334" s="65">
        <v>172141</v>
      </c>
    </row>
    <row r="335" spans="2:4" x14ac:dyDescent="0.35">
      <c r="B335" s="74">
        <v>44220</v>
      </c>
      <c r="C335" s="65">
        <v>857</v>
      </c>
      <c r="D335" s="65">
        <v>172998</v>
      </c>
    </row>
    <row r="336" spans="2:4" x14ac:dyDescent="0.35">
      <c r="B336" s="74">
        <v>44221</v>
      </c>
      <c r="C336" s="65">
        <v>1318</v>
      </c>
      <c r="D336" s="65">
        <v>174316</v>
      </c>
    </row>
    <row r="337" spans="2:4" x14ac:dyDescent="0.35">
      <c r="B337" s="74">
        <v>44222</v>
      </c>
      <c r="C337" s="65">
        <v>1178</v>
      </c>
      <c r="D337" s="65">
        <v>175494</v>
      </c>
    </row>
    <row r="338" spans="2:4" x14ac:dyDescent="0.35">
      <c r="B338" s="74">
        <v>44223</v>
      </c>
      <c r="C338" s="65">
        <v>1112</v>
      </c>
      <c r="D338" s="65">
        <v>176606</v>
      </c>
    </row>
    <row r="339" spans="2:4" x14ac:dyDescent="0.35">
      <c r="B339" s="74">
        <v>44224</v>
      </c>
      <c r="C339" s="65">
        <v>1113</v>
      </c>
      <c r="D339" s="65">
        <v>177719</v>
      </c>
    </row>
    <row r="340" spans="2:4" x14ac:dyDescent="0.35">
      <c r="B340" s="74">
        <v>44225</v>
      </c>
      <c r="C340" s="65">
        <v>961</v>
      </c>
      <c r="D340" s="65">
        <v>178680</v>
      </c>
    </row>
    <row r="341" spans="2:4" x14ac:dyDescent="0.35">
      <c r="B341" s="74">
        <v>44226</v>
      </c>
      <c r="C341" s="65">
        <v>779</v>
      </c>
      <c r="D341" s="65">
        <v>179459</v>
      </c>
    </row>
    <row r="342" spans="2:4" x14ac:dyDescent="0.35">
      <c r="B342" s="74">
        <v>44227</v>
      </c>
      <c r="C342" s="65">
        <v>809</v>
      </c>
      <c r="D342" s="65">
        <v>180268</v>
      </c>
    </row>
    <row r="343" spans="2:4" x14ac:dyDescent="0.35">
      <c r="B343" s="74">
        <v>44228</v>
      </c>
      <c r="C343" s="65">
        <v>1095</v>
      </c>
      <c r="D343" s="65">
        <v>181363</v>
      </c>
    </row>
    <row r="344" spans="2:4" x14ac:dyDescent="0.35">
      <c r="B344" s="74">
        <v>44229</v>
      </c>
      <c r="C344" s="65">
        <v>1049</v>
      </c>
      <c r="D344" s="65">
        <v>182412</v>
      </c>
    </row>
    <row r="345" spans="2:4" x14ac:dyDescent="0.35">
      <c r="B345" s="74">
        <v>44230</v>
      </c>
      <c r="C345" s="65">
        <v>930</v>
      </c>
      <c r="D345" s="65">
        <v>183342</v>
      </c>
    </row>
    <row r="346" spans="2:4" x14ac:dyDescent="0.35">
      <c r="B346" s="74">
        <v>44231</v>
      </c>
      <c r="C346" s="65">
        <v>899</v>
      </c>
      <c r="D346" s="65">
        <v>184241</v>
      </c>
    </row>
    <row r="347" spans="2:4" x14ac:dyDescent="0.35">
      <c r="B347" s="74">
        <v>44232</v>
      </c>
      <c r="C347" s="65">
        <v>935</v>
      </c>
      <c r="D347" s="65">
        <v>185176</v>
      </c>
    </row>
    <row r="348" spans="2:4" x14ac:dyDescent="0.35">
      <c r="B348" s="74">
        <v>44233</v>
      </c>
      <c r="C348" s="65">
        <v>698</v>
      </c>
      <c r="D348" s="65">
        <v>185874</v>
      </c>
    </row>
    <row r="349" spans="2:4" x14ac:dyDescent="0.35">
      <c r="B349" s="74">
        <v>44234</v>
      </c>
      <c r="C349" s="65">
        <v>654</v>
      </c>
      <c r="D349" s="65">
        <v>186528</v>
      </c>
    </row>
    <row r="350" spans="2:4" x14ac:dyDescent="0.35">
      <c r="B350" s="74">
        <v>44235</v>
      </c>
      <c r="C350" s="65">
        <v>991</v>
      </c>
      <c r="D350" s="65">
        <v>187519</v>
      </c>
    </row>
    <row r="351" spans="2:4" x14ac:dyDescent="0.35">
      <c r="B351" s="74">
        <v>44236</v>
      </c>
      <c r="C351" s="65">
        <v>758</v>
      </c>
      <c r="D351" s="65">
        <v>188277</v>
      </c>
    </row>
    <row r="352" spans="2:4" x14ac:dyDescent="0.35">
      <c r="B352" s="74">
        <v>44237</v>
      </c>
      <c r="C352" s="65">
        <v>845</v>
      </c>
      <c r="D352" s="65">
        <v>189122</v>
      </c>
    </row>
    <row r="353" spans="2:4" x14ac:dyDescent="0.35">
      <c r="B353" s="74">
        <v>44238</v>
      </c>
      <c r="C353" s="65">
        <v>842</v>
      </c>
      <c r="D353" s="65">
        <v>189964</v>
      </c>
    </row>
    <row r="354" spans="2:4" x14ac:dyDescent="0.35">
      <c r="B354" s="74">
        <v>44239</v>
      </c>
      <c r="C354" s="65">
        <v>902</v>
      </c>
      <c r="D354" s="65">
        <v>190866</v>
      </c>
    </row>
    <row r="355" spans="2:4" x14ac:dyDescent="0.35">
      <c r="B355" s="74">
        <v>44240</v>
      </c>
      <c r="C355" s="65">
        <v>542</v>
      </c>
      <c r="D355" s="65">
        <v>191408</v>
      </c>
    </row>
    <row r="356" spans="2:4" x14ac:dyDescent="0.35">
      <c r="B356" s="74">
        <v>44241</v>
      </c>
      <c r="C356" s="65">
        <v>681</v>
      </c>
      <c r="D356" s="65">
        <v>192089</v>
      </c>
    </row>
    <row r="357" spans="2:4" x14ac:dyDescent="0.35">
      <c r="B357" s="74">
        <v>44242</v>
      </c>
      <c r="C357" s="65">
        <v>963</v>
      </c>
      <c r="D357" s="65">
        <v>193052</v>
      </c>
    </row>
    <row r="358" spans="2:4" x14ac:dyDescent="0.35">
      <c r="B358" s="74">
        <v>44243</v>
      </c>
      <c r="C358" s="65">
        <v>912</v>
      </c>
      <c r="D358" s="65">
        <v>193964</v>
      </c>
    </row>
    <row r="359" spans="2:4" x14ac:dyDescent="0.35">
      <c r="B359" s="74">
        <v>44244</v>
      </c>
      <c r="C359" s="65">
        <v>825</v>
      </c>
      <c r="D359" s="65">
        <v>194789</v>
      </c>
    </row>
    <row r="360" spans="2:4" x14ac:dyDescent="0.35">
      <c r="B360" s="74">
        <v>44245</v>
      </c>
      <c r="C360" s="65">
        <v>879</v>
      </c>
      <c r="D360" s="65">
        <v>195668</v>
      </c>
    </row>
    <row r="361" spans="2:4" x14ac:dyDescent="0.35">
      <c r="B361" s="74">
        <v>44246</v>
      </c>
      <c r="C361" s="65">
        <v>890</v>
      </c>
      <c r="D361" s="65">
        <v>196558</v>
      </c>
    </row>
    <row r="362" spans="2:4" x14ac:dyDescent="0.35">
      <c r="B362" s="74">
        <v>44247</v>
      </c>
      <c r="C362" s="65">
        <v>660</v>
      </c>
      <c r="D362" s="65">
        <v>197218</v>
      </c>
    </row>
    <row r="363" spans="2:4" x14ac:dyDescent="0.35">
      <c r="B363" s="74">
        <v>44248</v>
      </c>
      <c r="C363" s="65">
        <v>609</v>
      </c>
      <c r="D363" s="65">
        <v>197827</v>
      </c>
    </row>
    <row r="364" spans="2:4" x14ac:dyDescent="0.35">
      <c r="B364" s="74">
        <v>44249</v>
      </c>
      <c r="C364" s="65">
        <v>787</v>
      </c>
      <c r="D364" s="65">
        <v>198614</v>
      </c>
    </row>
    <row r="365" spans="2:4" x14ac:dyDescent="0.35">
      <c r="B365" s="74">
        <v>44250</v>
      </c>
      <c r="C365" s="65">
        <v>693</v>
      </c>
      <c r="D365" s="65">
        <v>199307</v>
      </c>
    </row>
    <row r="366" spans="2:4" x14ac:dyDescent="0.35">
      <c r="B366" s="74">
        <v>44251</v>
      </c>
      <c r="C366" s="65">
        <v>699</v>
      </c>
      <c r="D366" s="65">
        <v>200006</v>
      </c>
    </row>
    <row r="367" spans="2:4" x14ac:dyDescent="0.35">
      <c r="B367" s="74">
        <v>44252</v>
      </c>
      <c r="C367" s="65">
        <v>628</v>
      </c>
      <c r="D367" s="65">
        <v>200634</v>
      </c>
    </row>
    <row r="368" spans="2:4" x14ac:dyDescent="0.35">
      <c r="B368" s="74">
        <v>44253</v>
      </c>
      <c r="C368" s="65">
        <v>514</v>
      </c>
      <c r="D368" s="65">
        <v>201148</v>
      </c>
    </row>
    <row r="369" spans="2:4" x14ac:dyDescent="0.35">
      <c r="B369" s="74">
        <v>44254</v>
      </c>
      <c r="C369" s="65">
        <v>414</v>
      </c>
      <c r="D369" s="65">
        <v>201562</v>
      </c>
    </row>
    <row r="370" spans="2:4" x14ac:dyDescent="0.35">
      <c r="B370" s="74">
        <v>44255</v>
      </c>
      <c r="C370" s="65">
        <v>426</v>
      </c>
      <c r="D370" s="65">
        <v>201988</v>
      </c>
    </row>
    <row r="371" spans="2:4" x14ac:dyDescent="0.35">
      <c r="B371" s="74">
        <v>44256</v>
      </c>
      <c r="C371" s="65">
        <v>547</v>
      </c>
      <c r="D371" s="65">
        <v>202535</v>
      </c>
    </row>
    <row r="372" spans="2:4" x14ac:dyDescent="0.35">
      <c r="B372" s="74">
        <v>44257</v>
      </c>
      <c r="C372" s="65">
        <v>518</v>
      </c>
      <c r="D372" s="65">
        <v>203053</v>
      </c>
    </row>
    <row r="373" spans="2:4" x14ac:dyDescent="0.35">
      <c r="B373" s="74">
        <v>44258</v>
      </c>
      <c r="C373" s="65">
        <v>495</v>
      </c>
      <c r="D373" s="65">
        <v>203548</v>
      </c>
    </row>
    <row r="374" spans="2:4" x14ac:dyDescent="0.35">
      <c r="B374" s="74">
        <v>44259</v>
      </c>
      <c r="C374" s="65">
        <v>558</v>
      </c>
      <c r="D374" s="65">
        <v>204106</v>
      </c>
    </row>
    <row r="375" spans="2:4" x14ac:dyDescent="0.35">
      <c r="B375" s="74">
        <v>44260</v>
      </c>
      <c r="C375" s="65">
        <v>465</v>
      </c>
      <c r="D375" s="65">
        <v>204571</v>
      </c>
    </row>
    <row r="376" spans="2:4" x14ac:dyDescent="0.35">
      <c r="B376" s="74">
        <v>44261</v>
      </c>
      <c r="C376" s="65">
        <v>480</v>
      </c>
      <c r="D376" s="65">
        <v>205051</v>
      </c>
    </row>
    <row r="377" spans="2:4" x14ac:dyDescent="0.35">
      <c r="B377" s="74">
        <v>44262</v>
      </c>
      <c r="C377" s="65">
        <v>433</v>
      </c>
      <c r="D377" s="65">
        <v>205484</v>
      </c>
    </row>
    <row r="378" spans="2:4" x14ac:dyDescent="0.35">
      <c r="B378" s="74">
        <v>44263</v>
      </c>
      <c r="C378" s="65">
        <v>588</v>
      </c>
      <c r="D378" s="65">
        <v>206072</v>
      </c>
    </row>
    <row r="379" spans="2:4" x14ac:dyDescent="0.35">
      <c r="B379" s="74">
        <v>44264</v>
      </c>
      <c r="C379" s="65">
        <v>653</v>
      </c>
      <c r="D379" s="65">
        <v>206725</v>
      </c>
    </row>
    <row r="380" spans="2:4" x14ac:dyDescent="0.35">
      <c r="B380" s="74">
        <v>44265</v>
      </c>
      <c r="C380" s="65">
        <v>622</v>
      </c>
      <c r="D380" s="65">
        <v>207347</v>
      </c>
    </row>
    <row r="381" spans="2:4" x14ac:dyDescent="0.35">
      <c r="B381" s="74">
        <v>44266</v>
      </c>
      <c r="C381" s="65">
        <v>662</v>
      </c>
      <c r="D381" s="65">
        <v>208009</v>
      </c>
    </row>
    <row r="382" spans="2:4" x14ac:dyDescent="0.35">
      <c r="B382" s="74">
        <v>44267</v>
      </c>
      <c r="C382" s="65">
        <v>584</v>
      </c>
      <c r="D382" s="65">
        <v>208593</v>
      </c>
    </row>
    <row r="383" spans="2:4" x14ac:dyDescent="0.35">
      <c r="B383" s="74">
        <v>44268</v>
      </c>
      <c r="C383" s="65">
        <v>464</v>
      </c>
      <c r="D383" s="65">
        <v>209057</v>
      </c>
    </row>
    <row r="384" spans="2:4" x14ac:dyDescent="0.35">
      <c r="B384" s="74">
        <v>44269</v>
      </c>
      <c r="C384" s="65">
        <v>443</v>
      </c>
      <c r="D384" s="65">
        <v>209500</v>
      </c>
    </row>
    <row r="385" spans="2:4" x14ac:dyDescent="0.35">
      <c r="B385" s="74">
        <v>44270</v>
      </c>
      <c r="C385" s="65">
        <v>688</v>
      </c>
      <c r="D385" s="65">
        <v>210188</v>
      </c>
    </row>
    <row r="386" spans="2:4" x14ac:dyDescent="0.35">
      <c r="B386" s="74">
        <v>44271</v>
      </c>
      <c r="C386" s="65">
        <v>572</v>
      </c>
      <c r="D386" s="65">
        <v>210760</v>
      </c>
    </row>
    <row r="387" spans="2:4" x14ac:dyDescent="0.35">
      <c r="B387" s="74">
        <v>44272</v>
      </c>
      <c r="C387" s="65">
        <v>597</v>
      </c>
      <c r="D387" s="65">
        <v>211357</v>
      </c>
    </row>
    <row r="388" spans="2:4" x14ac:dyDescent="0.35">
      <c r="B388" s="74">
        <v>44273</v>
      </c>
      <c r="C388" s="65">
        <v>552</v>
      </c>
      <c r="D388" s="65">
        <v>211909</v>
      </c>
    </row>
    <row r="389" spans="2:4" x14ac:dyDescent="0.35">
      <c r="B389" s="74">
        <v>44274</v>
      </c>
      <c r="C389" s="65">
        <v>542</v>
      </c>
      <c r="D389" s="65">
        <v>212451</v>
      </c>
    </row>
    <row r="390" spans="2:4" x14ac:dyDescent="0.35">
      <c r="B390" s="74">
        <v>44275</v>
      </c>
      <c r="C390" s="65">
        <v>458</v>
      </c>
      <c r="D390" s="65">
        <v>212909</v>
      </c>
    </row>
    <row r="391" spans="2:4" x14ac:dyDescent="0.35">
      <c r="B391" s="74">
        <v>44276</v>
      </c>
      <c r="C391" s="65">
        <v>463</v>
      </c>
      <c r="D391" s="65">
        <v>213372</v>
      </c>
    </row>
    <row r="392" spans="2:4" x14ac:dyDescent="0.35">
      <c r="B392" s="74">
        <v>44277</v>
      </c>
      <c r="C392" s="65">
        <v>680</v>
      </c>
      <c r="D392" s="65">
        <v>214052</v>
      </c>
    </row>
    <row r="393" spans="2:4" x14ac:dyDescent="0.35">
      <c r="B393" s="74">
        <v>44278</v>
      </c>
      <c r="C393" s="65">
        <v>603</v>
      </c>
      <c r="D393" s="65">
        <v>214655</v>
      </c>
    </row>
    <row r="394" spans="2:4" x14ac:dyDescent="0.35">
      <c r="B394" s="74">
        <v>44279</v>
      </c>
      <c r="C394" s="65">
        <v>541</v>
      </c>
      <c r="D394" s="65">
        <v>215196</v>
      </c>
    </row>
    <row r="395" spans="2:4" x14ac:dyDescent="0.35">
      <c r="B395" s="74">
        <v>44280</v>
      </c>
      <c r="C395" s="65">
        <v>573</v>
      </c>
      <c r="D395" s="65">
        <v>215769</v>
      </c>
    </row>
    <row r="396" spans="2:4" x14ac:dyDescent="0.35">
      <c r="B396" s="74">
        <v>44281</v>
      </c>
      <c r="C396" s="65">
        <v>474</v>
      </c>
      <c r="D396" s="65">
        <v>216243</v>
      </c>
    </row>
    <row r="397" spans="2:4" x14ac:dyDescent="0.35">
      <c r="B397" s="74">
        <v>44282</v>
      </c>
      <c r="C397" s="65">
        <v>386</v>
      </c>
      <c r="D397" s="65">
        <v>216629</v>
      </c>
    </row>
    <row r="398" spans="2:4" x14ac:dyDescent="0.35">
      <c r="B398" s="74">
        <v>44283</v>
      </c>
      <c r="C398" s="65">
        <v>349</v>
      </c>
      <c r="D398" s="65">
        <v>216978</v>
      </c>
    </row>
    <row r="399" spans="2:4" x14ac:dyDescent="0.35">
      <c r="B399" s="74">
        <v>44284</v>
      </c>
      <c r="C399" s="65">
        <v>519</v>
      </c>
      <c r="D399" s="65">
        <v>217497</v>
      </c>
    </row>
    <row r="400" spans="2:4" x14ac:dyDescent="0.35">
      <c r="B400" s="74">
        <v>44285</v>
      </c>
      <c r="C400" s="65">
        <v>396</v>
      </c>
      <c r="D400" s="65">
        <v>217893</v>
      </c>
    </row>
    <row r="401" spans="2:4" x14ac:dyDescent="0.35">
      <c r="B401" s="74">
        <v>44286</v>
      </c>
      <c r="C401" s="65">
        <v>391</v>
      </c>
      <c r="D401" s="65">
        <v>218284</v>
      </c>
    </row>
    <row r="402" spans="2:4" x14ac:dyDescent="0.35">
      <c r="B402" s="74">
        <v>44287</v>
      </c>
      <c r="C402" s="65">
        <v>417</v>
      </c>
      <c r="D402" s="65">
        <v>218701</v>
      </c>
    </row>
    <row r="403" spans="2:4" x14ac:dyDescent="0.35">
      <c r="B403" s="74">
        <v>44288</v>
      </c>
      <c r="C403" s="65">
        <v>349</v>
      </c>
      <c r="D403" s="65">
        <v>219050</v>
      </c>
    </row>
    <row r="404" spans="2:4" x14ac:dyDescent="0.35">
      <c r="B404" s="74">
        <v>44289</v>
      </c>
      <c r="C404" s="65">
        <v>282</v>
      </c>
      <c r="D404" s="65">
        <v>219332</v>
      </c>
    </row>
    <row r="405" spans="2:4" x14ac:dyDescent="0.35">
      <c r="B405" s="74">
        <v>44290</v>
      </c>
      <c r="C405" s="65">
        <v>255</v>
      </c>
      <c r="D405" s="65">
        <v>219587</v>
      </c>
    </row>
    <row r="406" spans="2:4" x14ac:dyDescent="0.35">
      <c r="B406" s="74">
        <v>44291</v>
      </c>
      <c r="C406" s="65">
        <v>293</v>
      </c>
      <c r="D406" s="65">
        <v>219880</v>
      </c>
    </row>
    <row r="407" spans="2:4" x14ac:dyDescent="0.35">
      <c r="B407" s="74">
        <v>44292</v>
      </c>
      <c r="C407" s="65">
        <v>356</v>
      </c>
      <c r="D407" s="65">
        <v>220236</v>
      </c>
    </row>
    <row r="408" spans="2:4" x14ac:dyDescent="0.35">
      <c r="B408" s="74">
        <v>44293</v>
      </c>
      <c r="C408" s="65">
        <v>283</v>
      </c>
      <c r="D408" s="65">
        <v>220519</v>
      </c>
    </row>
    <row r="409" spans="2:4" x14ac:dyDescent="0.35">
      <c r="B409" s="74">
        <v>44294</v>
      </c>
      <c r="C409" s="65">
        <v>282</v>
      </c>
      <c r="D409" s="65">
        <v>220801</v>
      </c>
    </row>
    <row r="410" spans="2:4" x14ac:dyDescent="0.35">
      <c r="B410" s="74">
        <v>44295</v>
      </c>
      <c r="C410" s="65">
        <v>264</v>
      </c>
      <c r="D410" s="65">
        <v>221065</v>
      </c>
    </row>
    <row r="411" spans="2:4" x14ac:dyDescent="0.35">
      <c r="B411" s="74">
        <v>44296</v>
      </c>
      <c r="C411" s="65">
        <v>229</v>
      </c>
      <c r="D411" s="65">
        <v>221294</v>
      </c>
    </row>
    <row r="412" spans="2:4" x14ac:dyDescent="0.35">
      <c r="B412" s="74">
        <v>44297</v>
      </c>
      <c r="C412" s="65">
        <v>212</v>
      </c>
      <c r="D412" s="65">
        <v>221506</v>
      </c>
    </row>
    <row r="413" spans="2:4" x14ac:dyDescent="0.35">
      <c r="B413" s="74">
        <v>44298</v>
      </c>
      <c r="C413" s="65">
        <v>258</v>
      </c>
      <c r="D413" s="65">
        <v>221764</v>
      </c>
    </row>
    <row r="414" spans="2:4" x14ac:dyDescent="0.35">
      <c r="B414" s="74">
        <v>44299</v>
      </c>
      <c r="C414" s="65">
        <v>262</v>
      </c>
      <c r="D414" s="65">
        <v>222026</v>
      </c>
    </row>
    <row r="415" spans="2:4" x14ac:dyDescent="0.35">
      <c r="B415" s="74">
        <v>44300</v>
      </c>
      <c r="C415" s="65">
        <v>211</v>
      </c>
      <c r="D415" s="65">
        <v>222237</v>
      </c>
    </row>
    <row r="416" spans="2:4" x14ac:dyDescent="0.35">
      <c r="B416" s="74">
        <v>44301</v>
      </c>
      <c r="C416" s="65">
        <v>200</v>
      </c>
      <c r="D416" s="65">
        <v>222437</v>
      </c>
    </row>
    <row r="417" spans="2:4" x14ac:dyDescent="0.35">
      <c r="B417" s="74">
        <v>44302</v>
      </c>
      <c r="C417" s="65">
        <v>382</v>
      </c>
      <c r="D417" s="65">
        <v>222819</v>
      </c>
    </row>
    <row r="418" spans="2:4" x14ac:dyDescent="0.35">
      <c r="B418" s="74">
        <v>44303</v>
      </c>
      <c r="C418" s="65">
        <v>202</v>
      </c>
      <c r="D418" s="65">
        <v>223021</v>
      </c>
    </row>
    <row r="419" spans="2:4" x14ac:dyDescent="0.35">
      <c r="B419" s="74">
        <v>44304</v>
      </c>
      <c r="C419" s="65">
        <v>177</v>
      </c>
      <c r="D419" s="65">
        <v>223198</v>
      </c>
    </row>
    <row r="420" spans="2:4" x14ac:dyDescent="0.35">
      <c r="B420" s="74">
        <v>44305</v>
      </c>
      <c r="C420" s="65">
        <v>262</v>
      </c>
      <c r="D420" s="65">
        <v>223460</v>
      </c>
    </row>
    <row r="421" spans="2:4" x14ac:dyDescent="0.35">
      <c r="B421" s="74">
        <v>44306</v>
      </c>
      <c r="C421" s="65">
        <v>241</v>
      </c>
      <c r="D421" s="65">
        <v>223701</v>
      </c>
    </row>
    <row r="422" spans="2:4" x14ac:dyDescent="0.35">
      <c r="B422" s="74">
        <v>44307</v>
      </c>
      <c r="C422" s="65">
        <v>238</v>
      </c>
      <c r="D422" s="65">
        <v>223939</v>
      </c>
    </row>
    <row r="423" spans="2:4" x14ac:dyDescent="0.35">
      <c r="B423" s="74">
        <v>44308</v>
      </c>
      <c r="C423" s="65">
        <v>233</v>
      </c>
      <c r="D423" s="65">
        <v>224172</v>
      </c>
    </row>
    <row r="424" spans="2:4" x14ac:dyDescent="0.35">
      <c r="B424" s="74">
        <v>44309</v>
      </c>
      <c r="C424" s="65">
        <v>187</v>
      </c>
      <c r="D424" s="65">
        <v>224359</v>
      </c>
    </row>
    <row r="425" spans="2:4" x14ac:dyDescent="0.35">
      <c r="B425" s="74">
        <v>44310</v>
      </c>
      <c r="C425" s="65">
        <v>150</v>
      </c>
      <c r="D425" s="65">
        <v>224509</v>
      </c>
    </row>
    <row r="426" spans="2:4" x14ac:dyDescent="0.35">
      <c r="B426" s="74">
        <v>44311</v>
      </c>
      <c r="C426" s="65">
        <v>110</v>
      </c>
      <c r="D426" s="65">
        <v>224619</v>
      </c>
    </row>
    <row r="427" spans="2:4" x14ac:dyDescent="0.35">
      <c r="B427" s="74">
        <v>44312</v>
      </c>
      <c r="C427" s="65">
        <v>195</v>
      </c>
      <c r="D427" s="65">
        <v>224814</v>
      </c>
    </row>
    <row r="428" spans="2:4" x14ac:dyDescent="0.35">
      <c r="B428" s="74">
        <v>44313</v>
      </c>
      <c r="C428" s="65">
        <v>196</v>
      </c>
      <c r="D428" s="65">
        <v>225010</v>
      </c>
    </row>
    <row r="429" spans="2:4" x14ac:dyDescent="0.35">
      <c r="B429" s="74">
        <v>44314</v>
      </c>
      <c r="C429" s="65">
        <v>192</v>
      </c>
      <c r="D429" s="65">
        <v>225202</v>
      </c>
    </row>
    <row r="430" spans="2:4" x14ac:dyDescent="0.35">
      <c r="B430" s="74">
        <v>44315</v>
      </c>
      <c r="C430" s="65">
        <v>175</v>
      </c>
      <c r="D430" s="65">
        <v>225377</v>
      </c>
    </row>
    <row r="431" spans="2:4" x14ac:dyDescent="0.35">
      <c r="B431" s="74">
        <v>44316</v>
      </c>
      <c r="C431" s="65">
        <v>170</v>
      </c>
      <c r="D431" s="65">
        <v>225547</v>
      </c>
    </row>
    <row r="432" spans="2:4" x14ac:dyDescent="0.35">
      <c r="B432" s="74">
        <v>44317</v>
      </c>
      <c r="C432" s="65">
        <v>128</v>
      </c>
      <c r="D432" s="65">
        <v>225675</v>
      </c>
    </row>
    <row r="433" spans="2:28" x14ac:dyDescent="0.35">
      <c r="B433" s="74">
        <v>44318</v>
      </c>
      <c r="C433" s="65">
        <v>121</v>
      </c>
      <c r="D433" s="65">
        <v>225796</v>
      </c>
    </row>
    <row r="434" spans="2:28" x14ac:dyDescent="0.35">
      <c r="B434" s="74">
        <v>44319</v>
      </c>
      <c r="C434" s="65">
        <v>161</v>
      </c>
      <c r="D434" s="65">
        <v>225957</v>
      </c>
    </row>
    <row r="435" spans="2:28" x14ac:dyDescent="0.35">
      <c r="B435" s="74">
        <v>44320</v>
      </c>
      <c r="C435" s="65">
        <v>197</v>
      </c>
      <c r="D435" s="65">
        <v>226154</v>
      </c>
    </row>
    <row r="436" spans="2:28" x14ac:dyDescent="0.35">
      <c r="B436" s="74">
        <v>44321</v>
      </c>
      <c r="C436" s="65">
        <v>221</v>
      </c>
      <c r="D436" s="65">
        <v>226375</v>
      </c>
      <c r="J436" s="24"/>
      <c r="N436" s="27"/>
      <c r="U436" s="27"/>
      <c r="V436" s="27"/>
      <c r="W436" s="27"/>
      <c r="X436" s="27"/>
      <c r="Y436" s="27"/>
      <c r="Z436" s="27"/>
      <c r="AA436" s="27"/>
      <c r="AB436" s="27"/>
    </row>
    <row r="437" spans="2:28" x14ac:dyDescent="0.35">
      <c r="B437" s="74">
        <v>44322</v>
      </c>
      <c r="C437" s="65">
        <v>219</v>
      </c>
      <c r="D437" s="65">
        <v>226594</v>
      </c>
      <c r="J437" s="24"/>
      <c r="N437" s="27"/>
      <c r="U437" s="27"/>
      <c r="V437" s="27"/>
      <c r="W437" s="27"/>
      <c r="X437" s="27"/>
      <c r="Y437" s="27"/>
      <c r="Z437" s="27"/>
      <c r="AA437" s="27"/>
      <c r="AB437" s="27"/>
    </row>
    <row r="438" spans="2:28" x14ac:dyDescent="0.35">
      <c r="B438" s="74">
        <v>44323</v>
      </c>
      <c r="C438" s="65">
        <v>202</v>
      </c>
      <c r="D438" s="65">
        <v>226796</v>
      </c>
      <c r="J438" s="24"/>
      <c r="N438" s="27"/>
      <c r="U438" s="27"/>
      <c r="V438" s="27"/>
      <c r="W438" s="27"/>
      <c r="X438" s="27"/>
      <c r="Y438" s="27"/>
      <c r="Z438" s="27"/>
      <c r="AA438" s="27"/>
      <c r="AB438" s="27"/>
    </row>
    <row r="439" spans="2:28" x14ac:dyDescent="0.35">
      <c r="B439" s="74">
        <v>44324</v>
      </c>
      <c r="C439" s="65">
        <v>186</v>
      </c>
      <c r="D439" s="65">
        <v>226982</v>
      </c>
      <c r="J439" s="24"/>
      <c r="N439" s="27"/>
      <c r="U439" s="27"/>
      <c r="V439" s="27"/>
      <c r="W439" s="27"/>
      <c r="X439" s="27"/>
      <c r="Y439" s="27"/>
      <c r="Z439" s="27"/>
      <c r="AA439" s="27"/>
      <c r="AB439" s="27"/>
    </row>
    <row r="440" spans="2:28" x14ac:dyDescent="0.35">
      <c r="B440" s="74">
        <v>44325</v>
      </c>
      <c r="C440" s="65">
        <v>210</v>
      </c>
      <c r="D440" s="65">
        <v>227192</v>
      </c>
      <c r="J440" s="24"/>
      <c r="N440" s="27"/>
      <c r="U440" s="27"/>
      <c r="V440" s="27"/>
      <c r="W440" s="27"/>
      <c r="X440" s="27"/>
      <c r="Y440" s="27"/>
      <c r="Z440" s="27"/>
      <c r="AA440" s="27"/>
      <c r="AB440" s="27"/>
    </row>
    <row r="441" spans="2:28" x14ac:dyDescent="0.35">
      <c r="B441" s="74">
        <v>44326</v>
      </c>
      <c r="C441" s="65">
        <v>329</v>
      </c>
      <c r="D441" s="65">
        <v>227521</v>
      </c>
      <c r="J441" s="24"/>
      <c r="N441" s="27"/>
      <c r="U441" s="27"/>
      <c r="V441" s="27"/>
      <c r="W441" s="27"/>
      <c r="X441" s="27"/>
      <c r="Y441" s="27"/>
      <c r="Z441" s="27"/>
      <c r="AA441" s="27"/>
      <c r="AB441" s="27"/>
    </row>
    <row r="442" spans="2:28" x14ac:dyDescent="0.35">
      <c r="B442" s="74">
        <v>44327</v>
      </c>
      <c r="C442" s="65">
        <v>283</v>
      </c>
      <c r="D442" s="65">
        <v>227804</v>
      </c>
    </row>
    <row r="443" spans="2:28" x14ac:dyDescent="0.35">
      <c r="B443" s="74">
        <v>44328</v>
      </c>
      <c r="C443" s="65">
        <v>298</v>
      </c>
      <c r="D443" s="65">
        <v>228102</v>
      </c>
    </row>
    <row r="444" spans="2:28" x14ac:dyDescent="0.35">
      <c r="B444" s="74">
        <v>44329</v>
      </c>
      <c r="C444" s="65">
        <v>312</v>
      </c>
      <c r="D444" s="65">
        <v>228414</v>
      </c>
    </row>
    <row r="445" spans="2:28" x14ac:dyDescent="0.35">
      <c r="B445" s="74">
        <v>44330</v>
      </c>
      <c r="C445" s="65">
        <v>290</v>
      </c>
      <c r="D445" s="65">
        <v>228704</v>
      </c>
    </row>
    <row r="446" spans="2:28" x14ac:dyDescent="0.35">
      <c r="B446" s="74">
        <v>44331</v>
      </c>
      <c r="C446" s="65">
        <v>230</v>
      </c>
      <c r="D446" s="65">
        <v>228934</v>
      </c>
    </row>
    <row r="447" spans="2:28" x14ac:dyDescent="0.35">
      <c r="B447" s="74">
        <v>44332</v>
      </c>
      <c r="C447" s="65">
        <v>229</v>
      </c>
      <c r="D447" s="65">
        <v>229163</v>
      </c>
    </row>
    <row r="448" spans="2:28" x14ac:dyDescent="0.35">
      <c r="B448" s="74">
        <v>44333</v>
      </c>
      <c r="C448" s="65">
        <v>363</v>
      </c>
      <c r="D448" s="65">
        <v>229526</v>
      </c>
    </row>
    <row r="449" spans="2:4" x14ac:dyDescent="0.35">
      <c r="B449" s="74">
        <v>44334</v>
      </c>
      <c r="C449" s="65">
        <v>417</v>
      </c>
      <c r="D449" s="65">
        <v>229943</v>
      </c>
    </row>
    <row r="450" spans="2:4" x14ac:dyDescent="0.35">
      <c r="B450" s="74">
        <v>44335</v>
      </c>
      <c r="C450" s="65">
        <v>405</v>
      </c>
      <c r="D450" s="65">
        <v>230348</v>
      </c>
    </row>
    <row r="451" spans="2:4" x14ac:dyDescent="0.35">
      <c r="B451" s="74">
        <v>44336</v>
      </c>
      <c r="C451" s="65">
        <v>386</v>
      </c>
      <c r="D451" s="65">
        <v>230734</v>
      </c>
    </row>
    <row r="452" spans="2:4" x14ac:dyDescent="0.35">
      <c r="B452" s="74">
        <v>44337</v>
      </c>
      <c r="C452" s="65">
        <v>360</v>
      </c>
      <c r="D452" s="65">
        <v>231094</v>
      </c>
    </row>
    <row r="453" spans="2:4" x14ac:dyDescent="0.35">
      <c r="B453" s="74">
        <v>44338</v>
      </c>
      <c r="C453" s="65">
        <v>290</v>
      </c>
      <c r="D453" s="65">
        <v>231384</v>
      </c>
    </row>
    <row r="454" spans="2:4" x14ac:dyDescent="0.35">
      <c r="B454" s="74">
        <v>44339</v>
      </c>
      <c r="C454" s="65">
        <v>323</v>
      </c>
      <c r="D454" s="65">
        <v>231707</v>
      </c>
    </row>
    <row r="455" spans="2:4" x14ac:dyDescent="0.35">
      <c r="B455" s="74">
        <v>44340</v>
      </c>
      <c r="C455" s="65">
        <v>498</v>
      </c>
      <c r="D455" s="65">
        <v>232205</v>
      </c>
    </row>
    <row r="456" spans="2:4" x14ac:dyDescent="0.35">
      <c r="B456" s="74">
        <v>44341</v>
      </c>
      <c r="C456" s="65">
        <v>503</v>
      </c>
      <c r="D456" s="65">
        <v>232708</v>
      </c>
    </row>
    <row r="457" spans="2:4" x14ac:dyDescent="0.35">
      <c r="B457" s="74">
        <v>44342</v>
      </c>
      <c r="C457" s="65">
        <v>627</v>
      </c>
      <c r="D457" s="65">
        <v>233335</v>
      </c>
    </row>
    <row r="458" spans="2:4" x14ac:dyDescent="0.35">
      <c r="B458" s="74">
        <v>44343</v>
      </c>
      <c r="C458" s="65">
        <v>553</v>
      </c>
      <c r="D458" s="65">
        <v>233888</v>
      </c>
    </row>
    <row r="459" spans="2:4" x14ac:dyDescent="0.35">
      <c r="B459" s="74">
        <v>44344</v>
      </c>
      <c r="C459" s="65">
        <v>546</v>
      </c>
      <c r="D459" s="65">
        <v>234434</v>
      </c>
    </row>
    <row r="460" spans="2:4" x14ac:dyDescent="0.35">
      <c r="B460" s="74">
        <v>44345</v>
      </c>
      <c r="C460" s="65">
        <v>437</v>
      </c>
      <c r="D460" s="65">
        <v>234871</v>
      </c>
    </row>
    <row r="461" spans="2:4" x14ac:dyDescent="0.35">
      <c r="B461" s="74">
        <v>44346</v>
      </c>
      <c r="C461" s="65">
        <v>483</v>
      </c>
      <c r="D461" s="65">
        <v>235354</v>
      </c>
    </row>
    <row r="462" spans="2:4" x14ac:dyDescent="0.35">
      <c r="B462" s="74">
        <v>44347</v>
      </c>
      <c r="C462" s="65">
        <v>605</v>
      </c>
      <c r="D462" s="65">
        <v>235959</v>
      </c>
    </row>
    <row r="463" spans="2:4" x14ac:dyDescent="0.35">
      <c r="B463" s="74">
        <v>44348</v>
      </c>
      <c r="C463" s="65">
        <v>770</v>
      </c>
      <c r="D463" s="65">
        <v>236729</v>
      </c>
    </row>
    <row r="464" spans="2:4" x14ac:dyDescent="0.35">
      <c r="B464" s="74">
        <v>44349</v>
      </c>
      <c r="C464" s="65">
        <v>957</v>
      </c>
      <c r="D464" s="65">
        <v>237686</v>
      </c>
    </row>
    <row r="465" spans="2:4" x14ac:dyDescent="0.35">
      <c r="B465" s="74">
        <v>44350</v>
      </c>
      <c r="C465" s="65">
        <v>948</v>
      </c>
      <c r="D465" s="65">
        <v>238634</v>
      </c>
    </row>
    <row r="466" spans="2:4" x14ac:dyDescent="0.35">
      <c r="B466" s="74">
        <v>44351</v>
      </c>
      <c r="C466" s="65">
        <v>828</v>
      </c>
      <c r="D466" s="65">
        <v>239462</v>
      </c>
    </row>
    <row r="467" spans="2:4" x14ac:dyDescent="0.35">
      <c r="B467" s="74">
        <v>44352</v>
      </c>
      <c r="C467" s="65">
        <v>604</v>
      </c>
      <c r="D467" s="65">
        <v>240066</v>
      </c>
    </row>
    <row r="468" spans="2:4" x14ac:dyDescent="0.35">
      <c r="B468" s="74">
        <v>44353</v>
      </c>
      <c r="C468" s="65">
        <v>675</v>
      </c>
      <c r="D468" s="65">
        <v>240741</v>
      </c>
    </row>
    <row r="469" spans="2:4" x14ac:dyDescent="0.35">
      <c r="B469" s="74">
        <v>44354</v>
      </c>
      <c r="C469" s="65">
        <v>953</v>
      </c>
      <c r="D469" s="65">
        <v>241694</v>
      </c>
    </row>
    <row r="470" spans="2:4" x14ac:dyDescent="0.35">
      <c r="B470" s="74">
        <v>44355</v>
      </c>
      <c r="C470" s="65">
        <v>1028</v>
      </c>
      <c r="D470" s="65">
        <v>242722</v>
      </c>
    </row>
    <row r="471" spans="2:4" x14ac:dyDescent="0.35">
      <c r="B471" s="74">
        <v>44356</v>
      </c>
      <c r="C471" s="65">
        <v>1054</v>
      </c>
      <c r="D471" s="65">
        <v>243776</v>
      </c>
    </row>
    <row r="472" spans="2:4" x14ac:dyDescent="0.35">
      <c r="B472" s="74">
        <v>44357</v>
      </c>
      <c r="C472" s="65">
        <v>1039</v>
      </c>
      <c r="D472" s="65">
        <v>244815</v>
      </c>
    </row>
    <row r="473" spans="2:4" x14ac:dyDescent="0.35">
      <c r="B473" s="74">
        <v>44358</v>
      </c>
      <c r="C473" s="65">
        <v>869</v>
      </c>
      <c r="D473" s="65">
        <v>245684</v>
      </c>
    </row>
    <row r="474" spans="2:4" x14ac:dyDescent="0.35">
      <c r="B474" s="74">
        <v>44359</v>
      </c>
      <c r="C474" s="65">
        <v>706</v>
      </c>
      <c r="D474" s="65">
        <v>246390</v>
      </c>
    </row>
    <row r="475" spans="2:4" x14ac:dyDescent="0.35">
      <c r="B475" s="74">
        <v>44360</v>
      </c>
      <c r="C475" s="65">
        <v>849</v>
      </c>
      <c r="D475" s="65">
        <v>247239</v>
      </c>
    </row>
    <row r="476" spans="2:4" x14ac:dyDescent="0.35">
      <c r="B476" s="74">
        <v>44361</v>
      </c>
      <c r="C476" s="65">
        <v>1134</v>
      </c>
      <c r="D476" s="65">
        <v>248373</v>
      </c>
    </row>
    <row r="477" spans="2:4" x14ac:dyDescent="0.35">
      <c r="B477" s="74">
        <v>44362</v>
      </c>
      <c r="C477" s="65">
        <v>1278</v>
      </c>
      <c r="D477" s="65">
        <v>249651</v>
      </c>
    </row>
    <row r="478" spans="2:4" x14ac:dyDescent="0.35">
      <c r="B478" s="74">
        <v>44363</v>
      </c>
      <c r="C478" s="65">
        <v>1265</v>
      </c>
      <c r="D478" s="65">
        <v>250916</v>
      </c>
    </row>
    <row r="479" spans="2:4" x14ac:dyDescent="0.35">
      <c r="B479" s="74">
        <v>44364</v>
      </c>
      <c r="C479" s="65">
        <v>1162</v>
      </c>
      <c r="D479" s="65">
        <v>252078</v>
      </c>
    </row>
    <row r="480" spans="2:4" x14ac:dyDescent="0.35">
      <c r="B480" s="74">
        <v>44365</v>
      </c>
      <c r="C480" s="65">
        <v>1232</v>
      </c>
      <c r="D480" s="65">
        <v>253310</v>
      </c>
    </row>
    <row r="481" spans="2:4" x14ac:dyDescent="0.35">
      <c r="B481" s="74">
        <v>44366</v>
      </c>
      <c r="C481" s="65">
        <v>997</v>
      </c>
      <c r="D481" s="65">
        <v>254307</v>
      </c>
    </row>
    <row r="482" spans="2:4" x14ac:dyDescent="0.35">
      <c r="B482" s="74">
        <v>44367</v>
      </c>
      <c r="C482" s="65">
        <v>1540</v>
      </c>
      <c r="D482" s="65">
        <v>255847</v>
      </c>
    </row>
    <row r="483" spans="2:4" x14ac:dyDescent="0.35">
      <c r="B483" s="74">
        <v>44368</v>
      </c>
      <c r="C483" s="65">
        <v>3019</v>
      </c>
      <c r="D483" s="65">
        <v>258866</v>
      </c>
    </row>
    <row r="484" spans="2:4" x14ac:dyDescent="0.35">
      <c r="B484" s="74">
        <v>44369</v>
      </c>
      <c r="C484" s="65">
        <v>3244</v>
      </c>
      <c r="D484" s="65">
        <v>262110</v>
      </c>
    </row>
    <row r="485" spans="2:4" x14ac:dyDescent="0.35">
      <c r="B485" s="74">
        <v>44370</v>
      </c>
      <c r="C485" s="65">
        <v>2894</v>
      </c>
      <c r="D485" s="65">
        <v>265004</v>
      </c>
    </row>
    <row r="486" spans="2:4" x14ac:dyDescent="0.35">
      <c r="B486" s="74">
        <v>44371</v>
      </c>
      <c r="C486" s="65">
        <v>2951</v>
      </c>
      <c r="D486" s="65">
        <v>267955</v>
      </c>
    </row>
    <row r="487" spans="2:4" x14ac:dyDescent="0.35">
      <c r="B487" s="74">
        <v>44372</v>
      </c>
      <c r="C487" s="65">
        <v>2618</v>
      </c>
      <c r="D487" s="65">
        <v>270573</v>
      </c>
    </row>
    <row r="488" spans="2:4" x14ac:dyDescent="0.35">
      <c r="B488" s="74">
        <v>44373</v>
      </c>
      <c r="C488" s="65">
        <v>2294</v>
      </c>
      <c r="D488" s="65">
        <v>272867</v>
      </c>
    </row>
    <row r="489" spans="2:4" x14ac:dyDescent="0.35">
      <c r="B489" s="74">
        <v>44374</v>
      </c>
      <c r="C489" s="65">
        <v>2512</v>
      </c>
      <c r="D489" s="65">
        <v>275379</v>
      </c>
    </row>
    <row r="490" spans="2:4" x14ac:dyDescent="0.35">
      <c r="B490" s="74">
        <v>44375</v>
      </c>
      <c r="C490" s="65">
        <v>3916</v>
      </c>
      <c r="D490" s="65">
        <v>279295</v>
      </c>
    </row>
    <row r="491" spans="2:4" x14ac:dyDescent="0.35">
      <c r="B491" s="74">
        <v>44376</v>
      </c>
      <c r="C491" s="65">
        <v>3871</v>
      </c>
      <c r="D491" s="65">
        <v>283166</v>
      </c>
    </row>
    <row r="492" spans="2:4" x14ac:dyDescent="0.35">
      <c r="B492" s="74">
        <v>44377</v>
      </c>
      <c r="C492" s="65">
        <v>3911</v>
      </c>
      <c r="D492" s="65">
        <v>287077</v>
      </c>
    </row>
    <row r="493" spans="2:4" x14ac:dyDescent="0.35">
      <c r="B493" s="74">
        <v>44378</v>
      </c>
      <c r="C493" s="65">
        <v>3416</v>
      </c>
      <c r="D493" s="65">
        <v>290493</v>
      </c>
    </row>
    <row r="494" spans="2:4" x14ac:dyDescent="0.35">
      <c r="B494" s="74">
        <v>44379</v>
      </c>
      <c r="C494" s="65">
        <v>3090</v>
      </c>
      <c r="D494" s="65">
        <v>293583</v>
      </c>
    </row>
    <row r="495" spans="2:4" x14ac:dyDescent="0.35">
      <c r="B495" s="74">
        <v>44380</v>
      </c>
      <c r="C495" s="65">
        <v>2511</v>
      </c>
      <c r="D495" s="65">
        <v>296094</v>
      </c>
    </row>
    <row r="496" spans="2:4" x14ac:dyDescent="0.35">
      <c r="B496" s="74">
        <v>44381</v>
      </c>
      <c r="C496" s="65">
        <v>2395</v>
      </c>
      <c r="D496" s="65">
        <v>298489</v>
      </c>
    </row>
    <row r="497" spans="2:4" x14ac:dyDescent="0.35">
      <c r="B497" s="74">
        <v>44382</v>
      </c>
      <c r="C497" s="65">
        <v>3381</v>
      </c>
      <c r="D497" s="65">
        <v>301870</v>
      </c>
    </row>
    <row r="498" spans="2:4" x14ac:dyDescent="0.35">
      <c r="B498" s="74">
        <v>44383</v>
      </c>
      <c r="C498" s="65">
        <v>3090</v>
      </c>
      <c r="D498" s="65">
        <v>304960</v>
      </c>
    </row>
    <row r="499" spans="2:4" x14ac:dyDescent="0.35">
      <c r="B499" s="74">
        <v>44384</v>
      </c>
      <c r="C499" s="65">
        <v>2905</v>
      </c>
      <c r="D499" s="65">
        <v>307865</v>
      </c>
    </row>
    <row r="500" spans="2:4" x14ac:dyDescent="0.35">
      <c r="B500" s="74">
        <v>44385</v>
      </c>
      <c r="C500" s="65">
        <v>2721</v>
      </c>
      <c r="D500" s="65">
        <v>310586</v>
      </c>
    </row>
    <row r="501" spans="2:4" x14ac:dyDescent="0.35">
      <c r="B501" s="74">
        <v>44386</v>
      </c>
      <c r="C501" s="65">
        <v>2387</v>
      </c>
      <c r="D501" s="65">
        <v>312973</v>
      </c>
    </row>
    <row r="502" spans="2:4" x14ac:dyDescent="0.35">
      <c r="B502" s="74">
        <v>44387</v>
      </c>
      <c r="C502" s="65">
        <v>1817</v>
      </c>
      <c r="D502" s="65">
        <v>314790</v>
      </c>
    </row>
    <row r="503" spans="2:4" x14ac:dyDescent="0.35">
      <c r="B503" s="74">
        <v>44388</v>
      </c>
      <c r="C503" s="65">
        <v>1877</v>
      </c>
      <c r="D503" s="65">
        <v>316667</v>
      </c>
    </row>
    <row r="504" spans="2:4" x14ac:dyDescent="0.35">
      <c r="B504" s="74">
        <v>44389</v>
      </c>
      <c r="C504" s="65">
        <v>2578</v>
      </c>
      <c r="D504" s="65">
        <v>319245</v>
      </c>
    </row>
    <row r="505" spans="2:4" x14ac:dyDescent="0.35">
      <c r="B505" s="74">
        <v>44390</v>
      </c>
      <c r="C505" s="65">
        <v>2442</v>
      </c>
      <c r="D505" s="65">
        <v>321687</v>
      </c>
    </row>
    <row r="506" spans="2:4" x14ac:dyDescent="0.35">
      <c r="B506" s="74">
        <v>44391</v>
      </c>
      <c r="C506" s="65">
        <v>2202</v>
      </c>
      <c r="D506" s="65">
        <v>323889</v>
      </c>
    </row>
    <row r="507" spans="2:4" x14ac:dyDescent="0.35">
      <c r="B507" s="74">
        <v>44392</v>
      </c>
      <c r="C507" s="65">
        <v>1964</v>
      </c>
      <c r="D507" s="65">
        <v>325853</v>
      </c>
    </row>
    <row r="508" spans="2:4" x14ac:dyDescent="0.35">
      <c r="B508" s="74">
        <v>44393</v>
      </c>
      <c r="C508" s="65">
        <v>1755</v>
      </c>
      <c r="D508" s="65">
        <v>327608</v>
      </c>
    </row>
    <row r="509" spans="2:4" x14ac:dyDescent="0.35">
      <c r="B509" s="74">
        <v>44394</v>
      </c>
      <c r="C509" s="65">
        <v>1396</v>
      </c>
      <c r="D509" s="65">
        <v>329004</v>
      </c>
    </row>
    <row r="510" spans="2:4" x14ac:dyDescent="0.35">
      <c r="B510" s="74">
        <v>44395</v>
      </c>
      <c r="C510" s="65">
        <v>1390</v>
      </c>
      <c r="D510" s="65">
        <v>330394</v>
      </c>
    </row>
    <row r="511" spans="2:4" x14ac:dyDescent="0.35">
      <c r="B511" s="74">
        <v>44396</v>
      </c>
      <c r="C511" s="65">
        <v>1901</v>
      </c>
      <c r="D511" s="65">
        <v>332295</v>
      </c>
    </row>
    <row r="512" spans="2:4" x14ac:dyDescent="0.35">
      <c r="B512" s="74">
        <v>44397</v>
      </c>
      <c r="C512" s="65">
        <v>1604</v>
      </c>
      <c r="D512" s="65">
        <v>333899</v>
      </c>
    </row>
    <row r="513" spans="2:4" x14ac:dyDescent="0.35">
      <c r="B513" s="74">
        <v>44398</v>
      </c>
      <c r="C513" s="65">
        <v>1570</v>
      </c>
      <c r="D513" s="65">
        <v>335469</v>
      </c>
    </row>
    <row r="514" spans="2:4" x14ac:dyDescent="0.35">
      <c r="B514" s="74">
        <v>44399</v>
      </c>
      <c r="C514" s="65">
        <v>1372</v>
      </c>
      <c r="D514" s="65">
        <v>336841</v>
      </c>
    </row>
    <row r="515" spans="2:4" x14ac:dyDescent="0.35">
      <c r="B515" s="74">
        <v>44400</v>
      </c>
      <c r="C515" s="65">
        <v>1285</v>
      </c>
      <c r="D515" s="65">
        <v>338126</v>
      </c>
    </row>
    <row r="516" spans="2:4" x14ac:dyDescent="0.35">
      <c r="B516" s="74">
        <v>44401</v>
      </c>
      <c r="C516" s="65">
        <v>955</v>
      </c>
      <c r="D516" s="65">
        <v>339081</v>
      </c>
    </row>
    <row r="517" spans="2:4" x14ac:dyDescent="0.35">
      <c r="B517" s="74">
        <v>44402</v>
      </c>
      <c r="C517" s="65">
        <v>943</v>
      </c>
      <c r="D517" s="65">
        <v>340024</v>
      </c>
    </row>
    <row r="518" spans="2:4" x14ac:dyDescent="0.35">
      <c r="B518" s="74">
        <v>44403</v>
      </c>
      <c r="C518" s="65">
        <v>1363</v>
      </c>
      <c r="D518" s="65">
        <v>341387</v>
      </c>
    </row>
    <row r="519" spans="2:4" x14ac:dyDescent="0.35">
      <c r="B519" s="74">
        <v>44404</v>
      </c>
      <c r="C519" s="65">
        <v>1360</v>
      </c>
      <c r="D519" s="65">
        <v>342747</v>
      </c>
    </row>
    <row r="520" spans="2:4" x14ac:dyDescent="0.35">
      <c r="B520" s="74">
        <v>44405</v>
      </c>
      <c r="C520" s="65">
        <v>1285</v>
      </c>
      <c r="D520" s="65">
        <v>344032</v>
      </c>
    </row>
    <row r="521" spans="2:4" x14ac:dyDescent="0.35">
      <c r="B521" s="74">
        <v>44406</v>
      </c>
      <c r="C521" s="65">
        <v>1170</v>
      </c>
      <c r="D521" s="65">
        <v>345202</v>
      </c>
    </row>
    <row r="522" spans="2:4" x14ac:dyDescent="0.35">
      <c r="B522" s="74">
        <v>44407</v>
      </c>
      <c r="C522" s="65">
        <v>1035</v>
      </c>
      <c r="D522" s="65">
        <v>346237</v>
      </c>
    </row>
    <row r="523" spans="2:4" x14ac:dyDescent="0.35">
      <c r="B523" s="74">
        <v>44408</v>
      </c>
      <c r="C523" s="65">
        <v>770</v>
      </c>
      <c r="D523" s="65">
        <v>347007</v>
      </c>
    </row>
    <row r="524" spans="2:4" x14ac:dyDescent="0.35">
      <c r="B524" s="74">
        <v>44409</v>
      </c>
      <c r="C524" s="65">
        <v>871</v>
      </c>
      <c r="D524" s="65">
        <v>347878</v>
      </c>
    </row>
    <row r="525" spans="2:4" x14ac:dyDescent="0.35">
      <c r="B525" s="74">
        <v>44410</v>
      </c>
      <c r="C525" s="65">
        <v>1324</v>
      </c>
      <c r="D525" s="65">
        <v>349202</v>
      </c>
    </row>
    <row r="526" spans="2:4" x14ac:dyDescent="0.35">
      <c r="B526" s="74">
        <v>44411</v>
      </c>
      <c r="C526" s="65">
        <v>1364</v>
      </c>
      <c r="D526" s="65">
        <v>350566</v>
      </c>
    </row>
    <row r="527" spans="2:4" x14ac:dyDescent="0.35">
      <c r="B527" s="74">
        <v>44412</v>
      </c>
      <c r="C527" s="65">
        <v>1292</v>
      </c>
      <c r="D527" s="65">
        <v>351858</v>
      </c>
    </row>
    <row r="528" spans="2:4" x14ac:dyDescent="0.35">
      <c r="B528" s="74">
        <v>44413</v>
      </c>
      <c r="C528" s="65">
        <v>1334</v>
      </c>
      <c r="D528" s="65">
        <v>353192</v>
      </c>
    </row>
    <row r="529" spans="2:4" x14ac:dyDescent="0.35">
      <c r="B529" s="74">
        <v>44414</v>
      </c>
      <c r="C529" s="65">
        <v>1258</v>
      </c>
      <c r="D529" s="65">
        <v>354450</v>
      </c>
    </row>
    <row r="530" spans="2:4" x14ac:dyDescent="0.35">
      <c r="B530" s="74">
        <v>44415</v>
      </c>
      <c r="C530" s="65">
        <v>936</v>
      </c>
      <c r="D530" s="65">
        <v>355386</v>
      </c>
    </row>
    <row r="531" spans="2:4" x14ac:dyDescent="0.35">
      <c r="B531" s="74">
        <v>44416</v>
      </c>
      <c r="C531" s="65">
        <v>1038</v>
      </c>
      <c r="D531" s="65">
        <v>356424</v>
      </c>
    </row>
    <row r="532" spans="2:4" x14ac:dyDescent="0.35">
      <c r="B532" s="74">
        <v>44417</v>
      </c>
      <c r="C532" s="65">
        <v>1492</v>
      </c>
      <c r="D532" s="65">
        <v>357916</v>
      </c>
    </row>
    <row r="533" spans="2:4" x14ac:dyDescent="0.35">
      <c r="B533" s="74">
        <v>44418</v>
      </c>
      <c r="C533" s="65">
        <v>1515</v>
      </c>
      <c r="D533" s="65">
        <v>359431</v>
      </c>
    </row>
    <row r="534" spans="2:4" x14ac:dyDescent="0.35">
      <c r="B534" s="74">
        <v>44419</v>
      </c>
      <c r="C534" s="65">
        <v>1570</v>
      </c>
      <c r="D534" s="65">
        <v>361001</v>
      </c>
    </row>
    <row r="535" spans="2:4" x14ac:dyDescent="0.35">
      <c r="B535" s="74">
        <v>44420</v>
      </c>
      <c r="C535" s="65">
        <v>1389</v>
      </c>
      <c r="D535" s="65">
        <v>362390</v>
      </c>
    </row>
    <row r="536" spans="2:4" x14ac:dyDescent="0.35">
      <c r="B536" s="74">
        <v>44421</v>
      </c>
      <c r="C536" s="65">
        <v>1525</v>
      </c>
      <c r="D536" s="65">
        <v>363915</v>
      </c>
    </row>
    <row r="537" spans="2:4" x14ac:dyDescent="0.35">
      <c r="B537" s="74">
        <v>44422</v>
      </c>
      <c r="C537" s="65">
        <v>1468</v>
      </c>
      <c r="D537" s="65">
        <v>365383</v>
      </c>
    </row>
    <row r="538" spans="2:4" x14ac:dyDescent="0.35">
      <c r="B538" s="74">
        <v>44423</v>
      </c>
      <c r="C538" s="65">
        <v>1624</v>
      </c>
      <c r="D538" s="65">
        <v>367007</v>
      </c>
    </row>
    <row r="539" spans="2:4" x14ac:dyDescent="0.35">
      <c r="B539" s="74">
        <v>44424</v>
      </c>
      <c r="C539" s="65">
        <v>2746</v>
      </c>
      <c r="D539" s="65">
        <v>369753</v>
      </c>
    </row>
    <row r="540" spans="2:4" x14ac:dyDescent="0.35">
      <c r="B540" s="74">
        <v>44425</v>
      </c>
      <c r="C540" s="65">
        <v>3365</v>
      </c>
      <c r="D540" s="65">
        <v>373118</v>
      </c>
    </row>
    <row r="541" spans="2:4" x14ac:dyDescent="0.35">
      <c r="B541" s="74">
        <v>44426</v>
      </c>
      <c r="C541" s="65">
        <v>3700</v>
      </c>
      <c r="D541" s="65">
        <v>376818</v>
      </c>
    </row>
    <row r="542" spans="2:4" x14ac:dyDescent="0.35">
      <c r="B542" s="74">
        <v>44427</v>
      </c>
      <c r="C542" s="65">
        <v>3704</v>
      </c>
      <c r="D542" s="65">
        <v>380522</v>
      </c>
    </row>
    <row r="543" spans="2:4" x14ac:dyDescent="0.35">
      <c r="B543" s="74">
        <v>44428</v>
      </c>
      <c r="C543" s="65">
        <v>3419</v>
      </c>
      <c r="D543" s="65">
        <v>383941</v>
      </c>
    </row>
    <row r="544" spans="2:4" x14ac:dyDescent="0.35">
      <c r="B544" s="74">
        <v>44429</v>
      </c>
      <c r="C544" s="65">
        <v>3043</v>
      </c>
      <c r="D544" s="65">
        <v>386984</v>
      </c>
    </row>
    <row r="545" spans="2:4" x14ac:dyDescent="0.35">
      <c r="B545" s="74">
        <v>44430</v>
      </c>
      <c r="C545" s="65">
        <v>3640</v>
      </c>
      <c r="D545" s="65">
        <v>390624</v>
      </c>
    </row>
    <row r="546" spans="2:4" x14ac:dyDescent="0.35">
      <c r="B546" s="74">
        <v>44431</v>
      </c>
      <c r="C546" s="65">
        <v>5516</v>
      </c>
      <c r="D546" s="65">
        <v>396140</v>
      </c>
    </row>
    <row r="547" spans="2:4" x14ac:dyDescent="0.35">
      <c r="B547" s="74">
        <v>44432</v>
      </c>
      <c r="C547" s="65">
        <v>5601</v>
      </c>
      <c r="D547" s="65">
        <v>401741</v>
      </c>
    </row>
    <row r="548" spans="2:4" x14ac:dyDescent="0.35">
      <c r="B548" s="74">
        <v>44433</v>
      </c>
      <c r="C548" s="65">
        <v>6810</v>
      </c>
      <c r="D548" s="65">
        <v>408551</v>
      </c>
    </row>
    <row r="549" spans="2:4" x14ac:dyDescent="0.35">
      <c r="B549" s="74">
        <v>44434</v>
      </c>
      <c r="C549" s="65">
        <v>7237</v>
      </c>
      <c r="D549" s="65">
        <v>415788</v>
      </c>
    </row>
    <row r="550" spans="2:4" x14ac:dyDescent="0.35">
      <c r="B550" s="74">
        <v>44435</v>
      </c>
      <c r="C550" s="65">
        <v>6018</v>
      </c>
      <c r="D550" s="65">
        <v>421806</v>
      </c>
    </row>
    <row r="551" spans="2:4" x14ac:dyDescent="0.35">
      <c r="B551" s="74">
        <v>44436</v>
      </c>
      <c r="C551" s="65">
        <v>4741</v>
      </c>
      <c r="D551" s="65">
        <v>426547</v>
      </c>
    </row>
    <row r="552" spans="2:4" x14ac:dyDescent="0.35">
      <c r="B552" s="74">
        <v>44437</v>
      </c>
      <c r="C552" s="65">
        <v>4413</v>
      </c>
      <c r="D552" s="65">
        <v>430960</v>
      </c>
    </row>
    <row r="553" spans="2:4" x14ac:dyDescent="0.35">
      <c r="B553" s="74">
        <v>44438</v>
      </c>
      <c r="C553" s="65">
        <v>6525</v>
      </c>
      <c r="D553" s="65">
        <v>437485</v>
      </c>
    </row>
    <row r="554" spans="2:4" x14ac:dyDescent="0.35">
      <c r="B554" s="74">
        <v>44439</v>
      </c>
      <c r="C554" s="65">
        <v>6953</v>
      </c>
      <c r="D554" s="65">
        <v>444438</v>
      </c>
    </row>
    <row r="555" spans="2:4" x14ac:dyDescent="0.35">
      <c r="B555" s="74">
        <v>44440</v>
      </c>
      <c r="C555" s="65">
        <v>7488</v>
      </c>
      <c r="D555" s="65">
        <v>451926</v>
      </c>
    </row>
    <row r="556" spans="2:4" x14ac:dyDescent="0.35">
      <c r="B556" s="74">
        <v>44441</v>
      </c>
      <c r="C556" s="65">
        <v>7526</v>
      </c>
      <c r="D556" s="65">
        <v>459452</v>
      </c>
    </row>
    <row r="557" spans="2:4" x14ac:dyDescent="0.35">
      <c r="B557" s="74">
        <v>44442</v>
      </c>
      <c r="C557" s="65">
        <v>6141</v>
      </c>
      <c r="D557" s="65">
        <v>465593</v>
      </c>
    </row>
    <row r="558" spans="2:4" x14ac:dyDescent="0.35">
      <c r="B558" s="74">
        <v>44443</v>
      </c>
      <c r="C558" s="65">
        <v>4988</v>
      </c>
      <c r="D558" s="65">
        <v>470581</v>
      </c>
    </row>
    <row r="559" spans="2:4" x14ac:dyDescent="0.35">
      <c r="B559" s="74">
        <v>44444</v>
      </c>
      <c r="C559" s="65">
        <v>4890</v>
      </c>
      <c r="D559" s="65">
        <v>475471</v>
      </c>
    </row>
    <row r="560" spans="2:4" x14ac:dyDescent="0.35">
      <c r="B560" s="74">
        <v>44445</v>
      </c>
      <c r="C560" s="65">
        <v>7084</v>
      </c>
      <c r="D560" s="65">
        <v>482555</v>
      </c>
    </row>
    <row r="561" spans="2:4" x14ac:dyDescent="0.35">
      <c r="B561" s="74">
        <v>44446</v>
      </c>
      <c r="C561" s="65">
        <v>6667</v>
      </c>
      <c r="D561" s="65">
        <v>489222</v>
      </c>
    </row>
    <row r="562" spans="2:4" x14ac:dyDescent="0.35">
      <c r="B562" s="74">
        <v>44447</v>
      </c>
      <c r="C562" s="65">
        <v>6210</v>
      </c>
      <c r="D562" s="65">
        <v>495432</v>
      </c>
    </row>
    <row r="563" spans="2:4" x14ac:dyDescent="0.35">
      <c r="B563" s="74">
        <v>44448</v>
      </c>
      <c r="C563" s="65">
        <v>5503</v>
      </c>
      <c r="D563" s="65">
        <v>500935</v>
      </c>
    </row>
    <row r="564" spans="2:4" x14ac:dyDescent="0.35">
      <c r="B564" s="74">
        <v>44449</v>
      </c>
      <c r="C564" s="65">
        <v>4772</v>
      </c>
      <c r="D564" s="65">
        <v>505707</v>
      </c>
    </row>
    <row r="565" spans="2:4" x14ac:dyDescent="0.35">
      <c r="B565" s="74">
        <v>44450</v>
      </c>
      <c r="C565" s="65">
        <v>3618</v>
      </c>
      <c r="D565" s="65">
        <v>509325</v>
      </c>
    </row>
    <row r="566" spans="2:4" x14ac:dyDescent="0.35">
      <c r="B566" s="74">
        <v>44451</v>
      </c>
      <c r="C566" s="65">
        <v>3342</v>
      </c>
      <c r="D566" s="65">
        <v>512667</v>
      </c>
    </row>
    <row r="567" spans="2:4" x14ac:dyDescent="0.35">
      <c r="B567" s="74">
        <v>44452</v>
      </c>
      <c r="C567" s="65">
        <v>5061</v>
      </c>
      <c r="D567" s="65">
        <v>517728</v>
      </c>
    </row>
    <row r="568" spans="2:4" x14ac:dyDescent="0.35">
      <c r="B568" s="74">
        <v>44453</v>
      </c>
      <c r="C568" s="65">
        <v>4739</v>
      </c>
      <c r="D568" s="65">
        <v>522467</v>
      </c>
    </row>
    <row r="569" spans="2:4" x14ac:dyDescent="0.35">
      <c r="B569" s="74">
        <v>44454</v>
      </c>
      <c r="C569" s="65">
        <v>4058</v>
      </c>
      <c r="D569" s="65">
        <v>526525</v>
      </c>
    </row>
    <row r="570" spans="2:4" x14ac:dyDescent="0.35">
      <c r="B570" s="74">
        <v>44455</v>
      </c>
      <c r="C570" s="65">
        <v>3539</v>
      </c>
      <c r="D570" s="65">
        <v>530064</v>
      </c>
    </row>
    <row r="571" spans="2:4" x14ac:dyDescent="0.35">
      <c r="B571" s="74">
        <v>44456</v>
      </c>
      <c r="C571" s="65">
        <v>3362</v>
      </c>
      <c r="D571" s="65">
        <v>533426</v>
      </c>
    </row>
    <row r="572" spans="2:4" x14ac:dyDescent="0.35">
      <c r="B572" s="74">
        <v>44457</v>
      </c>
      <c r="C572" s="65">
        <v>2617</v>
      </c>
      <c r="D572" s="65">
        <v>536043</v>
      </c>
    </row>
    <row r="573" spans="2:4" x14ac:dyDescent="0.35">
      <c r="B573" s="74">
        <v>44458</v>
      </c>
      <c r="C573" s="65">
        <v>2774</v>
      </c>
      <c r="D573" s="65">
        <v>538817</v>
      </c>
    </row>
    <row r="574" spans="2:4" x14ac:dyDescent="0.35">
      <c r="B574" s="74">
        <v>44459</v>
      </c>
      <c r="C574" s="65">
        <v>3989</v>
      </c>
      <c r="D574" s="65">
        <v>542806</v>
      </c>
    </row>
    <row r="575" spans="2:4" x14ac:dyDescent="0.35">
      <c r="B575" s="74">
        <v>44460</v>
      </c>
      <c r="C575" s="65">
        <v>3776</v>
      </c>
      <c r="D575" s="65">
        <v>546582</v>
      </c>
    </row>
    <row r="576" spans="2:4" x14ac:dyDescent="0.35">
      <c r="B576" s="74">
        <v>44461</v>
      </c>
      <c r="C576" s="65">
        <v>3497</v>
      </c>
      <c r="D576" s="65">
        <v>550079</v>
      </c>
    </row>
    <row r="577" spans="2:4" x14ac:dyDescent="0.35">
      <c r="B577" s="74">
        <v>44462</v>
      </c>
      <c r="C577" s="65">
        <v>3096</v>
      </c>
      <c r="D577" s="65">
        <v>553175</v>
      </c>
    </row>
    <row r="578" spans="2:4" x14ac:dyDescent="0.35">
      <c r="B578" s="74">
        <v>44463</v>
      </c>
      <c r="C578" s="65">
        <v>2697</v>
      </c>
      <c r="D578" s="65">
        <v>555872</v>
      </c>
    </row>
    <row r="579" spans="2:4" x14ac:dyDescent="0.35">
      <c r="B579" s="74">
        <v>44464</v>
      </c>
      <c r="C579" s="65">
        <v>2128</v>
      </c>
      <c r="D579" s="65">
        <v>558000</v>
      </c>
    </row>
    <row r="580" spans="2:4" x14ac:dyDescent="0.35">
      <c r="B580" s="74">
        <v>44465</v>
      </c>
      <c r="C580" s="65">
        <v>2135</v>
      </c>
      <c r="D580" s="65">
        <v>560135</v>
      </c>
    </row>
    <row r="581" spans="2:4" x14ac:dyDescent="0.35">
      <c r="B581" s="74">
        <v>44466</v>
      </c>
      <c r="C581" s="65">
        <v>3101</v>
      </c>
      <c r="D581" s="65">
        <v>563236</v>
      </c>
    </row>
    <row r="582" spans="2:4" x14ac:dyDescent="0.35">
      <c r="B582" s="74">
        <v>44467</v>
      </c>
      <c r="C582" s="65">
        <v>3178</v>
      </c>
      <c r="D582" s="65">
        <v>566414</v>
      </c>
    </row>
    <row r="583" spans="2:4" x14ac:dyDescent="0.35">
      <c r="B583" s="74">
        <v>44468</v>
      </c>
      <c r="C583" s="65">
        <v>2591</v>
      </c>
      <c r="D583" s="65">
        <v>569005</v>
      </c>
    </row>
    <row r="584" spans="2:4" x14ac:dyDescent="0.35">
      <c r="B584" s="74">
        <v>44469</v>
      </c>
      <c r="C584" s="65">
        <v>2362</v>
      </c>
      <c r="D584" s="65">
        <v>571367</v>
      </c>
    </row>
    <row r="585" spans="2:4" x14ac:dyDescent="0.35">
      <c r="B585" s="74">
        <v>44470</v>
      </c>
      <c r="C585" s="65">
        <v>2037</v>
      </c>
      <c r="D585" s="65">
        <v>573404</v>
      </c>
    </row>
    <row r="586" spans="2:4" x14ac:dyDescent="0.35">
      <c r="B586" s="74">
        <v>44471</v>
      </c>
      <c r="C586" s="65">
        <v>1866</v>
      </c>
      <c r="D586" s="65">
        <v>575270</v>
      </c>
    </row>
    <row r="587" spans="2:4" x14ac:dyDescent="0.35">
      <c r="B587" s="74">
        <v>44472</v>
      </c>
      <c r="C587" s="65">
        <v>1978</v>
      </c>
      <c r="D587" s="65">
        <v>577248</v>
      </c>
    </row>
    <row r="588" spans="2:4" x14ac:dyDescent="0.35">
      <c r="B588" s="74">
        <v>44473</v>
      </c>
      <c r="C588" s="65">
        <v>2943</v>
      </c>
      <c r="D588" s="65">
        <v>580191</v>
      </c>
    </row>
    <row r="589" spans="2:4" x14ac:dyDescent="0.35">
      <c r="B589" s="74">
        <v>44474</v>
      </c>
      <c r="C589" s="65">
        <v>2828</v>
      </c>
      <c r="D589" s="65">
        <v>583019</v>
      </c>
    </row>
    <row r="590" spans="2:4" x14ac:dyDescent="0.35">
      <c r="B590" s="74">
        <v>44475</v>
      </c>
      <c r="C590" s="65">
        <v>2640</v>
      </c>
      <c r="D590" s="65">
        <v>585659</v>
      </c>
    </row>
    <row r="591" spans="2:4" x14ac:dyDescent="0.35">
      <c r="B591" s="74">
        <v>44476</v>
      </c>
      <c r="C591" s="65">
        <v>2596</v>
      </c>
      <c r="D591" s="65">
        <v>588255</v>
      </c>
    </row>
    <row r="592" spans="2:4" x14ac:dyDescent="0.35">
      <c r="B592" s="74">
        <v>44477</v>
      </c>
      <c r="C592" s="65">
        <v>2274</v>
      </c>
      <c r="D592" s="65">
        <v>590529</v>
      </c>
    </row>
    <row r="593" spans="2:4" x14ac:dyDescent="0.35">
      <c r="B593" s="74">
        <v>44478</v>
      </c>
      <c r="C593" s="65">
        <v>2132</v>
      </c>
      <c r="D593" s="65">
        <v>592661</v>
      </c>
    </row>
    <row r="594" spans="2:4" x14ac:dyDescent="0.35">
      <c r="B594" s="74">
        <v>44479</v>
      </c>
      <c r="C594" s="65">
        <v>1874</v>
      </c>
      <c r="D594" s="65">
        <v>594535</v>
      </c>
    </row>
    <row r="595" spans="2:4" x14ac:dyDescent="0.35">
      <c r="B595" s="74">
        <v>44480</v>
      </c>
      <c r="C595" s="65">
        <v>2815</v>
      </c>
      <c r="D595" s="65">
        <v>597350</v>
      </c>
    </row>
    <row r="596" spans="2:4" x14ac:dyDescent="0.35">
      <c r="B596" s="74">
        <v>44481</v>
      </c>
      <c r="C596" s="65">
        <v>2622</v>
      </c>
      <c r="D596" s="65">
        <v>599972</v>
      </c>
    </row>
    <row r="597" spans="2:4" x14ac:dyDescent="0.35">
      <c r="B597" s="74">
        <v>44482</v>
      </c>
      <c r="C597" s="65">
        <v>2622</v>
      </c>
      <c r="D597" s="65">
        <v>602594</v>
      </c>
    </row>
    <row r="598" spans="2:4" x14ac:dyDescent="0.35">
      <c r="B598" s="74">
        <v>44483</v>
      </c>
      <c r="C598" s="65">
        <v>2683</v>
      </c>
      <c r="D598" s="65">
        <v>605277</v>
      </c>
    </row>
    <row r="599" spans="2:4" x14ac:dyDescent="0.35">
      <c r="B599" s="74">
        <v>44484</v>
      </c>
      <c r="C599" s="65">
        <v>2570</v>
      </c>
      <c r="D599" s="65">
        <v>607847</v>
      </c>
    </row>
    <row r="600" spans="2:4" x14ac:dyDescent="0.35">
      <c r="B600" s="74">
        <v>44485</v>
      </c>
      <c r="C600" s="65">
        <v>2150</v>
      </c>
      <c r="D600" s="65">
        <v>609997</v>
      </c>
    </row>
    <row r="601" spans="2:4" x14ac:dyDescent="0.35">
      <c r="B601" s="74">
        <v>44486</v>
      </c>
      <c r="C601" s="65">
        <v>2283</v>
      </c>
      <c r="D601" s="65">
        <v>612280</v>
      </c>
    </row>
    <row r="602" spans="2:4" x14ac:dyDescent="0.35">
      <c r="B602" s="74">
        <v>44487</v>
      </c>
      <c r="C602" s="65">
        <v>2961</v>
      </c>
      <c r="D602" s="65">
        <v>615241</v>
      </c>
    </row>
    <row r="603" spans="2:4" x14ac:dyDescent="0.35">
      <c r="B603" s="74">
        <v>44488</v>
      </c>
      <c r="C603" s="65">
        <v>2770</v>
      </c>
      <c r="D603" s="65">
        <v>618011</v>
      </c>
    </row>
    <row r="604" spans="2:4" x14ac:dyDescent="0.35">
      <c r="B604" s="74">
        <v>44489</v>
      </c>
      <c r="C604" s="65">
        <v>2830</v>
      </c>
      <c r="D604" s="65">
        <v>620841</v>
      </c>
    </row>
    <row r="605" spans="2:4" x14ac:dyDescent="0.35">
      <c r="B605" s="74">
        <v>44490</v>
      </c>
      <c r="C605" s="65">
        <v>2542</v>
      </c>
      <c r="D605" s="65">
        <v>623383</v>
      </c>
    </row>
    <row r="606" spans="2:4" x14ac:dyDescent="0.35">
      <c r="B606" s="74">
        <v>44491</v>
      </c>
      <c r="C606" s="65">
        <v>2442</v>
      </c>
      <c r="D606" s="65">
        <v>625825</v>
      </c>
    </row>
    <row r="607" spans="2:4" x14ac:dyDescent="0.35">
      <c r="B607" s="74">
        <v>44492</v>
      </c>
      <c r="C607" s="65">
        <v>2136</v>
      </c>
      <c r="D607" s="65">
        <v>627961</v>
      </c>
    </row>
    <row r="608" spans="2:4" x14ac:dyDescent="0.35">
      <c r="B608" s="74">
        <v>44493</v>
      </c>
      <c r="C608" s="65">
        <v>2319</v>
      </c>
      <c r="D608" s="65">
        <v>630280</v>
      </c>
    </row>
    <row r="609" spans="2:4" x14ac:dyDescent="0.35">
      <c r="B609" s="74">
        <v>44494</v>
      </c>
      <c r="C609" s="65">
        <v>3291</v>
      </c>
      <c r="D609" s="65">
        <v>633571</v>
      </c>
    </row>
    <row r="610" spans="2:4" x14ac:dyDescent="0.35">
      <c r="B610" s="74">
        <v>44495</v>
      </c>
      <c r="C610" s="65">
        <v>2917</v>
      </c>
      <c r="D610" s="65">
        <v>636488</v>
      </c>
    </row>
    <row r="611" spans="2:4" x14ac:dyDescent="0.35">
      <c r="B611" s="74">
        <v>44496</v>
      </c>
      <c r="C611" s="65">
        <v>2654</v>
      </c>
      <c r="D611" s="65">
        <v>639142</v>
      </c>
    </row>
    <row r="612" spans="2:4" x14ac:dyDescent="0.35">
      <c r="B612" s="74">
        <v>44497</v>
      </c>
      <c r="C612" s="65">
        <v>2497</v>
      </c>
      <c r="D612" s="65">
        <v>641639</v>
      </c>
    </row>
    <row r="613" spans="2:4" x14ac:dyDescent="0.35">
      <c r="B613" s="74">
        <v>44498</v>
      </c>
      <c r="C613" s="65">
        <v>2550</v>
      </c>
      <c r="D613" s="65">
        <v>644189</v>
      </c>
    </row>
    <row r="614" spans="2:4" x14ac:dyDescent="0.35">
      <c r="B614" s="74">
        <v>44499</v>
      </c>
      <c r="C614" s="65">
        <v>2030</v>
      </c>
      <c r="D614" s="65">
        <v>646219</v>
      </c>
    </row>
    <row r="615" spans="2:4" x14ac:dyDescent="0.35">
      <c r="B615" s="74">
        <v>44500</v>
      </c>
      <c r="C615" s="65">
        <v>2074</v>
      </c>
      <c r="D615" s="65">
        <v>648293</v>
      </c>
    </row>
    <row r="616" spans="2:4" x14ac:dyDescent="0.35">
      <c r="B616" s="74">
        <v>44501</v>
      </c>
      <c r="C616" s="65">
        <v>3301</v>
      </c>
      <c r="D616" s="65">
        <v>651594</v>
      </c>
    </row>
    <row r="617" spans="2:4" x14ac:dyDescent="0.35">
      <c r="B617" s="74">
        <v>44502</v>
      </c>
      <c r="C617" s="65">
        <v>3046</v>
      </c>
      <c r="D617" s="65">
        <v>654640</v>
      </c>
    </row>
    <row r="618" spans="2:4" x14ac:dyDescent="0.35">
      <c r="B618" s="74">
        <v>44503</v>
      </c>
      <c r="C618" s="65">
        <v>2983</v>
      </c>
      <c r="D618" s="65">
        <v>657623</v>
      </c>
    </row>
    <row r="619" spans="2:4" x14ac:dyDescent="0.35">
      <c r="B619" s="74">
        <v>44504</v>
      </c>
      <c r="C619" s="65">
        <v>2798</v>
      </c>
      <c r="D619" s="65">
        <v>660421</v>
      </c>
    </row>
    <row r="620" spans="2:4" x14ac:dyDescent="0.35">
      <c r="B620" s="74">
        <v>44505</v>
      </c>
      <c r="C620" s="65">
        <v>2781</v>
      </c>
      <c r="D620" s="65">
        <v>663202</v>
      </c>
    </row>
    <row r="621" spans="2:4" x14ac:dyDescent="0.35">
      <c r="B621" s="74">
        <v>44506</v>
      </c>
      <c r="C621" s="65">
        <v>2226</v>
      </c>
      <c r="D621" s="65">
        <v>665428</v>
      </c>
    </row>
    <row r="622" spans="2:4" x14ac:dyDescent="0.35">
      <c r="B622" s="74">
        <v>44507</v>
      </c>
      <c r="C622" s="65">
        <v>2301</v>
      </c>
      <c r="D622" s="65">
        <v>667729</v>
      </c>
    </row>
    <row r="623" spans="2:4" x14ac:dyDescent="0.35">
      <c r="B623" s="74">
        <v>44508</v>
      </c>
      <c r="C623" s="65">
        <v>3822</v>
      </c>
      <c r="D623" s="65">
        <v>671551</v>
      </c>
    </row>
    <row r="624" spans="2:4" x14ac:dyDescent="0.35">
      <c r="B624" s="74">
        <v>44509</v>
      </c>
      <c r="C624" s="65">
        <v>3454</v>
      </c>
      <c r="D624" s="65">
        <v>675005</v>
      </c>
    </row>
    <row r="625" spans="2:4" x14ac:dyDescent="0.35">
      <c r="B625" s="74">
        <v>44510</v>
      </c>
      <c r="C625" s="65">
        <v>3292</v>
      </c>
      <c r="D625" s="65">
        <v>678297</v>
      </c>
    </row>
    <row r="626" spans="2:4" x14ac:dyDescent="0.35">
      <c r="B626" s="74">
        <v>44511</v>
      </c>
      <c r="C626" s="65">
        <v>3214</v>
      </c>
      <c r="D626" s="65">
        <v>681511</v>
      </c>
    </row>
    <row r="627" spans="2:4" x14ac:dyDescent="0.35">
      <c r="B627" s="74">
        <v>44512</v>
      </c>
      <c r="C627" s="65">
        <v>2857</v>
      </c>
      <c r="D627" s="65">
        <v>684368</v>
      </c>
    </row>
    <row r="628" spans="2:4" x14ac:dyDescent="0.35">
      <c r="B628" s="74">
        <v>44513</v>
      </c>
      <c r="C628" s="65">
        <v>2320</v>
      </c>
      <c r="D628" s="65">
        <v>686688</v>
      </c>
    </row>
    <row r="629" spans="2:4" x14ac:dyDescent="0.35">
      <c r="B629" s="74">
        <v>44514</v>
      </c>
      <c r="C629" s="65">
        <v>2424</v>
      </c>
      <c r="D629" s="65">
        <v>689112</v>
      </c>
    </row>
    <row r="630" spans="2:4" x14ac:dyDescent="0.35">
      <c r="B630" s="74">
        <v>44515</v>
      </c>
      <c r="C630" s="65">
        <v>3642</v>
      </c>
      <c r="D630" s="65">
        <v>692754</v>
      </c>
    </row>
    <row r="631" spans="2:4" x14ac:dyDescent="0.35">
      <c r="B631" s="74">
        <v>44516</v>
      </c>
      <c r="C631" s="65">
        <v>3280</v>
      </c>
      <c r="D631" s="65">
        <v>696034</v>
      </c>
    </row>
    <row r="632" spans="2:4" x14ac:dyDescent="0.35">
      <c r="B632" s="74">
        <v>44517</v>
      </c>
      <c r="C632" s="65">
        <v>3318</v>
      </c>
      <c r="D632" s="65">
        <v>699352</v>
      </c>
    </row>
    <row r="633" spans="2:4" x14ac:dyDescent="0.35">
      <c r="B633" s="74">
        <v>44518</v>
      </c>
      <c r="C633" s="65">
        <v>2992</v>
      </c>
      <c r="D633" s="65">
        <v>702344</v>
      </c>
    </row>
    <row r="634" spans="2:4" x14ac:dyDescent="0.35">
      <c r="B634" s="74">
        <v>44519</v>
      </c>
      <c r="C634" s="65">
        <v>2785</v>
      </c>
      <c r="D634" s="65">
        <v>705129</v>
      </c>
    </row>
    <row r="635" spans="2:4" x14ac:dyDescent="0.35">
      <c r="B635" s="74">
        <v>44520</v>
      </c>
      <c r="C635" s="65">
        <v>2215</v>
      </c>
      <c r="D635" s="65">
        <v>707344</v>
      </c>
    </row>
    <row r="636" spans="2:4" x14ac:dyDescent="0.35">
      <c r="B636" s="74">
        <v>44521</v>
      </c>
      <c r="C636" s="65">
        <v>2175</v>
      </c>
      <c r="D636" s="65">
        <v>709519</v>
      </c>
    </row>
    <row r="637" spans="2:4" x14ac:dyDescent="0.35">
      <c r="B637" s="74">
        <v>44522</v>
      </c>
      <c r="C637" s="65">
        <v>3161</v>
      </c>
      <c r="D637" s="65">
        <v>712680</v>
      </c>
    </row>
    <row r="638" spans="2:4" x14ac:dyDescent="0.35">
      <c r="B638" s="74">
        <v>44523</v>
      </c>
      <c r="C638" s="65">
        <v>2882</v>
      </c>
      <c r="D638" s="65">
        <v>715562</v>
      </c>
    </row>
    <row r="639" spans="2:4" x14ac:dyDescent="0.35">
      <c r="B639" s="74">
        <v>44524</v>
      </c>
      <c r="C639" s="65">
        <v>2896</v>
      </c>
      <c r="D639" s="65">
        <v>718458</v>
      </c>
    </row>
    <row r="640" spans="2:4" x14ac:dyDescent="0.35">
      <c r="B640" s="74">
        <v>44525</v>
      </c>
      <c r="C640" s="65">
        <v>2493</v>
      </c>
      <c r="D640" s="65">
        <v>720951</v>
      </c>
    </row>
    <row r="641" spans="2:4" x14ac:dyDescent="0.35">
      <c r="B641" s="74">
        <v>44526</v>
      </c>
      <c r="C641" s="65">
        <v>2236</v>
      </c>
      <c r="D641" s="65">
        <v>723187</v>
      </c>
    </row>
    <row r="642" spans="2:4" x14ac:dyDescent="0.35">
      <c r="B642" s="74">
        <v>44527</v>
      </c>
      <c r="C642" s="65">
        <v>1884</v>
      </c>
      <c r="D642" s="65">
        <v>725071</v>
      </c>
    </row>
    <row r="643" spans="2:4" x14ac:dyDescent="0.35">
      <c r="B643" s="74">
        <v>44528</v>
      </c>
      <c r="C643" s="65">
        <v>2331</v>
      </c>
      <c r="D643" s="65">
        <v>727402</v>
      </c>
    </row>
    <row r="644" spans="2:4" x14ac:dyDescent="0.35">
      <c r="B644" s="74">
        <v>44529</v>
      </c>
      <c r="C644" s="65">
        <v>3457</v>
      </c>
      <c r="D644" s="65">
        <v>730859</v>
      </c>
    </row>
    <row r="645" spans="2:4" x14ac:dyDescent="0.35">
      <c r="B645" s="74">
        <v>44530</v>
      </c>
      <c r="C645" s="65">
        <v>3295</v>
      </c>
      <c r="D645" s="65">
        <v>734154</v>
      </c>
    </row>
    <row r="646" spans="2:4" x14ac:dyDescent="0.35">
      <c r="B646" s="74">
        <v>44531</v>
      </c>
      <c r="C646" s="65">
        <v>3092</v>
      </c>
      <c r="D646" s="65">
        <v>737246</v>
      </c>
    </row>
    <row r="647" spans="2:4" x14ac:dyDescent="0.35">
      <c r="B647" s="74">
        <v>44532</v>
      </c>
      <c r="C647" s="65">
        <v>2925</v>
      </c>
      <c r="D647" s="65">
        <v>740171</v>
      </c>
    </row>
    <row r="648" spans="2:4" x14ac:dyDescent="0.35">
      <c r="B648" s="74">
        <v>44533</v>
      </c>
      <c r="C648" s="65">
        <v>2641</v>
      </c>
      <c r="D648" s="65">
        <v>742812</v>
      </c>
    </row>
    <row r="649" spans="2:4" x14ac:dyDescent="0.35">
      <c r="B649" s="74">
        <v>44534</v>
      </c>
      <c r="C649" s="65">
        <v>2122</v>
      </c>
      <c r="D649" s="65">
        <v>744934</v>
      </c>
    </row>
    <row r="650" spans="2:4" x14ac:dyDescent="0.35">
      <c r="B650" s="74">
        <v>44535</v>
      </c>
      <c r="C650" s="65">
        <v>2482</v>
      </c>
      <c r="D650" s="65">
        <v>747416</v>
      </c>
    </row>
    <row r="651" spans="2:4" x14ac:dyDescent="0.35">
      <c r="B651" s="74">
        <v>44536</v>
      </c>
      <c r="C651" s="65">
        <v>3767</v>
      </c>
      <c r="D651" s="65">
        <v>751183</v>
      </c>
    </row>
    <row r="652" spans="2:4" x14ac:dyDescent="0.35">
      <c r="B652" s="74">
        <v>44537</v>
      </c>
      <c r="C652" s="65">
        <v>3722</v>
      </c>
      <c r="D652" s="65">
        <v>754905</v>
      </c>
    </row>
    <row r="653" spans="2:4" x14ac:dyDescent="0.35">
      <c r="B653" s="74">
        <v>44538</v>
      </c>
      <c r="C653" s="65">
        <v>4124</v>
      </c>
      <c r="D653" s="65">
        <v>759029</v>
      </c>
    </row>
    <row r="654" spans="2:4" x14ac:dyDescent="0.35">
      <c r="B654" s="74">
        <v>44539</v>
      </c>
      <c r="C654" s="65">
        <v>3966</v>
      </c>
      <c r="D654" s="65">
        <v>762995</v>
      </c>
    </row>
    <row r="655" spans="2:4" x14ac:dyDescent="0.35">
      <c r="B655" s="74">
        <v>44540</v>
      </c>
      <c r="C655" s="65">
        <v>3723</v>
      </c>
      <c r="D655" s="65">
        <v>766718</v>
      </c>
    </row>
    <row r="656" spans="2:4" x14ac:dyDescent="0.35">
      <c r="B656" s="74">
        <v>44541</v>
      </c>
      <c r="C656" s="65">
        <v>3232</v>
      </c>
      <c r="D656" s="65">
        <v>769950</v>
      </c>
    </row>
    <row r="657" spans="2:4" x14ac:dyDescent="0.35">
      <c r="B657" s="74">
        <v>44542</v>
      </c>
      <c r="C657" s="65">
        <v>3328</v>
      </c>
      <c r="D657" s="65">
        <v>773278</v>
      </c>
    </row>
    <row r="658" spans="2:4" x14ac:dyDescent="0.35">
      <c r="B658" s="74">
        <v>44543</v>
      </c>
      <c r="C658" s="65">
        <v>5599</v>
      </c>
      <c r="D658" s="65">
        <v>778877</v>
      </c>
    </row>
    <row r="659" spans="2:4" x14ac:dyDescent="0.35">
      <c r="B659" s="74">
        <v>44544</v>
      </c>
      <c r="C659" s="65">
        <v>6258</v>
      </c>
      <c r="D659" s="65">
        <v>785135</v>
      </c>
    </row>
    <row r="660" spans="2:4" x14ac:dyDescent="0.35">
      <c r="B660" s="74">
        <v>44545</v>
      </c>
      <c r="C660" s="65">
        <v>6846</v>
      </c>
      <c r="D660" s="65">
        <v>791981</v>
      </c>
    </row>
    <row r="661" spans="2:4" x14ac:dyDescent="0.35">
      <c r="B661" s="74">
        <v>44546</v>
      </c>
      <c r="C661" s="65">
        <v>6268</v>
      </c>
      <c r="D661" s="65">
        <v>798249</v>
      </c>
    </row>
    <row r="662" spans="2:4" x14ac:dyDescent="0.35">
      <c r="B662" s="74">
        <v>44547</v>
      </c>
      <c r="C662" s="65">
        <v>5599</v>
      </c>
      <c r="D662" s="65">
        <v>803848</v>
      </c>
    </row>
    <row r="663" spans="2:4" x14ac:dyDescent="0.35">
      <c r="B663" s="74">
        <v>44548</v>
      </c>
      <c r="C663" s="65">
        <v>4920</v>
      </c>
      <c r="D663" s="65">
        <v>808768</v>
      </c>
    </row>
    <row r="664" spans="2:4" x14ac:dyDescent="0.35">
      <c r="B664" s="74">
        <v>44549</v>
      </c>
      <c r="C664" s="65">
        <v>5268</v>
      </c>
      <c r="D664" s="65">
        <v>814036</v>
      </c>
    </row>
    <row r="665" spans="2:4" x14ac:dyDescent="0.35">
      <c r="B665" s="74">
        <v>44550</v>
      </c>
      <c r="C665" s="65">
        <v>8081</v>
      </c>
      <c r="D665" s="65">
        <v>822117</v>
      </c>
    </row>
    <row r="666" spans="2:4" x14ac:dyDescent="0.35">
      <c r="B666" s="74">
        <v>44551</v>
      </c>
      <c r="C666" s="65">
        <v>9719</v>
      </c>
      <c r="D666" s="65">
        <v>831836</v>
      </c>
    </row>
    <row r="667" spans="2:4" x14ac:dyDescent="0.35">
      <c r="B667" s="74">
        <v>44552</v>
      </c>
      <c r="C667" s="65">
        <v>10900</v>
      </c>
      <c r="D667" s="65">
        <v>842736</v>
      </c>
    </row>
    <row r="668" spans="2:4" x14ac:dyDescent="0.35">
      <c r="B668" s="74">
        <v>44553</v>
      </c>
      <c r="C668" s="65">
        <v>11320</v>
      </c>
      <c r="D668" s="65">
        <v>854056</v>
      </c>
    </row>
    <row r="669" spans="2:4" x14ac:dyDescent="0.35">
      <c r="B669" s="74">
        <v>44554</v>
      </c>
      <c r="C669" s="65">
        <v>8929</v>
      </c>
      <c r="D669" s="65">
        <v>862985</v>
      </c>
    </row>
    <row r="670" spans="2:4" x14ac:dyDescent="0.35">
      <c r="B670" s="74">
        <v>44555</v>
      </c>
      <c r="C670" s="65">
        <v>4509</v>
      </c>
      <c r="D670" s="65">
        <v>867494</v>
      </c>
    </row>
    <row r="671" spans="2:4" x14ac:dyDescent="0.35">
      <c r="B671" s="74">
        <v>44556</v>
      </c>
      <c r="C671" s="65">
        <v>6963</v>
      </c>
      <c r="D671" s="65">
        <v>874457</v>
      </c>
    </row>
    <row r="672" spans="2:4" x14ac:dyDescent="0.35">
      <c r="B672" s="74">
        <v>44557</v>
      </c>
      <c r="C672" s="65">
        <v>17264</v>
      </c>
      <c r="D672" s="65">
        <v>891721</v>
      </c>
    </row>
    <row r="673" spans="2:4" x14ac:dyDescent="0.35">
      <c r="B673" s="74">
        <v>44558</v>
      </c>
      <c r="C673" s="65">
        <v>18235</v>
      </c>
      <c r="D673" s="65">
        <v>909956</v>
      </c>
    </row>
    <row r="674" spans="2:4" x14ac:dyDescent="0.35">
      <c r="B674" s="74">
        <v>44559</v>
      </c>
      <c r="C674" s="65">
        <v>21159</v>
      </c>
      <c r="D674" s="65">
        <v>931115</v>
      </c>
    </row>
    <row r="675" spans="2:4" x14ac:dyDescent="0.35">
      <c r="B675" s="74">
        <v>44560</v>
      </c>
      <c r="C675" s="65">
        <v>18285</v>
      </c>
      <c r="D675" s="65">
        <v>949400</v>
      </c>
    </row>
    <row r="676" spans="2:4" x14ac:dyDescent="0.35">
      <c r="B676" s="74">
        <v>44561</v>
      </c>
      <c r="C676" s="65">
        <v>12589</v>
      </c>
      <c r="D676" s="65">
        <v>961989</v>
      </c>
    </row>
    <row r="677" spans="2:4" x14ac:dyDescent="0.35">
      <c r="B677" s="74">
        <v>44562</v>
      </c>
      <c r="C677" s="65">
        <v>3825</v>
      </c>
      <c r="D677" s="65">
        <v>965814</v>
      </c>
    </row>
    <row r="678" spans="2:4" x14ac:dyDescent="0.35">
      <c r="B678" s="74">
        <v>44563</v>
      </c>
      <c r="C678" s="65">
        <v>187</v>
      </c>
      <c r="D678" s="65">
        <v>966001</v>
      </c>
    </row>
  </sheetData>
  <mergeCells count="1">
    <mergeCell ref="O6:R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confirmed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eisins01</dc:creator>
  <cp:lastModifiedBy>Rosalyn Pearson</cp:lastModifiedBy>
  <dcterms:created xsi:type="dcterms:W3CDTF">2020-03-11T14:10:27Z</dcterms:created>
  <dcterms:modified xsi:type="dcterms:W3CDTF">2022-01-05T10:19:09Z</dcterms:modified>
</cp:coreProperties>
</file>