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4675" windowHeight="10260"/>
  </bookViews>
  <sheets>
    <sheet name="floodplain" sheetId="1" r:id="rId1"/>
    <sheet name="hydrograph" sheetId="2" r:id="rId2"/>
  </sheets>
  <calcPr calcId="145621" calcCompleted="0"/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3" i="1"/>
  <c r="AA3" i="1"/>
  <c r="AB2" i="1"/>
  <c r="AA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J27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3" i="1"/>
  <c r="W2" i="1"/>
</calcChain>
</file>

<file path=xl/sharedStrings.xml><?xml version="1.0" encoding="utf-8"?>
<sst xmlns="http://schemas.openxmlformats.org/spreadsheetml/2006/main" count="29" uniqueCount="27">
  <si>
    <t>Volume</t>
  </si>
  <si>
    <t>Precip.</t>
  </si>
  <si>
    <t>LAK-Runoff</t>
  </si>
  <si>
    <t>UZF-Runoff</t>
  </si>
  <si>
    <t>GW-Inflw</t>
  </si>
  <si>
    <t>GW-Outflw</t>
  </si>
  <si>
    <t>SW-Inflw</t>
  </si>
  <si>
    <t>SW-Outflw</t>
  </si>
  <si>
    <t>Withdrawal</t>
  </si>
  <si>
    <t>Lake-Inflx</t>
  </si>
  <si>
    <t>Total-Cond.</t>
  </si>
  <si>
    <t>Del-H-TS</t>
  </si>
  <si>
    <t>Del-V-TS</t>
  </si>
  <si>
    <t>Del-H-Cum</t>
  </si>
  <si>
    <t>Time</t>
  </si>
  <si>
    <t>Del-V-Cum</t>
  </si>
  <si>
    <t>Cum-Prcnt-Err</t>
  </si>
  <si>
    <t>GW head</t>
  </si>
  <si>
    <t>Lake infiltration</t>
  </si>
  <si>
    <t>Streamflow</t>
  </si>
  <si>
    <t>Floodplain stage</t>
  </si>
  <si>
    <t>rech_paste</t>
  </si>
  <si>
    <t>Inf_paste</t>
  </si>
  <si>
    <t>Evaporation</t>
  </si>
  <si>
    <t>Recharge</t>
  </si>
  <si>
    <t>Floodplain inflow</t>
  </si>
  <si>
    <t>Floodplain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</si>
</sst>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3442808607023"/>
          <c:y val="4.1179331111218458E-2"/>
          <c:w val="0.65016030414091786"/>
          <c:h val="0.77326742132693538"/>
        </c:manualLayout>
      </c:layout>
      <c:scatterChart>
        <c:scatterStyle val="lineMarker"/>
        <c:varyColors val="0"/>
        <c:ser>
          <c:idx val="1"/>
          <c:order val="1"/>
          <c:tx>
            <c:strRef>
              <c:f>floodplain!$J$1</c:f>
              <c:strCache>
                <c:ptCount val="1"/>
                <c:pt idx="0">
                  <c:v>Lake infiltration</c:v>
                </c:pt>
              </c:strCache>
            </c:strRef>
          </c:tx>
          <c:marker>
            <c:symbol val="none"/>
          </c:marker>
          <c:xVal>
            <c:numRef>
              <c:f>floodplain!$A$2:$A$287</c:f>
              <c:numCache>
                <c:formatCode>0.00E+00</c:formatCode>
                <c:ptCount val="286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floodplain!$X$2:$X$287</c:f>
              <c:numCache>
                <c:formatCode>0.00E+00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11.834834000000001</c:v>
                </c:pt>
                <c:pt idx="56">
                  <c:v>17.513117000000001</c:v>
                </c:pt>
                <c:pt idx="57">
                  <c:v>18.406569000000001</c:v>
                </c:pt>
                <c:pt idx="58">
                  <c:v>18.479510999999999</c:v>
                </c:pt>
                <c:pt idx="59">
                  <c:v>17.512630000000001</c:v>
                </c:pt>
                <c:pt idx="60">
                  <c:v>14.780298</c:v>
                </c:pt>
                <c:pt idx="61">
                  <c:v>13.605717</c:v>
                </c:pt>
                <c:pt idx="62">
                  <c:v>13.309668</c:v>
                </c:pt>
                <c:pt idx="63">
                  <c:v>13.022449999999999</c:v>
                </c:pt>
                <c:pt idx="64">
                  <c:v>12.724447</c:v>
                </c:pt>
                <c:pt idx="65">
                  <c:v>12.414419000000001</c:v>
                </c:pt>
                <c:pt idx="66">
                  <c:v>12.109667999999999</c:v>
                </c:pt>
                <c:pt idx="67">
                  <c:v>11.806794999999999</c:v>
                </c:pt>
                <c:pt idx="68">
                  <c:v>11.503966</c:v>
                </c:pt>
                <c:pt idx="69">
                  <c:v>11.199292</c:v>
                </c:pt>
                <c:pt idx="70">
                  <c:v>12.984432</c:v>
                </c:pt>
                <c:pt idx="71">
                  <c:v>14.308153000000001</c:v>
                </c:pt>
                <c:pt idx="72">
                  <c:v>14.642393999999999</c:v>
                </c:pt>
                <c:pt idx="73">
                  <c:v>14.690677000000001</c:v>
                </c:pt>
                <c:pt idx="74">
                  <c:v>15.15551</c:v>
                </c:pt>
                <c:pt idx="75">
                  <c:v>15.678858999999999</c:v>
                </c:pt>
                <c:pt idx="76">
                  <c:v>15.827394</c:v>
                </c:pt>
                <c:pt idx="77">
                  <c:v>15.738460999999999</c:v>
                </c:pt>
                <c:pt idx="78">
                  <c:v>14.598876000000001</c:v>
                </c:pt>
                <c:pt idx="79">
                  <c:v>14.127953</c:v>
                </c:pt>
                <c:pt idx="80">
                  <c:v>14.046931000000001</c:v>
                </c:pt>
                <c:pt idx="81">
                  <c:v>13.756739</c:v>
                </c:pt>
                <c:pt idx="82">
                  <c:v>13.453284999999999</c:v>
                </c:pt>
                <c:pt idx="83">
                  <c:v>13.329366</c:v>
                </c:pt>
                <c:pt idx="84">
                  <c:v>13.292764</c:v>
                </c:pt>
                <c:pt idx="85">
                  <c:v>13.07175</c:v>
                </c:pt>
                <c:pt idx="86">
                  <c:v>12.780545999999999</c:v>
                </c:pt>
                <c:pt idx="87">
                  <c:v>12.469199</c:v>
                </c:pt>
                <c:pt idx="88">
                  <c:v>12.215604000000001</c:v>
                </c:pt>
                <c:pt idx="89">
                  <c:v>12.665315</c:v>
                </c:pt>
                <c:pt idx="90">
                  <c:v>13.089428</c:v>
                </c:pt>
                <c:pt idx="91">
                  <c:v>13.260159</c:v>
                </c:pt>
                <c:pt idx="92">
                  <c:v>13.743639</c:v>
                </c:pt>
                <c:pt idx="93">
                  <c:v>14.698112</c:v>
                </c:pt>
                <c:pt idx="94">
                  <c:v>15.013726999999999</c:v>
                </c:pt>
                <c:pt idx="95">
                  <c:v>15.055014</c:v>
                </c:pt>
                <c:pt idx="96">
                  <c:v>14.450727000000001</c:v>
                </c:pt>
                <c:pt idx="97">
                  <c:v>14.051463999999999</c:v>
                </c:pt>
                <c:pt idx="98">
                  <c:v>13.944853</c:v>
                </c:pt>
                <c:pt idx="99">
                  <c:v>13.925571</c:v>
                </c:pt>
                <c:pt idx="100">
                  <c:v>13.945843999999999</c:v>
                </c:pt>
                <c:pt idx="101">
                  <c:v>13.959921</c:v>
                </c:pt>
                <c:pt idx="102">
                  <c:v>13.963708</c:v>
                </c:pt>
                <c:pt idx="103">
                  <c:v>13.862403</c:v>
                </c:pt>
                <c:pt idx="104">
                  <c:v>13.658196</c:v>
                </c:pt>
                <c:pt idx="105">
                  <c:v>13.572433</c:v>
                </c:pt>
                <c:pt idx="106">
                  <c:v>13.553315</c:v>
                </c:pt>
                <c:pt idx="107">
                  <c:v>13.457352999999999</c:v>
                </c:pt>
                <c:pt idx="108">
                  <c:v>13.253413999999999</c:v>
                </c:pt>
                <c:pt idx="109">
                  <c:v>13.137959</c:v>
                </c:pt>
                <c:pt idx="110">
                  <c:v>13.092017999999999</c:v>
                </c:pt>
                <c:pt idx="111">
                  <c:v>13.867327</c:v>
                </c:pt>
                <c:pt idx="112">
                  <c:v>14.188497999999999</c:v>
                </c:pt>
                <c:pt idx="113">
                  <c:v>14.240805999999999</c:v>
                </c:pt>
                <c:pt idx="114">
                  <c:v>13.949185999999999</c:v>
                </c:pt>
                <c:pt idx="115">
                  <c:v>13.527512</c:v>
                </c:pt>
                <c:pt idx="116">
                  <c:v>13.342791</c:v>
                </c:pt>
                <c:pt idx="117">
                  <c:v>13.289218</c:v>
                </c:pt>
                <c:pt idx="118">
                  <c:v>13.15014</c:v>
                </c:pt>
                <c:pt idx="119">
                  <c:v>12.870442000000001</c:v>
                </c:pt>
                <c:pt idx="120">
                  <c:v>12.564223</c:v>
                </c:pt>
                <c:pt idx="121">
                  <c:v>12.263881</c:v>
                </c:pt>
                <c:pt idx="122">
                  <c:v>11.961859</c:v>
                </c:pt>
                <c:pt idx="123">
                  <c:v>11.659443</c:v>
                </c:pt>
                <c:pt idx="124">
                  <c:v>11.351544000000001</c:v>
                </c:pt>
                <c:pt idx="125">
                  <c:v>11.04884</c:v>
                </c:pt>
                <c:pt idx="126">
                  <c:v>10.742668999999999</c:v>
                </c:pt>
                <c:pt idx="127">
                  <c:v>10.441777999999999</c:v>
                </c:pt>
                <c:pt idx="128">
                  <c:v>10.131468</c:v>
                </c:pt>
                <c:pt idx="129">
                  <c:v>9.8372878999999998</c:v>
                </c:pt>
                <c:pt idx="130">
                  <c:v>9.5285978</c:v>
                </c:pt>
                <c:pt idx="131">
                  <c:v>9.2227049000000001</c:v>
                </c:pt>
                <c:pt idx="132">
                  <c:v>8.9260874000000001</c:v>
                </c:pt>
                <c:pt idx="133">
                  <c:v>8.6210041000000004</c:v>
                </c:pt>
                <c:pt idx="134">
                  <c:v>8.3177242000000007</c:v>
                </c:pt>
                <c:pt idx="135">
                  <c:v>8.0173682999999993</c:v>
                </c:pt>
                <c:pt idx="136">
                  <c:v>7.7089290999999998</c:v>
                </c:pt>
                <c:pt idx="137">
                  <c:v>7.4059543999999997</c:v>
                </c:pt>
                <c:pt idx="138">
                  <c:v>7.1164265000000002</c:v>
                </c:pt>
                <c:pt idx="139">
                  <c:v>6.8030375999999997</c:v>
                </c:pt>
                <c:pt idx="140">
                  <c:v>6.5075377999999997</c:v>
                </c:pt>
                <c:pt idx="141">
                  <c:v>6.2028689000000004</c:v>
                </c:pt>
                <c:pt idx="142">
                  <c:v>5.9072614000000003</c:v>
                </c:pt>
                <c:pt idx="143">
                  <c:v>5.6045293999999997</c:v>
                </c:pt>
                <c:pt idx="144">
                  <c:v>5.3042344999999997</c:v>
                </c:pt>
                <c:pt idx="145">
                  <c:v>5.0060029000000004</c:v>
                </c:pt>
                <c:pt idx="146">
                  <c:v>4.7063335999999998</c:v>
                </c:pt>
                <c:pt idx="147">
                  <c:v>4.4072985999999998</c:v>
                </c:pt>
                <c:pt idx="148">
                  <c:v>4.1097064000000003</c:v>
                </c:pt>
                <c:pt idx="149">
                  <c:v>3.8137509999999999</c:v>
                </c:pt>
                <c:pt idx="150">
                  <c:v>3.5196550000000002</c:v>
                </c:pt>
                <c:pt idx="151">
                  <c:v>3.2238907999999999</c:v>
                </c:pt>
                <c:pt idx="152">
                  <c:v>2.9293602000000001</c:v>
                </c:pt>
                <c:pt idx="153">
                  <c:v>2.6373321999999999</c:v>
                </c:pt>
                <c:pt idx="154">
                  <c:v>2.3483241000000001</c:v>
                </c:pt>
                <c:pt idx="155">
                  <c:v>2.0630177999999999</c:v>
                </c:pt>
                <c:pt idx="156">
                  <c:v>1.7745918000000001</c:v>
                </c:pt>
                <c:pt idx="157">
                  <c:v>1.4925151000000001</c:v>
                </c:pt>
                <c:pt idx="158">
                  <c:v>1.2071657</c:v>
                </c:pt>
                <c:pt idx="159">
                  <c:v>0.82159114</c:v>
                </c:pt>
                <c:pt idx="160">
                  <c:v>0.52739042000000003</c:v>
                </c:pt>
                <c:pt idx="161">
                  <c:v>0.33933469999999999</c:v>
                </c:pt>
                <c:pt idx="162">
                  <c:v>0.21808495</c:v>
                </c:pt>
                <c:pt idx="163">
                  <c:v>0.13912743</c:v>
                </c:pt>
                <c:pt idx="164">
                  <c:v>8.8596217000000005E-2</c:v>
                </c:pt>
                <c:pt idx="165">
                  <c:v>5.7394872999999999E-2</c:v>
                </c:pt>
                <c:pt idx="166">
                  <c:v>3.6098640000000001E-2</c:v>
                </c:pt>
                <c:pt idx="167">
                  <c:v>2.2843459999999999E-2</c:v>
                </c:pt>
                <c:pt idx="168">
                  <c:v>1.5178168000000001E-2</c:v>
                </c:pt>
                <c:pt idx="169">
                  <c:v>9.5500965000000007E-3</c:v>
                </c:pt>
                <c:pt idx="170">
                  <c:v>5.5685937E-3</c:v>
                </c:pt>
                <c:pt idx="171">
                  <c:v>3.3308767999999998E-3</c:v>
                </c:pt>
                <c:pt idx="172">
                  <c:v>2.1005898999999998E-3</c:v>
                </c:pt>
                <c:pt idx="173">
                  <c:v>1.3764948999999999E-3</c:v>
                </c:pt>
                <c:pt idx="174">
                  <c:v>9.2842865999999999E-4</c:v>
                </c:pt>
                <c:pt idx="175">
                  <c:v>6.4037809999999997E-4</c:v>
                </c:pt>
                <c:pt idx="176">
                  <c:v>4.4958424000000001E-4</c:v>
                </c:pt>
                <c:pt idx="177">
                  <c:v>3.2016401999999998E-4</c:v>
                </c:pt>
                <c:pt idx="178">
                  <c:v>2.3066442999999999E-4</c:v>
                </c:pt>
                <c:pt idx="179">
                  <c:v>1.6778409E-4</c:v>
                </c:pt>
                <c:pt idx="180">
                  <c:v>1.2302252000000001E-4</c:v>
                </c:pt>
                <c:pt idx="181">
                  <c:v>9.0807691000000003E-5</c:v>
                </c:pt>
                <c:pt idx="182">
                  <c:v>6.7407963999999997E-5</c:v>
                </c:pt>
                <c:pt idx="183">
                  <c:v>5.0278041999999997E-5</c:v>
                </c:pt>
                <c:pt idx="184">
                  <c:v>3.7654492000000002E-5</c:v>
                </c:pt>
                <c:pt idx="185">
                  <c:v>2.8298952999999999E-5</c:v>
                </c:pt>
                <c:pt idx="186">
                  <c:v>2.1331635999999999E-5</c:v>
                </c:pt>
                <c:pt idx="187">
                  <c:v>1.6121185999999999E-5</c:v>
                </c:pt>
                <c:pt idx="188">
                  <c:v>1.2210549999999999E-5</c:v>
                </c:pt>
                <c:pt idx="189">
                  <c:v>9.2663386E-6</c:v>
                </c:pt>
                <c:pt idx="190">
                  <c:v>7.0437503999999999E-6</c:v>
                </c:pt>
                <c:pt idx="191">
                  <c:v>5.3620006000000001E-6</c:v>
                </c:pt>
                <c:pt idx="192">
                  <c:v>4.0869049000000002E-6</c:v>
                </c:pt>
                <c:pt idx="193">
                  <c:v>3.1184293000000001E-6</c:v>
                </c:pt>
                <c:pt idx="194">
                  <c:v>2.3817145000000001E-6</c:v>
                </c:pt>
                <c:pt idx="195">
                  <c:v>1.8205511000000001E-6</c:v>
                </c:pt>
                <c:pt idx="196">
                  <c:v>1.3926098999999999E-6</c:v>
                </c:pt>
                <c:pt idx="197">
                  <c:v>1.0659321E-6</c:v>
                </c:pt>
                <c:pt idx="198">
                  <c:v>8.1633492999999999E-7</c:v>
                </c:pt>
                <c:pt idx="199">
                  <c:v>6.2548349000000002E-7</c:v>
                </c:pt>
                <c:pt idx="200">
                  <c:v>4.7945263999999996E-7</c:v>
                </c:pt>
                <c:pt idx="201">
                  <c:v>3.6765033000000002E-7</c:v>
                </c:pt>
                <c:pt idx="202">
                  <c:v>2.8200944E-7</c:v>
                </c:pt>
                <c:pt idx="203">
                  <c:v>2.1637861E-7</c:v>
                </c:pt>
                <c:pt idx="204">
                  <c:v>1.6606258000000001E-7</c:v>
                </c:pt>
                <c:pt idx="205">
                  <c:v>1.2747431999999999E-7</c:v>
                </c:pt>
                <c:pt idx="206">
                  <c:v>9.7871336000000005E-8</c:v>
                </c:pt>
                <c:pt idx="207">
                  <c:v>7.5155355999999995E-8</c:v>
                </c:pt>
                <c:pt idx="208">
                  <c:v>5.7720107999999998E-8</c:v>
                </c:pt>
                <c:pt idx="209">
                  <c:v>4.4335263000000001E-8</c:v>
                </c:pt>
                <c:pt idx="210">
                  <c:v>3.4058035999999998E-8</c:v>
                </c:pt>
                <c:pt idx="211">
                  <c:v>2.6165690000000001E-8</c:v>
                </c:pt>
                <c:pt idx="212">
                  <c:v>2.0103965000000001E-8</c:v>
                </c:pt>
                <c:pt idx="213">
                  <c:v>1.5447692999999999E-8</c:v>
                </c:pt>
                <c:pt idx="214">
                  <c:v>1.1870636000000001E-8</c:v>
                </c:pt>
                <c:pt idx="215">
                  <c:v>9.1224014999999995E-9</c:v>
                </c:pt>
                <c:pt idx="216">
                  <c:v>7.0107777000000002E-9</c:v>
                </c:pt>
                <c:pt idx="217">
                  <c:v>5.3881831999999997E-9</c:v>
                </c:pt>
                <c:pt idx="218">
                  <c:v>4.1412869000000001E-9</c:v>
                </c:pt>
                <c:pt idx="219">
                  <c:v>3.1830458E-9</c:v>
                </c:pt>
                <c:pt idx="220">
                  <c:v>2.4466023000000001E-9</c:v>
                </c:pt>
                <c:pt idx="221">
                  <c:v>1.8805945999999998E-9</c:v>
                </c:pt>
                <c:pt idx="222">
                  <c:v>1.4455623E-9</c:v>
                </c:pt>
                <c:pt idx="223">
                  <c:v>1.111187E-9</c:v>
                </c:pt>
                <c:pt idx="224">
                  <c:v>8.5417162000000004E-10</c:v>
                </c:pt>
                <c:pt idx="225">
                  <c:v>6.5661343000000005E-10</c:v>
                </c:pt>
                <c:pt idx="226">
                  <c:v>5.0475452000000001E-10</c:v>
                </c:pt>
                <c:pt idx="227">
                  <c:v>3.8802153000000001E-10</c:v>
                </c:pt>
                <c:pt idx="228">
                  <c:v>2.9828808999999998E-10</c:v>
                </c:pt>
                <c:pt idx="229">
                  <c:v>2.2930838E-10</c:v>
                </c:pt>
                <c:pt idx="230">
                  <c:v>1.7628178E-10</c:v>
                </c:pt>
                <c:pt idx="231">
                  <c:v>1.3551829999999999E-10</c:v>
                </c:pt>
                <c:pt idx="232">
                  <c:v>1.0418163000000001E-10</c:v>
                </c:pt>
                <c:pt idx="233">
                  <c:v>8.0091531000000003E-11</c:v>
                </c:pt>
                <c:pt idx="234">
                  <c:v>6.1572121999999997E-11</c:v>
                </c:pt>
                <c:pt idx="235">
                  <c:v>4.7335114999999999E-11</c:v>
                </c:pt>
                <c:pt idx="236">
                  <c:v>3.6390189000000002E-11</c:v>
                </c:pt>
                <c:pt idx="237">
                  <c:v>2.7976067999999998E-11</c:v>
                </c:pt>
                <c:pt idx="238">
                  <c:v>2.1507511E-11</c:v>
                </c:pt>
                <c:pt idx="239">
                  <c:v>1.653464E-11</c:v>
                </c:pt>
                <c:pt idx="240">
                  <c:v>1.27116E-11</c:v>
                </c:pt>
                <c:pt idx="241">
                  <c:v>9.7725179E-12</c:v>
                </c:pt>
                <c:pt idx="242">
                  <c:v>7.5129936999999996E-12</c:v>
                </c:pt>
                <c:pt idx="243">
                  <c:v>5.7758866999999996E-12</c:v>
                </c:pt>
                <c:pt idx="244">
                  <c:v>4.4404051000000001E-12</c:v>
                </c:pt>
                <c:pt idx="245">
                  <c:v>3.4137019999999998E-12</c:v>
                </c:pt>
                <c:pt idx="246">
                  <c:v>2.6243868000000001E-12</c:v>
                </c:pt>
                <c:pt idx="247">
                  <c:v>2.0175779E-12</c:v>
                </c:pt>
                <c:pt idx="248">
                  <c:v>1.5510781E-12</c:v>
                </c:pt>
                <c:pt idx="249">
                  <c:v>1.1924469000000001E-12</c:v>
                </c:pt>
                <c:pt idx="250">
                  <c:v>9.1674075000000002E-13</c:v>
                </c:pt>
                <c:pt idx="251">
                  <c:v>7.0478557E-13</c:v>
                </c:pt>
                <c:pt idx="252">
                  <c:v>5.4183903000000003E-13</c:v>
                </c:pt>
                <c:pt idx="253">
                  <c:v>4.165691E-13</c:v>
                </c:pt>
                <c:pt idx="254">
                  <c:v>3.2026364999999998E-13</c:v>
                </c:pt>
                <c:pt idx="255">
                  <c:v>2.4622443000000001E-13</c:v>
                </c:pt>
                <c:pt idx="256">
                  <c:v>1.8930284999999999E-13</c:v>
                </c:pt>
                <c:pt idx="257">
                  <c:v>1.4554180999999999E-13</c:v>
                </c:pt>
                <c:pt idx="258">
                  <c:v>1.1189723E-13</c:v>
                </c:pt>
                <c:pt idx="259">
                  <c:v>8.6030894000000004E-14</c:v>
                </c:pt>
                <c:pt idx="260">
                  <c:v>6.6144178999999995E-14</c:v>
                </c:pt>
                <c:pt idx="261">
                  <c:v>4.0635315000000002E-14</c:v>
                </c:pt>
                <c:pt idx="262">
                  <c:v>4.0635315000000002E-14</c:v>
                </c:pt>
                <c:pt idx="263">
                  <c:v>4.0635315000000002E-14</c:v>
                </c:pt>
                <c:pt idx="264">
                  <c:v>4.0635315000000002E-14</c:v>
                </c:pt>
                <c:pt idx="265">
                  <c:v>4.0635315000000002E-14</c:v>
                </c:pt>
                <c:pt idx="266">
                  <c:v>4.0635315000000002E-14</c:v>
                </c:pt>
                <c:pt idx="267">
                  <c:v>4.0635315000000002E-14</c:v>
                </c:pt>
                <c:pt idx="268">
                  <c:v>4.0635315000000002E-14</c:v>
                </c:pt>
                <c:pt idx="269">
                  <c:v>4.0635315000000002E-14</c:v>
                </c:pt>
                <c:pt idx="270">
                  <c:v>4.0635315000000002E-14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floodplain!$V$1</c:f>
              <c:strCache>
                <c:ptCount val="1"/>
                <c:pt idx="0">
                  <c:v>Recharge</c:v>
                </c:pt>
              </c:strCache>
            </c:strRef>
          </c:tx>
          <c:marker>
            <c:symbol val="none"/>
          </c:marker>
          <c:xVal>
            <c:numRef>
              <c:f>floodplain!$A$2:$A$287</c:f>
              <c:numCache>
                <c:formatCode>0.00E+00</c:formatCode>
                <c:ptCount val="286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floodplain!$V$2:$V$287</c:f>
              <c:numCache>
                <c:formatCode>0.00E+00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7.0658042000000002E-3</c:v>
                </c:pt>
                <c:pt idx="14">
                  <c:v>1.8393956E-2</c:v>
                </c:pt>
                <c:pt idx="15">
                  <c:v>1.7396076E-2</c:v>
                </c:pt>
                <c:pt idx="16">
                  <c:v>1.6650136999999999E-2</c:v>
                </c:pt>
                <c:pt idx="17">
                  <c:v>1.6098997E-2</c:v>
                </c:pt>
                <c:pt idx="18">
                  <c:v>1.5700604999999999E-2</c:v>
                </c:pt>
                <c:pt idx="19">
                  <c:v>1.8405931E-2</c:v>
                </c:pt>
                <c:pt idx="20">
                  <c:v>1.8285438000000001E-2</c:v>
                </c:pt>
                <c:pt idx="21">
                  <c:v>1.7964678000000001E-2</c:v>
                </c:pt>
                <c:pt idx="22">
                  <c:v>1.6638628999999999E-2</c:v>
                </c:pt>
                <c:pt idx="23">
                  <c:v>1.2562538999999999E-2</c:v>
                </c:pt>
                <c:pt idx="24">
                  <c:v>1.2890871999999999E-2</c:v>
                </c:pt>
                <c:pt idx="25">
                  <c:v>1.3128123E-2</c:v>
                </c:pt>
                <c:pt idx="26">
                  <c:v>1.2088161E-2</c:v>
                </c:pt>
                <c:pt idx="27">
                  <c:v>1.1425558000000001E-2</c:v>
                </c:pt>
                <c:pt idx="28">
                  <c:v>1.1675701E-2</c:v>
                </c:pt>
                <c:pt idx="29">
                  <c:v>1.1874698E-2</c:v>
                </c:pt>
                <c:pt idx="30">
                  <c:v>1.3939406999999999E-2</c:v>
                </c:pt>
                <c:pt idx="31">
                  <c:v>1.4263796E-2</c:v>
                </c:pt>
                <c:pt idx="32">
                  <c:v>1.4729413E-2</c:v>
                </c:pt>
                <c:pt idx="33">
                  <c:v>1.5867843999999999E-2</c:v>
                </c:pt>
                <c:pt idx="34">
                  <c:v>1.6862139000000002E-2</c:v>
                </c:pt>
                <c:pt idx="35">
                  <c:v>1.7733348999999999E-2</c:v>
                </c:pt>
                <c:pt idx="36">
                  <c:v>1.8637415000000001E-2</c:v>
                </c:pt>
                <c:pt idx="37">
                  <c:v>2.2905713000000001E-2</c:v>
                </c:pt>
                <c:pt idx="38">
                  <c:v>2.7309996999999999E-2</c:v>
                </c:pt>
                <c:pt idx="39">
                  <c:v>3.0285283999999999E-2</c:v>
                </c:pt>
                <c:pt idx="40">
                  <c:v>3.2872292999999997E-2</c:v>
                </c:pt>
                <c:pt idx="41">
                  <c:v>3.1648621000000002E-2</c:v>
                </c:pt>
                <c:pt idx="42">
                  <c:v>3.3126472999999997E-2</c:v>
                </c:pt>
                <c:pt idx="43">
                  <c:v>3.4870088E-2</c:v>
                </c:pt>
                <c:pt idx="44">
                  <c:v>3.5296526000000002E-2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4.288318E-2</c:v>
                </c:pt>
                <c:pt idx="49">
                  <c:v>7.3177643000000001E-2</c:v>
                </c:pt>
                <c:pt idx="50">
                  <c:v>6.8518981000000007E-2</c:v>
                </c:pt>
                <c:pt idx="51">
                  <c:v>6.3582427999999996E-2</c:v>
                </c:pt>
                <c:pt idx="52">
                  <c:v>4.9547199E-2</c:v>
                </c:pt>
                <c:pt idx="53">
                  <c:v>4.3372544999999998E-2</c:v>
                </c:pt>
                <c:pt idx="54">
                  <c:v>4.0474969999999999E-2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15.772399999999999</c:v>
                </c:pt>
                <c:pt idx="69">
                  <c:v>17.531407999999999</c:v>
                </c:pt>
                <c:pt idx="70">
                  <c:v>16.264165999999999</c:v>
                </c:pt>
                <c:pt idx="71">
                  <c:v>15.211527</c:v>
                </c:pt>
                <c:pt idx="72">
                  <c:v>14.320842000000001</c:v>
                </c:pt>
                <c:pt idx="73">
                  <c:v>13.554024</c:v>
                </c:pt>
                <c:pt idx="74">
                  <c:v>16.265879000000002</c:v>
                </c:pt>
                <c:pt idx="75">
                  <c:v>17.915392000000001</c:v>
                </c:pt>
                <c:pt idx="76">
                  <c:v>17.842372999999998</c:v>
                </c:pt>
                <c:pt idx="77">
                  <c:v>18.071918</c:v>
                </c:pt>
                <c:pt idx="78">
                  <c:v>18.674934</c:v>
                </c:pt>
                <c:pt idx="79">
                  <c:v>18.727799999999998</c:v>
                </c:pt>
                <c:pt idx="80">
                  <c:v>18.334675000000001</c:v>
                </c:pt>
                <c:pt idx="81">
                  <c:v>16.460349999999998</c:v>
                </c:pt>
                <c:pt idx="82">
                  <c:v>15.657753</c:v>
                </c:pt>
                <c:pt idx="83">
                  <c:v>15.409394000000001</c:v>
                </c:pt>
                <c:pt idx="84">
                  <c:v>14.980193</c:v>
                </c:pt>
                <c:pt idx="85">
                  <c:v>14.516731999999999</c:v>
                </c:pt>
                <c:pt idx="86">
                  <c:v>14.280957000000001</c:v>
                </c:pt>
                <c:pt idx="87">
                  <c:v>14.195088999999999</c:v>
                </c:pt>
                <c:pt idx="88">
                  <c:v>13.913254</c:v>
                </c:pt>
                <c:pt idx="89">
                  <c:v>13.519163000000001</c:v>
                </c:pt>
                <c:pt idx="90">
                  <c:v>13.105406</c:v>
                </c:pt>
                <c:pt idx="91">
                  <c:v>12.762741999999999</c:v>
                </c:pt>
                <c:pt idx="92">
                  <c:v>13.184003000000001</c:v>
                </c:pt>
                <c:pt idx="93">
                  <c:v>13.900062999999999</c:v>
                </c:pt>
                <c:pt idx="94">
                  <c:v>14.225071</c:v>
                </c:pt>
                <c:pt idx="95">
                  <c:v>15.043557</c:v>
                </c:pt>
                <c:pt idx="96">
                  <c:v>16.417667000000002</c:v>
                </c:pt>
                <c:pt idx="97">
                  <c:v>16.687325000000001</c:v>
                </c:pt>
                <c:pt idx="98">
                  <c:v>16.384164999999999</c:v>
                </c:pt>
                <c:pt idx="99">
                  <c:v>15.473382000000001</c:v>
                </c:pt>
                <c:pt idx="100">
                  <c:v>14.933040999999999</c:v>
                </c:pt>
                <c:pt idx="101">
                  <c:v>14.793556000000001</c:v>
                </c:pt>
                <c:pt idx="102">
                  <c:v>14.780327</c:v>
                </c:pt>
                <c:pt idx="103">
                  <c:v>14.811305000000001</c:v>
                </c:pt>
                <c:pt idx="104">
                  <c:v>14.823335999999999</c:v>
                </c:pt>
                <c:pt idx="105">
                  <c:v>14.774607</c:v>
                </c:pt>
                <c:pt idx="106">
                  <c:v>14.575855000000001</c:v>
                </c:pt>
                <c:pt idx="107">
                  <c:v>14.318737</c:v>
                </c:pt>
                <c:pt idx="108">
                  <c:v>14.226511</c:v>
                </c:pt>
                <c:pt idx="109">
                  <c:v>14.172502</c:v>
                </c:pt>
                <c:pt idx="110">
                  <c:v>13.995673</c:v>
                </c:pt>
                <c:pt idx="111">
                  <c:v>13.748917</c:v>
                </c:pt>
                <c:pt idx="112">
                  <c:v>13.633324</c:v>
                </c:pt>
                <c:pt idx="113">
                  <c:v>13.968446999999999</c:v>
                </c:pt>
                <c:pt idx="114">
                  <c:v>14.956636</c:v>
                </c:pt>
                <c:pt idx="115">
                  <c:v>15.232258</c:v>
                </c:pt>
                <c:pt idx="116">
                  <c:v>15.023058000000001</c:v>
                </c:pt>
                <c:pt idx="117">
                  <c:v>14.476683</c:v>
                </c:pt>
                <c:pt idx="118">
                  <c:v>13.998915</c:v>
                </c:pt>
                <c:pt idx="119">
                  <c:v>13.816717000000001</c:v>
                </c:pt>
                <c:pt idx="120">
                  <c:v>13.706134</c:v>
                </c:pt>
                <c:pt idx="121">
                  <c:v>13.448066000000001</c:v>
                </c:pt>
                <c:pt idx="122">
                  <c:v>13.066912</c:v>
                </c:pt>
                <c:pt idx="123">
                  <c:v>12.679738</c:v>
                </c:pt>
                <c:pt idx="124">
                  <c:v>12.316318000000001</c:v>
                </c:pt>
                <c:pt idx="125">
                  <c:v>11.963077999999999</c:v>
                </c:pt>
                <c:pt idx="126">
                  <c:v>11.617346</c:v>
                </c:pt>
                <c:pt idx="127">
                  <c:v>11.274784</c:v>
                </c:pt>
                <c:pt idx="128">
                  <c:v>10.945618</c:v>
                </c:pt>
                <c:pt idx="129">
                  <c:v>10.607969000000001</c:v>
                </c:pt>
                <c:pt idx="130">
                  <c:v>10.273979000000001</c:v>
                </c:pt>
                <c:pt idx="131">
                  <c:v>9.9505052999999997</c:v>
                </c:pt>
                <c:pt idx="132">
                  <c:v>9.6501598000000008</c:v>
                </c:pt>
                <c:pt idx="133">
                  <c:v>9.3398713999999998</c:v>
                </c:pt>
                <c:pt idx="134">
                  <c:v>9.0316352999999996</c:v>
                </c:pt>
                <c:pt idx="135">
                  <c:v>8.7376489999999993</c:v>
                </c:pt>
                <c:pt idx="136">
                  <c:v>8.4435634999999998</c:v>
                </c:pt>
                <c:pt idx="137">
                  <c:v>8.1482943999999993</c:v>
                </c:pt>
                <c:pt idx="138">
                  <c:v>7.8583325999999998</c:v>
                </c:pt>
                <c:pt idx="139">
                  <c:v>7.5731663999999999</c:v>
                </c:pt>
                <c:pt idx="140">
                  <c:v>7.2832460000000001</c:v>
                </c:pt>
                <c:pt idx="141">
                  <c:v>6.9648914</c:v>
                </c:pt>
                <c:pt idx="142">
                  <c:v>6.6898407999999998</c:v>
                </c:pt>
                <c:pt idx="143">
                  <c:v>6.4100241999999996</c:v>
                </c:pt>
                <c:pt idx="144">
                  <c:v>6.1465588000000002</c:v>
                </c:pt>
                <c:pt idx="145">
                  <c:v>5.8877163000000001</c:v>
                </c:pt>
                <c:pt idx="146">
                  <c:v>5.6323862</c:v>
                </c:pt>
                <c:pt idx="147">
                  <c:v>5.3833275</c:v>
                </c:pt>
                <c:pt idx="148">
                  <c:v>5.0713992000000001</c:v>
                </c:pt>
                <c:pt idx="149">
                  <c:v>4.8213634000000001</c:v>
                </c:pt>
                <c:pt idx="150">
                  <c:v>4.5948744000000001</c:v>
                </c:pt>
                <c:pt idx="151">
                  <c:v>4.3799051999999996</c:v>
                </c:pt>
                <c:pt idx="152">
                  <c:v>4.1515684000000004</c:v>
                </c:pt>
                <c:pt idx="153">
                  <c:v>3.8645437</c:v>
                </c:pt>
                <c:pt idx="154">
                  <c:v>3.6770067000000002</c:v>
                </c:pt>
                <c:pt idx="155">
                  <c:v>3.5098886</c:v>
                </c:pt>
                <c:pt idx="156">
                  <c:v>3.2723563000000002</c:v>
                </c:pt>
                <c:pt idx="157">
                  <c:v>3.0533546999999999</c:v>
                </c:pt>
                <c:pt idx="158">
                  <c:v>2.9312233999999999</c:v>
                </c:pt>
                <c:pt idx="159">
                  <c:v>2.7070837000000001</c:v>
                </c:pt>
                <c:pt idx="160">
                  <c:v>2.5273501999999999</c:v>
                </c:pt>
                <c:pt idx="161">
                  <c:v>2.4258356000000001</c:v>
                </c:pt>
                <c:pt idx="162">
                  <c:v>2.1764869999999998</c:v>
                </c:pt>
                <c:pt idx="163">
                  <c:v>2.1122203000000002</c:v>
                </c:pt>
                <c:pt idx="164">
                  <c:v>1.8788959000000001</c:v>
                </c:pt>
                <c:pt idx="165">
                  <c:v>1.8324919</c:v>
                </c:pt>
                <c:pt idx="166">
                  <c:v>1.6136268</c:v>
                </c:pt>
                <c:pt idx="167">
                  <c:v>1.5811386000000001</c:v>
                </c:pt>
                <c:pt idx="168">
                  <c:v>1.4035827000000001</c:v>
                </c:pt>
                <c:pt idx="169">
                  <c:v>1.3235874000000001</c:v>
                </c:pt>
                <c:pt idx="170">
                  <c:v>1.2657799000000001</c:v>
                </c:pt>
                <c:pt idx="171">
                  <c:v>1.1199269999999999</c:v>
                </c:pt>
                <c:pt idx="172">
                  <c:v>1.0755695000000001</c:v>
                </c:pt>
                <c:pt idx="173">
                  <c:v>1.0328824999999999</c:v>
                </c:pt>
                <c:pt idx="174">
                  <c:v>0.93150120999999997</c:v>
                </c:pt>
                <c:pt idx="175">
                  <c:v>0.84557926999999999</c:v>
                </c:pt>
                <c:pt idx="176">
                  <c:v>0.83794528000000001</c:v>
                </c:pt>
                <c:pt idx="177">
                  <c:v>0.79771148999999997</c:v>
                </c:pt>
                <c:pt idx="178">
                  <c:v>0.72916234000000002</c:v>
                </c:pt>
                <c:pt idx="179">
                  <c:v>0.67747581000000001</c:v>
                </c:pt>
                <c:pt idx="180">
                  <c:v>0.62593763999999996</c:v>
                </c:pt>
                <c:pt idx="181">
                  <c:v>0.57989192000000001</c:v>
                </c:pt>
                <c:pt idx="182">
                  <c:v>0.54454511000000005</c:v>
                </c:pt>
                <c:pt idx="183">
                  <c:v>0.52650439999999998</c:v>
                </c:pt>
                <c:pt idx="184">
                  <c:v>0.52617239999999998</c:v>
                </c:pt>
                <c:pt idx="185">
                  <c:v>0.49814180000000002</c:v>
                </c:pt>
                <c:pt idx="186">
                  <c:v>0.46997951999999998</c:v>
                </c:pt>
                <c:pt idx="187">
                  <c:v>0.44093037000000002</c:v>
                </c:pt>
                <c:pt idx="188">
                  <c:v>0.41561313999999999</c:v>
                </c:pt>
                <c:pt idx="189">
                  <c:v>0.39908969</c:v>
                </c:pt>
                <c:pt idx="190">
                  <c:v>0.38165957</c:v>
                </c:pt>
                <c:pt idx="191">
                  <c:v>0.35694069</c:v>
                </c:pt>
                <c:pt idx="192">
                  <c:v>0.34946758</c:v>
                </c:pt>
                <c:pt idx="193">
                  <c:v>0.32810566000000002</c:v>
                </c:pt>
                <c:pt idx="194">
                  <c:v>0.31380162</c:v>
                </c:pt>
                <c:pt idx="195">
                  <c:v>0.31947172000000001</c:v>
                </c:pt>
                <c:pt idx="196">
                  <c:v>0.31100183999999997</c:v>
                </c:pt>
                <c:pt idx="197">
                  <c:v>0.29880868999999999</c:v>
                </c:pt>
                <c:pt idx="198">
                  <c:v>0.28639485999999997</c:v>
                </c:pt>
                <c:pt idx="199">
                  <c:v>0.27736327</c:v>
                </c:pt>
                <c:pt idx="200">
                  <c:v>0.26668993000000002</c:v>
                </c:pt>
                <c:pt idx="201">
                  <c:v>0.25474045000000001</c:v>
                </c:pt>
                <c:pt idx="202">
                  <c:v>0.25022325000000001</c:v>
                </c:pt>
                <c:pt idx="203">
                  <c:v>0.23780529</c:v>
                </c:pt>
                <c:pt idx="204">
                  <c:v>0.23082744999999999</c:v>
                </c:pt>
                <c:pt idx="205">
                  <c:v>0.23155803999999999</c:v>
                </c:pt>
                <c:pt idx="206">
                  <c:v>0.2089695</c:v>
                </c:pt>
                <c:pt idx="207">
                  <c:v>0.21236926</c:v>
                </c:pt>
                <c:pt idx="208">
                  <c:v>0.21388610999999999</c:v>
                </c:pt>
                <c:pt idx="209">
                  <c:v>0.18832466</c:v>
                </c:pt>
                <c:pt idx="210">
                  <c:v>0.19135109</c:v>
                </c:pt>
                <c:pt idx="211">
                  <c:v>0.19416235000000001</c:v>
                </c:pt>
                <c:pt idx="212">
                  <c:v>0.19170029</c:v>
                </c:pt>
                <c:pt idx="213">
                  <c:v>0.18648289000000001</c:v>
                </c:pt>
                <c:pt idx="214">
                  <c:v>0.17963393</c:v>
                </c:pt>
                <c:pt idx="215">
                  <c:v>0.17633346</c:v>
                </c:pt>
                <c:pt idx="216">
                  <c:v>0.17154802</c:v>
                </c:pt>
                <c:pt idx="217">
                  <c:v>0.16712805999999999</c:v>
                </c:pt>
                <c:pt idx="218">
                  <c:v>0.16188477000000001</c:v>
                </c:pt>
                <c:pt idx="219">
                  <c:v>0.16316119000000001</c:v>
                </c:pt>
                <c:pt idx="220">
                  <c:v>0.15023955999999999</c:v>
                </c:pt>
                <c:pt idx="221">
                  <c:v>0.15220228999999999</c:v>
                </c:pt>
                <c:pt idx="222">
                  <c:v>0.15290988999999999</c:v>
                </c:pt>
                <c:pt idx="223">
                  <c:v>0.13875079000000001</c:v>
                </c:pt>
                <c:pt idx="224">
                  <c:v>0.14054762000000001</c:v>
                </c:pt>
                <c:pt idx="225">
                  <c:v>0.14222248000000001</c:v>
                </c:pt>
                <c:pt idx="226">
                  <c:v>0.13615234000000001</c:v>
                </c:pt>
                <c:pt idx="227">
                  <c:v>0.12723903</c:v>
                </c:pt>
                <c:pt idx="228">
                  <c:v>0.12881561999999999</c:v>
                </c:pt>
                <c:pt idx="229">
                  <c:v>0.13028772</c:v>
                </c:pt>
                <c:pt idx="230">
                  <c:v>0.13167087999999999</c:v>
                </c:pt>
                <c:pt idx="231">
                  <c:v>0.1143919</c:v>
                </c:pt>
                <c:pt idx="232">
                  <c:v>0.11550599</c:v>
                </c:pt>
                <c:pt idx="233">
                  <c:v>0.11684630999999999</c:v>
                </c:pt>
                <c:pt idx="234">
                  <c:v>0.11812336</c:v>
                </c:pt>
                <c:pt idx="235">
                  <c:v>0.11653806999999999</c:v>
                </c:pt>
                <c:pt idx="236">
                  <c:v>0.11394145999999999</c:v>
                </c:pt>
                <c:pt idx="237">
                  <c:v>0.11349434</c:v>
                </c:pt>
                <c:pt idx="238">
                  <c:v>0.10837884</c:v>
                </c:pt>
                <c:pt idx="239">
                  <c:v>0.10939129</c:v>
                </c:pt>
                <c:pt idx="240">
                  <c:v>0.10478359</c:v>
                </c:pt>
                <c:pt idx="241">
                  <c:v>0.10382779</c:v>
                </c:pt>
                <c:pt idx="242">
                  <c:v>0.10483279</c:v>
                </c:pt>
                <c:pt idx="243">
                  <c:v>9.8147787E-2</c:v>
                </c:pt>
                <c:pt idx="244">
                  <c:v>9.7908169000000003E-2</c:v>
                </c:pt>
                <c:pt idx="245">
                  <c:v>9.8848439999999996E-2</c:v>
                </c:pt>
                <c:pt idx="246">
                  <c:v>9.708754E-2</c:v>
                </c:pt>
                <c:pt idx="247">
                  <c:v>9.0692474999999995E-2</c:v>
                </c:pt>
                <c:pt idx="248">
                  <c:v>9.1596879000000006E-2</c:v>
                </c:pt>
                <c:pt idx="249">
                  <c:v>9.2451095999999996E-2</c:v>
                </c:pt>
                <c:pt idx="250">
                  <c:v>9.32611E-2</c:v>
                </c:pt>
                <c:pt idx="251">
                  <c:v>8.4986596999999997E-2</c:v>
                </c:pt>
                <c:pt idx="252">
                  <c:v>8.4053225999999995E-2</c:v>
                </c:pt>
                <c:pt idx="253">
                  <c:v>8.4851763999999996E-2</c:v>
                </c:pt>
                <c:pt idx="254">
                  <c:v>8.5608355999999997E-2</c:v>
                </c:pt>
                <c:pt idx="255">
                  <c:v>8.6328469000000005E-2</c:v>
                </c:pt>
                <c:pt idx="256">
                  <c:v>8.2235999000000004E-2</c:v>
                </c:pt>
                <c:pt idx="257">
                  <c:v>7.6219991000000001E-2</c:v>
                </c:pt>
                <c:pt idx="258">
                  <c:v>7.6959318999999998E-2</c:v>
                </c:pt>
                <c:pt idx="259">
                  <c:v>7.7660091000000001E-2</c:v>
                </c:pt>
                <c:pt idx="260">
                  <c:v>7.8326240000000005E-2</c:v>
                </c:pt>
                <c:pt idx="261">
                  <c:v>7.8963726999999997E-2</c:v>
                </c:pt>
                <c:pt idx="262">
                  <c:v>7.9574719000000002E-2</c:v>
                </c:pt>
                <c:pt idx="263">
                  <c:v>7.0590607999999999E-2</c:v>
                </c:pt>
                <c:pt idx="264">
                  <c:v>6.8825110999999994E-2</c:v>
                </c:pt>
                <c:pt idx="265">
                  <c:v>6.9473080000000006E-2</c:v>
                </c:pt>
                <c:pt idx="266">
                  <c:v>7.0087111999999993E-2</c:v>
                </c:pt>
                <c:pt idx="267">
                  <c:v>7.0683777000000003E-2</c:v>
                </c:pt>
                <c:pt idx="268">
                  <c:v>7.0864453999999993E-2</c:v>
                </c:pt>
                <c:pt idx="269">
                  <c:v>6.9736511000000001E-2</c:v>
                </c:pt>
                <c:pt idx="270">
                  <c:v>6.8899870000000002E-2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floodplain!$E$1</c:f>
              <c:strCache>
                <c:ptCount val="1"/>
                <c:pt idx="0">
                  <c:v>Evaporation</c:v>
                </c:pt>
              </c:strCache>
            </c:strRef>
          </c:tx>
          <c:marker>
            <c:symbol val="none"/>
          </c:marker>
          <c:xVal>
            <c:numRef>
              <c:f>floodplain!$A$2:$A$272</c:f>
              <c:numCache>
                <c:formatCode>0.00E+00</c:formatCode>
                <c:ptCount val="271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floodplain!$W$2:$W$272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0.90910034246575</c:v>
                </c:pt>
                <c:pt idx="56">
                  <c:v>1.0000000000000031</c:v>
                </c:pt>
                <c:pt idx="57">
                  <c:v>0.99999999999999623</c:v>
                </c:pt>
                <c:pt idx="58">
                  <c:v>1.0000000000000031</c:v>
                </c:pt>
                <c:pt idx="59">
                  <c:v>0.99999999999999623</c:v>
                </c:pt>
                <c:pt idx="60">
                  <c:v>0.92123242009132722</c:v>
                </c:pt>
                <c:pt idx="61">
                  <c:v>0.88392151826483678</c:v>
                </c:pt>
                <c:pt idx="62">
                  <c:v>0.86687785388128125</c:v>
                </c:pt>
                <c:pt idx="63">
                  <c:v>0.8493052511415552</c:v>
                </c:pt>
                <c:pt idx="64">
                  <c:v>0.8309150114155277</c:v>
                </c:pt>
                <c:pt idx="65">
                  <c:v>0.81323886986300487</c:v>
                </c:pt>
                <c:pt idx="66">
                  <c:v>0.79630205479452298</c:v>
                </c:pt>
                <c:pt idx="67">
                  <c:v>0.7798131849315092</c:v>
                </c:pt>
                <c:pt idx="68">
                  <c:v>0.76297631278539058</c:v>
                </c:pt>
                <c:pt idx="69">
                  <c:v>0.74643093607305111</c:v>
                </c:pt>
                <c:pt idx="70">
                  <c:v>0.72858886986301608</c:v>
                </c:pt>
                <c:pt idx="71">
                  <c:v>0.87097448630137264</c:v>
                </c:pt>
                <c:pt idx="72">
                  <c:v>0.90910005707762842</c:v>
                </c:pt>
                <c:pt idx="73">
                  <c:v>0.91511386986301668</c:v>
                </c:pt>
                <c:pt idx="74">
                  <c:v>0.95406010273971553</c:v>
                </c:pt>
                <c:pt idx="75">
                  <c:v>0.98807551369863322</c:v>
                </c:pt>
                <c:pt idx="76">
                  <c:v>0.99052511415525424</c:v>
                </c:pt>
                <c:pt idx="77">
                  <c:v>0.98446472602740043</c:v>
                </c:pt>
                <c:pt idx="78">
                  <c:v>0.90150747716893975</c:v>
                </c:pt>
                <c:pt idx="79">
                  <c:v>0.87518184931507115</c:v>
                </c:pt>
                <c:pt idx="80">
                  <c:v>0.85795976027397525</c:v>
                </c:pt>
                <c:pt idx="81">
                  <c:v>0.84126398401826752</c:v>
                </c:pt>
                <c:pt idx="82">
                  <c:v>0.82474509132420348</c:v>
                </c:pt>
                <c:pt idx="83">
                  <c:v>0.80801272831049331</c:v>
                </c:pt>
                <c:pt idx="84">
                  <c:v>0.78964246575342711</c:v>
                </c:pt>
                <c:pt idx="85">
                  <c:v>0.77144012557077868</c:v>
                </c:pt>
                <c:pt idx="86">
                  <c:v>0.75373099315068737</c:v>
                </c:pt>
                <c:pt idx="87">
                  <c:v>0.73708339041095083</c:v>
                </c:pt>
                <c:pt idx="88">
                  <c:v>0.72083441780822144</c:v>
                </c:pt>
                <c:pt idx="89">
                  <c:v>0.70350422374429444</c:v>
                </c:pt>
                <c:pt idx="90">
                  <c:v>0.68739469178082413</c:v>
                </c:pt>
                <c:pt idx="91">
                  <c:v>0.66920787671233084</c:v>
                </c:pt>
                <c:pt idx="92">
                  <c:v>0.65099908675798368</c:v>
                </c:pt>
                <c:pt idx="93">
                  <c:v>0.89345730593607586</c:v>
                </c:pt>
                <c:pt idx="94">
                  <c:v>0.93450371004566501</c:v>
                </c:pt>
                <c:pt idx="95">
                  <c:v>0.94228647260274268</c:v>
                </c:pt>
                <c:pt idx="96">
                  <c:v>0.88987089041094913</c:v>
                </c:pt>
                <c:pt idx="97">
                  <c:v>0.87019149543379259</c:v>
                </c:pt>
                <c:pt idx="98">
                  <c:v>0.85180907534246852</c:v>
                </c:pt>
                <c:pt idx="99">
                  <c:v>0.83493436073059624</c:v>
                </c:pt>
                <c:pt idx="100">
                  <c:v>0.81852106164383831</c:v>
                </c:pt>
                <c:pt idx="101">
                  <c:v>0.80146992009131546</c:v>
                </c:pt>
                <c:pt idx="102">
                  <c:v>0.78486906392694311</c:v>
                </c:pt>
                <c:pt idx="103">
                  <c:v>0.7679227168949796</c:v>
                </c:pt>
                <c:pt idx="104">
                  <c:v>0.74971335616438595</c:v>
                </c:pt>
                <c:pt idx="105">
                  <c:v>0.73121552511414722</c:v>
                </c:pt>
                <c:pt idx="106">
                  <c:v>0.71443276255707988</c:v>
                </c:pt>
                <c:pt idx="107">
                  <c:v>0.69716535388128076</c:v>
                </c:pt>
                <c:pt idx="108">
                  <c:v>0.68045159817351808</c:v>
                </c:pt>
                <c:pt idx="109">
                  <c:v>0.66413070776255911</c:v>
                </c:pt>
                <c:pt idx="110">
                  <c:v>0.6474042808219107</c:v>
                </c:pt>
                <c:pt idx="111">
                  <c:v>0.64991495433790158</c:v>
                </c:pt>
                <c:pt idx="112">
                  <c:v>0.65260291095890621</c:v>
                </c:pt>
                <c:pt idx="113">
                  <c:v>0.65767100456621219</c:v>
                </c:pt>
                <c:pt idx="114">
                  <c:v>0.6406135273972533</c:v>
                </c:pt>
                <c:pt idx="115">
                  <c:v>0.62411660958904303</c:v>
                </c:pt>
                <c:pt idx="116">
                  <c:v>0.60718710045662283</c:v>
                </c:pt>
                <c:pt idx="117">
                  <c:v>0.58940850456621185</c:v>
                </c:pt>
                <c:pt idx="118">
                  <c:v>0.57086826484018438</c:v>
                </c:pt>
                <c:pt idx="119">
                  <c:v>0.55401964611871535</c:v>
                </c:pt>
                <c:pt idx="120">
                  <c:v>0.53667143835616604</c:v>
                </c:pt>
                <c:pt idx="121">
                  <c:v>0.51997070205479612</c:v>
                </c:pt>
                <c:pt idx="122">
                  <c:v>0.50389764269406556</c:v>
                </c:pt>
                <c:pt idx="123">
                  <c:v>0.48720836757990332</c:v>
                </c:pt>
                <c:pt idx="124">
                  <c:v>0.46931002853881426</c:v>
                </c:pt>
                <c:pt idx="125">
                  <c:v>0.45126110159817501</c:v>
                </c:pt>
                <c:pt idx="126">
                  <c:v>0.43322015981735301</c:v>
                </c:pt>
                <c:pt idx="127">
                  <c:v>0.41681373287671364</c:v>
                </c:pt>
                <c:pt idx="128">
                  <c:v>0.40106008561643963</c:v>
                </c:pt>
                <c:pt idx="129">
                  <c:v>0.38293896118721582</c:v>
                </c:pt>
                <c:pt idx="130">
                  <c:v>0.36688429794519634</c:v>
                </c:pt>
                <c:pt idx="131">
                  <c:v>0.34925680936073167</c:v>
                </c:pt>
                <c:pt idx="132">
                  <c:v>0.33248793949771793</c:v>
                </c:pt>
                <c:pt idx="133">
                  <c:v>0.31513415525114258</c:v>
                </c:pt>
                <c:pt idx="134">
                  <c:v>0.29830160388127946</c:v>
                </c:pt>
                <c:pt idx="135">
                  <c:v>0.2814487214611881</c:v>
                </c:pt>
                <c:pt idx="136">
                  <c:v>0.26455836187214693</c:v>
                </c:pt>
                <c:pt idx="137">
                  <c:v>0.24764822488584551</c:v>
                </c:pt>
                <c:pt idx="138">
                  <c:v>0.23068618150685002</c:v>
                </c:pt>
                <c:pt idx="139">
                  <c:v>0.21385298515981202</c:v>
                </c:pt>
                <c:pt idx="140">
                  <c:v>0.19728600456621068</c:v>
                </c:pt>
                <c:pt idx="141">
                  <c:v>0.18057042237442977</c:v>
                </c:pt>
                <c:pt idx="142">
                  <c:v>0.16397994863013751</c:v>
                </c:pt>
                <c:pt idx="143">
                  <c:v>0.14749442351598221</c:v>
                </c:pt>
                <c:pt idx="144">
                  <c:v>0.13101210045662143</c:v>
                </c:pt>
                <c:pt idx="145">
                  <c:v>0.11483282534246611</c:v>
                </c:pt>
                <c:pt idx="146">
                  <c:v>9.8556752283105328E-2</c:v>
                </c:pt>
                <c:pt idx="147">
                  <c:v>8.2721940639269673E-2</c:v>
                </c:pt>
                <c:pt idx="148">
                  <c:v>6.7223881278537137E-2</c:v>
                </c:pt>
                <c:pt idx="149">
                  <c:v>5.3701127283105193E-2</c:v>
                </c:pt>
                <c:pt idx="150">
                  <c:v>4.316977568493164E-2</c:v>
                </c:pt>
                <c:pt idx="151">
                  <c:v>3.4564944634703304E-2</c:v>
                </c:pt>
                <c:pt idx="152">
                  <c:v>2.7720682648401912E-2</c:v>
                </c:pt>
                <c:pt idx="153">
                  <c:v>2.2133645547945276E-2</c:v>
                </c:pt>
                <c:pt idx="154">
                  <c:v>1.7690921803653024E-2</c:v>
                </c:pt>
                <c:pt idx="155">
                  <c:v>1.4233589611872191E-2</c:v>
                </c:pt>
                <c:pt idx="156">
                  <c:v>1.1265636986301406E-2</c:v>
                </c:pt>
                <c:pt idx="157">
                  <c:v>8.9778213470317388E-3</c:v>
                </c:pt>
                <c:pt idx="158">
                  <c:v>7.3655673515981967E-3</c:v>
                </c:pt>
                <c:pt idx="159">
                  <c:v>5.8299155251141741E-3</c:v>
                </c:pt>
                <c:pt idx="160">
                  <c:v>4.3894913242009271E-3</c:v>
                </c:pt>
                <c:pt idx="161">
                  <c:v>3.4193023401826593E-3</c:v>
                </c:pt>
                <c:pt idx="162">
                  <c:v>2.728401255707771E-3</c:v>
                </c:pt>
                <c:pt idx="163">
                  <c:v>2.2161220890411027E-3</c:v>
                </c:pt>
                <c:pt idx="164">
                  <c:v>1.8245794520548003E-3</c:v>
                </c:pt>
                <c:pt idx="165">
                  <c:v>1.5182022831050277E-3</c:v>
                </c:pt>
                <c:pt idx="166">
                  <c:v>1.2739662100456303E-3</c:v>
                </c:pt>
                <c:pt idx="167">
                  <c:v>1.0763360159817385E-3</c:v>
                </c:pt>
                <c:pt idx="168">
                  <c:v>9.1445593607306227E-4</c:v>
                </c:pt>
                <c:pt idx="169">
                  <c:v>7.8051900684931747E-4</c:v>
                </c:pt>
                <c:pt idx="170">
                  <c:v>6.6877106164383768E-4</c:v>
                </c:pt>
                <c:pt idx="171">
                  <c:v>5.748800799086776E-4</c:v>
                </c:pt>
                <c:pt idx="172">
                  <c:v>4.9552442922374585E-4</c:v>
                </c:pt>
                <c:pt idx="173">
                  <c:v>4.2811659246575482E-4</c:v>
                </c:pt>
                <c:pt idx="174">
                  <c:v>3.7061234018264955E-4</c:v>
                </c:pt>
                <c:pt idx="175">
                  <c:v>3.2137698630136183E-4</c:v>
                </c:pt>
                <c:pt idx="176">
                  <c:v>2.7908900114155343E-4</c:v>
                </c:pt>
                <c:pt idx="177">
                  <c:v>2.4266987442922452E-4</c:v>
                </c:pt>
                <c:pt idx="178">
                  <c:v>2.1123195776255772E-4</c:v>
                </c:pt>
                <c:pt idx="179">
                  <c:v>1.8403926369863071E-4</c:v>
                </c:pt>
                <c:pt idx="180">
                  <c:v>1.6047746575342515E-4</c:v>
                </c:pt>
                <c:pt idx="181">
                  <c:v>1.4003085045662144E-4</c:v>
                </c:pt>
                <c:pt idx="182">
                  <c:v>1.2226421803653007E-4</c:v>
                </c:pt>
                <c:pt idx="183">
                  <c:v>1.0680863584474919E-4</c:v>
                </c:pt>
                <c:pt idx="184">
                  <c:v>9.3350114155248804E-5</c:v>
                </c:pt>
                <c:pt idx="185">
                  <c:v>8.1620450913242272E-5</c:v>
                </c:pt>
                <c:pt idx="186">
                  <c:v>7.1389811643835844E-5</c:v>
                </c:pt>
                <c:pt idx="187">
                  <c:v>6.2460747716895176E-5</c:v>
                </c:pt>
                <c:pt idx="188">
                  <c:v>5.4663174657534422E-5</c:v>
                </c:pt>
                <c:pt idx="189">
                  <c:v>4.7850281963470466E-5</c:v>
                </c:pt>
                <c:pt idx="190">
                  <c:v>4.1895108447488719E-5</c:v>
                </c:pt>
                <c:pt idx="191">
                  <c:v>3.6687668378995551E-5</c:v>
                </c:pt>
                <c:pt idx="192">
                  <c:v>3.2132542808219281E-5</c:v>
                </c:pt>
                <c:pt idx="193">
                  <c:v>2.8146845319634004E-5</c:v>
                </c:pt>
                <c:pt idx="194">
                  <c:v>2.465849600456629E-5</c:v>
                </c:pt>
                <c:pt idx="195">
                  <c:v>2.1604746004566279E-5</c:v>
                </c:pt>
                <c:pt idx="196">
                  <c:v>1.8930923515981794E-5</c:v>
                </c:pt>
                <c:pt idx="197">
                  <c:v>1.6589353881278593E-5</c:v>
                </c:pt>
                <c:pt idx="198">
                  <c:v>1.4538441210045709E-5</c:v>
                </c:pt>
                <c:pt idx="199">
                  <c:v>1.2741868721461228E-5</c:v>
                </c:pt>
                <c:pt idx="200">
                  <c:v>1.11679115296804E-5</c:v>
                </c:pt>
                <c:pt idx="201">
                  <c:v>9.7888447488584784E-6</c:v>
                </c:pt>
                <c:pt idx="202">
                  <c:v>8.5804292237440793E-6</c:v>
                </c:pt>
                <c:pt idx="203">
                  <c:v>7.5214651826484258E-6</c:v>
                </c:pt>
                <c:pt idx="204">
                  <c:v>6.593405251141573E-6</c:v>
                </c:pt>
                <c:pt idx="205">
                  <c:v>5.7800188356164566E-6</c:v>
                </c:pt>
                <c:pt idx="206">
                  <c:v>5.0670997146118879E-6</c:v>
                </c:pt>
                <c:pt idx="207">
                  <c:v>4.4422089611872284E-6</c:v>
                </c:pt>
                <c:pt idx="208">
                  <c:v>3.8944551940639396E-6</c:v>
                </c:pt>
                <c:pt idx="209">
                  <c:v>3.4142996575342576E-6</c:v>
                </c:pt>
                <c:pt idx="210">
                  <c:v>2.9933867579908766E-6</c:v>
                </c:pt>
                <c:pt idx="211">
                  <c:v>2.624397431506784E-6</c:v>
                </c:pt>
                <c:pt idx="212">
                  <c:v>2.3009182648401898E-6</c:v>
                </c:pt>
                <c:pt idx="213">
                  <c:v>2.017330251141559E-6</c:v>
                </c:pt>
                <c:pt idx="214">
                  <c:v>1.7687098173516038E-6</c:v>
                </c:pt>
                <c:pt idx="215">
                  <c:v>1.5507413812785437E-6</c:v>
                </c:pt>
                <c:pt idx="216">
                  <c:v>1.3596436073059402E-6</c:v>
                </c:pt>
                <c:pt idx="217">
                  <c:v>1.1921015981735196E-6</c:v>
                </c:pt>
                <c:pt idx="218">
                  <c:v>1.0452102168949805E-6</c:v>
                </c:pt>
                <c:pt idx="219">
                  <c:v>9.1642300228310798E-7</c:v>
                </c:pt>
                <c:pt idx="220">
                  <c:v>8.0350759132418092E-7</c:v>
                </c:pt>
                <c:pt idx="221">
                  <c:v>7.045072488584497E-7</c:v>
                </c:pt>
                <c:pt idx="222">
                  <c:v>6.1770662100456817E-7</c:v>
                </c:pt>
                <c:pt idx="223">
                  <c:v>5.4160192351598348E-7</c:v>
                </c:pt>
                <c:pt idx="224">
                  <c:v>4.7487483447488736E-7</c:v>
                </c:pt>
                <c:pt idx="225">
                  <c:v>4.1636953196347166E-7</c:v>
                </c:pt>
                <c:pt idx="226">
                  <c:v>3.6507283675799204E-7</c:v>
                </c:pt>
                <c:pt idx="227">
                  <c:v>3.2009637557077727E-7</c:v>
                </c:pt>
                <c:pt idx="228">
                  <c:v>2.806613527397269E-7</c:v>
                </c:pt>
                <c:pt idx="229">
                  <c:v>2.4608489726026783E-7</c:v>
                </c:pt>
                <c:pt idx="230">
                  <c:v>2.1576836757990937E-7</c:v>
                </c:pt>
                <c:pt idx="231">
                  <c:v>1.8918686643835676E-7</c:v>
                </c:pt>
                <c:pt idx="232">
                  <c:v>1.6588011986301422E-7</c:v>
                </c:pt>
                <c:pt idx="233">
                  <c:v>1.4544436073059405E-7</c:v>
                </c:pt>
                <c:pt idx="234">
                  <c:v>1.2752586187214652E-7</c:v>
                </c:pt>
                <c:pt idx="235">
                  <c:v>1.1181462899543414E-7</c:v>
                </c:pt>
                <c:pt idx="236">
                  <c:v>9.8038881278539109E-8</c:v>
                </c:pt>
                <c:pt idx="237">
                  <c:v>8.5960268264840458E-8</c:v>
                </c:pt>
                <c:pt idx="238">
                  <c:v>7.5369805936071171E-8</c:v>
                </c:pt>
                <c:pt idx="239">
                  <c:v>6.6084246575342673E-8</c:v>
                </c:pt>
                <c:pt idx="240">
                  <c:v>5.7942779680365474E-8</c:v>
                </c:pt>
                <c:pt idx="241">
                  <c:v>5.0804491438356323E-8</c:v>
                </c:pt>
                <c:pt idx="242">
                  <c:v>4.4545772831050369E-8</c:v>
                </c:pt>
                <c:pt idx="243">
                  <c:v>3.9058236301369989E-8</c:v>
                </c:pt>
                <c:pt idx="244">
                  <c:v>3.4246833333333443E-8</c:v>
                </c:pt>
                <c:pt idx="245">
                  <c:v>3.0028242579908773E-8</c:v>
                </c:pt>
                <c:pt idx="246">
                  <c:v>2.632943264840191E-8</c:v>
                </c:pt>
                <c:pt idx="247">
                  <c:v>2.3086279680364725E-8</c:v>
                </c:pt>
                <c:pt idx="248">
                  <c:v>2.0242737442922439E-8</c:v>
                </c:pt>
                <c:pt idx="249">
                  <c:v>1.7749444063926998E-8</c:v>
                </c:pt>
                <c:pt idx="250">
                  <c:v>1.5563323630137038E-8</c:v>
                </c:pt>
                <c:pt idx="251">
                  <c:v>1.364649771689502E-8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4784"/>
        <c:axId val="115256320"/>
      </c:scatterChart>
      <c:scatterChart>
        <c:scatterStyle val="lineMarker"/>
        <c:varyColors val="0"/>
        <c:ser>
          <c:idx val="0"/>
          <c:order val="0"/>
          <c:tx>
            <c:strRef>
              <c:f>floodplain!$B$1</c:f>
              <c:strCache>
                <c:ptCount val="1"/>
                <c:pt idx="0">
                  <c:v>Floodplain stage</c:v>
                </c:pt>
              </c:strCache>
            </c:strRef>
          </c:tx>
          <c:marker>
            <c:symbol val="none"/>
          </c:marker>
          <c:xVal>
            <c:numRef>
              <c:f>floodplain!$A$2:$A$287</c:f>
              <c:numCache>
                <c:formatCode>0.00E+00</c:formatCode>
                <c:ptCount val="286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floodplain!$B$2:$B$287</c:f>
              <c:numCache>
                <c:formatCode>0.00E+00</c:formatCode>
                <c:ptCount val="286"/>
                <c:pt idx="0">
                  <c:v>1074.5</c:v>
                </c:pt>
                <c:pt idx="1">
                  <c:v>1074.5</c:v>
                </c:pt>
                <c:pt idx="2">
                  <c:v>1074.5</c:v>
                </c:pt>
                <c:pt idx="3">
                  <c:v>1074.5</c:v>
                </c:pt>
                <c:pt idx="4">
                  <c:v>1074.5</c:v>
                </c:pt>
                <c:pt idx="5">
                  <c:v>1074.5</c:v>
                </c:pt>
                <c:pt idx="6">
                  <c:v>1074.5</c:v>
                </c:pt>
                <c:pt idx="7">
                  <c:v>1074.5</c:v>
                </c:pt>
                <c:pt idx="8">
                  <c:v>1074.5</c:v>
                </c:pt>
                <c:pt idx="9">
                  <c:v>1074.5</c:v>
                </c:pt>
                <c:pt idx="10">
                  <c:v>1074.5</c:v>
                </c:pt>
                <c:pt idx="11">
                  <c:v>1074.5</c:v>
                </c:pt>
                <c:pt idx="12">
                  <c:v>1074.5</c:v>
                </c:pt>
                <c:pt idx="13">
                  <c:v>1074.5</c:v>
                </c:pt>
                <c:pt idx="14">
                  <c:v>1074.5</c:v>
                </c:pt>
                <c:pt idx="15">
                  <c:v>1074.5</c:v>
                </c:pt>
                <c:pt idx="16">
                  <c:v>1074.5</c:v>
                </c:pt>
                <c:pt idx="17">
                  <c:v>1074.5</c:v>
                </c:pt>
                <c:pt idx="18">
                  <c:v>1074.5</c:v>
                </c:pt>
                <c:pt idx="19">
                  <c:v>1074.5</c:v>
                </c:pt>
                <c:pt idx="20">
                  <c:v>1074.5</c:v>
                </c:pt>
                <c:pt idx="21">
                  <c:v>1074.5</c:v>
                </c:pt>
                <c:pt idx="22">
                  <c:v>1074.5</c:v>
                </c:pt>
                <c:pt idx="23">
                  <c:v>1074.5</c:v>
                </c:pt>
                <c:pt idx="24">
                  <c:v>1074.5</c:v>
                </c:pt>
                <c:pt idx="25">
                  <c:v>1074.5</c:v>
                </c:pt>
                <c:pt idx="26">
                  <c:v>1074.5</c:v>
                </c:pt>
                <c:pt idx="27">
                  <c:v>1074.5</c:v>
                </c:pt>
                <c:pt idx="28">
                  <c:v>1074.5</c:v>
                </c:pt>
                <c:pt idx="29">
                  <c:v>1074.5</c:v>
                </c:pt>
                <c:pt idx="30">
                  <c:v>1074.5</c:v>
                </c:pt>
                <c:pt idx="31">
                  <c:v>1074.5</c:v>
                </c:pt>
                <c:pt idx="32">
                  <c:v>1074.5</c:v>
                </c:pt>
                <c:pt idx="33">
                  <c:v>1074.5</c:v>
                </c:pt>
                <c:pt idx="34">
                  <c:v>1074.5</c:v>
                </c:pt>
                <c:pt idx="35">
                  <c:v>1074.5</c:v>
                </c:pt>
                <c:pt idx="36">
                  <c:v>1074.5</c:v>
                </c:pt>
                <c:pt idx="37">
                  <c:v>1074.5</c:v>
                </c:pt>
                <c:pt idx="38">
                  <c:v>1074.5</c:v>
                </c:pt>
                <c:pt idx="39">
                  <c:v>1074.5</c:v>
                </c:pt>
                <c:pt idx="40">
                  <c:v>1074.5</c:v>
                </c:pt>
                <c:pt idx="41">
                  <c:v>1074.5</c:v>
                </c:pt>
                <c:pt idx="42">
                  <c:v>1074.5</c:v>
                </c:pt>
                <c:pt idx="43">
                  <c:v>1074.5</c:v>
                </c:pt>
                <c:pt idx="44">
                  <c:v>1074.5</c:v>
                </c:pt>
                <c:pt idx="45">
                  <c:v>1074.5</c:v>
                </c:pt>
                <c:pt idx="46">
                  <c:v>1074.5</c:v>
                </c:pt>
                <c:pt idx="47">
                  <c:v>1074.5</c:v>
                </c:pt>
                <c:pt idx="48">
                  <c:v>1074.5</c:v>
                </c:pt>
                <c:pt idx="49">
                  <c:v>1074.5</c:v>
                </c:pt>
                <c:pt idx="50">
                  <c:v>1074.5</c:v>
                </c:pt>
                <c:pt idx="51">
                  <c:v>1074.5</c:v>
                </c:pt>
                <c:pt idx="52">
                  <c:v>1074.5</c:v>
                </c:pt>
                <c:pt idx="53">
                  <c:v>1074.5</c:v>
                </c:pt>
                <c:pt idx="54">
                  <c:v>1074.5</c:v>
                </c:pt>
                <c:pt idx="55">
                  <c:v>1081.3137537</c:v>
                </c:pt>
                <c:pt idx="56">
                  <c:v>1082.8982241000001</c:v>
                </c:pt>
                <c:pt idx="57">
                  <c:v>1083.0236789999999</c:v>
                </c:pt>
                <c:pt idx="58">
                  <c:v>1083.0345238</c:v>
                </c:pt>
                <c:pt idx="59">
                  <c:v>1082.5369708000001</c:v>
                </c:pt>
                <c:pt idx="60">
                  <c:v>1081.4077024999999</c:v>
                </c:pt>
                <c:pt idx="61">
                  <c:v>1081.1245096</c:v>
                </c:pt>
                <c:pt idx="62">
                  <c:v>1080.9929867999999</c:v>
                </c:pt>
                <c:pt idx="63">
                  <c:v>1080.8663159</c:v>
                </c:pt>
                <c:pt idx="64">
                  <c:v>1080.7364375</c:v>
                </c:pt>
                <c:pt idx="65">
                  <c:v>1080.607743</c:v>
                </c:pt>
                <c:pt idx="66">
                  <c:v>1080.4768882000001</c:v>
                </c:pt>
                <c:pt idx="67">
                  <c:v>1080.3488319999999</c:v>
                </c:pt>
                <c:pt idx="68">
                  <c:v>1080.2186018</c:v>
                </c:pt>
                <c:pt idx="69">
                  <c:v>1080.0901931999999</c:v>
                </c:pt>
                <c:pt idx="70">
                  <c:v>1079.9573611999999</c:v>
                </c:pt>
                <c:pt idx="71">
                  <c:v>1081.037184</c:v>
                </c:pt>
                <c:pt idx="72">
                  <c:v>1081.3137502</c:v>
                </c:pt>
                <c:pt idx="73">
                  <c:v>1081.3694620000001</c:v>
                </c:pt>
                <c:pt idx="74">
                  <c:v>1081.6628757999999</c:v>
                </c:pt>
                <c:pt idx="75">
                  <c:v>1081.9009435</c:v>
                </c:pt>
                <c:pt idx="76">
                  <c:v>1081.9315637</c:v>
                </c:pt>
                <c:pt idx="77">
                  <c:v>1081.8779044</c:v>
                </c:pt>
                <c:pt idx="78">
                  <c:v>1081.2594217999999</c:v>
                </c:pt>
                <c:pt idx="79">
                  <c:v>1081.0698867999999</c:v>
                </c:pt>
                <c:pt idx="80">
                  <c:v>1080.9372484</c:v>
                </c:pt>
                <c:pt idx="81">
                  <c:v>1080.8079001000001</c:v>
                </c:pt>
                <c:pt idx="82">
                  <c:v>1080.6796569000001</c:v>
                </c:pt>
                <c:pt idx="83">
                  <c:v>1080.5501589</c:v>
                </c:pt>
                <c:pt idx="84">
                  <c:v>1080.4205305</c:v>
                </c:pt>
                <c:pt idx="85">
                  <c:v>1080.2930022</c:v>
                </c:pt>
                <c:pt idx="86">
                  <c:v>1080.1608189000001</c:v>
                </c:pt>
                <c:pt idx="87">
                  <c:v>1080.0317709999999</c:v>
                </c:pt>
                <c:pt idx="88">
                  <c:v>1079.9052151000001</c:v>
                </c:pt>
                <c:pt idx="89">
                  <c:v>1079.7719013000001</c:v>
                </c:pt>
                <c:pt idx="90">
                  <c:v>1079.6462168999999</c:v>
                </c:pt>
                <c:pt idx="91">
                  <c:v>1079.5150982</c:v>
                </c:pt>
                <c:pt idx="92">
                  <c:v>1079.3874886000001</c:v>
                </c:pt>
                <c:pt idx="93">
                  <c:v>1081.2091066999999</c:v>
                </c:pt>
                <c:pt idx="94">
                  <c:v>1081.5156483000001</c:v>
                </c:pt>
                <c:pt idx="95">
                  <c:v>1081.5642905</c:v>
                </c:pt>
                <c:pt idx="96">
                  <c:v>1081.1733859000001</c:v>
                </c:pt>
                <c:pt idx="97">
                  <c:v>1081.0273936999999</c:v>
                </c:pt>
                <c:pt idx="98">
                  <c:v>1080.8976137</c:v>
                </c:pt>
                <c:pt idx="99">
                  <c:v>1080.7683400000001</c:v>
                </c:pt>
                <c:pt idx="100">
                  <c:v>1080.6407566</c:v>
                </c:pt>
                <c:pt idx="101">
                  <c:v>1080.5091871</c:v>
                </c:pt>
                <c:pt idx="102">
                  <c:v>1080.3804316000001</c:v>
                </c:pt>
                <c:pt idx="103">
                  <c:v>1080.2495171999999</c:v>
                </c:pt>
                <c:pt idx="104">
                  <c:v>1080.1214175</c:v>
                </c:pt>
                <c:pt idx="105">
                  <c:v>1079.9901941999999</c:v>
                </c:pt>
                <c:pt idx="106">
                  <c:v>1079.8652046</c:v>
                </c:pt>
                <c:pt idx="107">
                  <c:v>1079.7322832</c:v>
                </c:pt>
                <c:pt idx="108">
                  <c:v>1079.6028225</c:v>
                </c:pt>
                <c:pt idx="109">
                  <c:v>1079.4758167</c:v>
                </c:pt>
                <c:pt idx="110">
                  <c:v>1079.3462767000001</c:v>
                </c:pt>
                <c:pt idx="111">
                  <c:v>1079.3739573</c:v>
                </c:pt>
                <c:pt idx="112">
                  <c:v>1079.4037863999999</c:v>
                </c:pt>
                <c:pt idx="113">
                  <c:v>1079.4354430999999</c:v>
                </c:pt>
                <c:pt idx="114">
                  <c:v>1079.3038345</c:v>
                </c:pt>
                <c:pt idx="115">
                  <c:v>1079.1757290999999</c:v>
                </c:pt>
                <c:pt idx="116">
                  <c:v>1079.0449192999999</c:v>
                </c:pt>
                <c:pt idx="117">
                  <c:v>1078.9176063</c:v>
                </c:pt>
                <c:pt idx="118">
                  <c:v>1078.7858537</c:v>
                </c:pt>
                <c:pt idx="119">
                  <c:v>1078.6626226999999</c:v>
                </c:pt>
                <c:pt idx="120">
                  <c:v>1078.5291964</c:v>
                </c:pt>
                <c:pt idx="121">
                  <c:v>1078.399817</c:v>
                </c:pt>
                <c:pt idx="122">
                  <c:v>1078.2743604</c:v>
                </c:pt>
                <c:pt idx="123">
                  <c:v>1078.1450522</c:v>
                </c:pt>
                <c:pt idx="124">
                  <c:v>1078.0163752999999</c:v>
                </c:pt>
                <c:pt idx="125">
                  <c:v>1077.8907637</c:v>
                </c:pt>
                <c:pt idx="126">
                  <c:v>1077.7576260000001</c:v>
                </c:pt>
                <c:pt idx="127">
                  <c:v>1077.6300857000001</c:v>
                </c:pt>
                <c:pt idx="128">
                  <c:v>1077.5066254999999</c:v>
                </c:pt>
                <c:pt idx="129">
                  <c:v>1077.3716099000001</c:v>
                </c:pt>
                <c:pt idx="130">
                  <c:v>1077.2506585000001</c:v>
                </c:pt>
                <c:pt idx="131">
                  <c:v>1077.1191937999999</c:v>
                </c:pt>
                <c:pt idx="132">
                  <c:v>1076.9944370000001</c:v>
                </c:pt>
                <c:pt idx="133">
                  <c:v>1076.8642218</c:v>
                </c:pt>
                <c:pt idx="134">
                  <c:v>1076.7375116999999</c:v>
                </c:pt>
                <c:pt idx="135">
                  <c:v>1076.6106523999999</c:v>
                </c:pt>
                <c:pt idx="136">
                  <c:v>1076.4835174</c:v>
                </c:pt>
                <c:pt idx="137">
                  <c:v>1076.3566267000001</c:v>
                </c:pt>
                <c:pt idx="138">
                  <c:v>1076.2303606999999</c:v>
                </c:pt>
                <c:pt idx="139">
                  <c:v>1076.1048014</c:v>
                </c:pt>
                <c:pt idx="140">
                  <c:v>1075.9800442000001</c:v>
                </c:pt>
                <c:pt idx="141">
                  <c:v>1075.8541943</c:v>
                </c:pt>
                <c:pt idx="142">
                  <c:v>1075.7292643000001</c:v>
                </c:pt>
                <c:pt idx="143">
                  <c:v>1075.6054251999999</c:v>
                </c:pt>
                <c:pt idx="144">
                  <c:v>1075.4829070000001</c:v>
                </c:pt>
                <c:pt idx="145">
                  <c:v>1075.3620060999999</c:v>
                </c:pt>
                <c:pt idx="146">
                  <c:v>1075.2393878</c:v>
                </c:pt>
                <c:pt idx="147">
                  <c:v>1075.1200143000001</c:v>
                </c:pt>
                <c:pt idx="148">
                  <c:v>1075.0033116</c:v>
                </c:pt>
                <c:pt idx="149">
                  <c:v>1074.9036851000001</c:v>
                </c:pt>
                <c:pt idx="150">
                  <c:v>1074.8233071</c:v>
                </c:pt>
                <c:pt idx="151">
                  <c:v>1074.7593182000001</c:v>
                </c:pt>
                <c:pt idx="152">
                  <c:v>1074.7078363000001</c:v>
                </c:pt>
                <c:pt idx="153">
                  <c:v>1074.6659705</c:v>
                </c:pt>
                <c:pt idx="154">
                  <c:v>1074.6327162</c:v>
                </c:pt>
                <c:pt idx="155">
                  <c:v>1074.6068381</c:v>
                </c:pt>
                <c:pt idx="156">
                  <c:v>1074.5845305</c:v>
                </c:pt>
                <c:pt idx="157">
                  <c:v>1074.5673028000001</c:v>
                </c:pt>
                <c:pt idx="158">
                  <c:v>1074.5551624</c:v>
                </c:pt>
                <c:pt idx="159">
                  <c:v>1074.5436371999999</c:v>
                </c:pt>
                <c:pt idx="160">
                  <c:v>1074.5328555000001</c:v>
                </c:pt>
                <c:pt idx="161">
                  <c:v>1074.5255936000001</c:v>
                </c:pt>
                <c:pt idx="162">
                  <c:v>1074.5204222</c:v>
                </c:pt>
                <c:pt idx="163">
                  <c:v>1074.5165876999999</c:v>
                </c:pt>
                <c:pt idx="164">
                  <c:v>1074.513657</c:v>
                </c:pt>
                <c:pt idx="165">
                  <c:v>1074.5113638</c:v>
                </c:pt>
                <c:pt idx="166">
                  <c:v>1074.5095357</c:v>
                </c:pt>
                <c:pt idx="167">
                  <c:v>1074.5080564</c:v>
                </c:pt>
                <c:pt idx="168">
                  <c:v>1074.5068447000001</c:v>
                </c:pt>
                <c:pt idx="169">
                  <c:v>1074.5058422</c:v>
                </c:pt>
                <c:pt idx="170">
                  <c:v>1074.5050057999999</c:v>
                </c:pt>
                <c:pt idx="171">
                  <c:v>1074.5043029999999</c:v>
                </c:pt>
                <c:pt idx="172">
                  <c:v>1074.5037090000001</c:v>
                </c:pt>
                <c:pt idx="173">
                  <c:v>1074.5032045</c:v>
                </c:pt>
                <c:pt idx="174">
                  <c:v>1074.502774</c:v>
                </c:pt>
                <c:pt idx="175">
                  <c:v>1074.5024054999999</c:v>
                </c:pt>
                <c:pt idx="176">
                  <c:v>1074.5020890000001</c:v>
                </c:pt>
                <c:pt idx="177">
                  <c:v>1074.5018164000001</c:v>
                </c:pt>
                <c:pt idx="178">
                  <c:v>1074.5015811000001</c:v>
                </c:pt>
                <c:pt idx="179">
                  <c:v>1074.5013775</c:v>
                </c:pt>
                <c:pt idx="180">
                  <c:v>1074.5012012</c:v>
                </c:pt>
                <c:pt idx="181">
                  <c:v>1074.5010480999999</c:v>
                </c:pt>
                <c:pt idx="182">
                  <c:v>1074.5009152</c:v>
                </c:pt>
                <c:pt idx="183">
                  <c:v>1074.5007995000001</c:v>
                </c:pt>
                <c:pt idx="184">
                  <c:v>1074.5006986999999</c:v>
                </c:pt>
                <c:pt idx="185">
                  <c:v>1074.5006109000001</c:v>
                </c:pt>
                <c:pt idx="186">
                  <c:v>1074.5005344000001</c:v>
                </c:pt>
                <c:pt idx="187">
                  <c:v>1074.5004675</c:v>
                </c:pt>
                <c:pt idx="188">
                  <c:v>1074.5004091999999</c:v>
                </c:pt>
                <c:pt idx="189">
                  <c:v>1074.5003581999999</c:v>
                </c:pt>
                <c:pt idx="190">
                  <c:v>1074.5003136</c:v>
                </c:pt>
                <c:pt idx="191">
                  <c:v>1074.5002746</c:v>
                </c:pt>
                <c:pt idx="192">
                  <c:v>1074.5002405</c:v>
                </c:pt>
                <c:pt idx="193">
                  <c:v>1074.5002107</c:v>
                </c:pt>
                <c:pt idx="194">
                  <c:v>1074.5001846</c:v>
                </c:pt>
                <c:pt idx="195">
                  <c:v>1074.5001617</c:v>
                </c:pt>
                <c:pt idx="196">
                  <c:v>1074.5001417000001</c:v>
                </c:pt>
                <c:pt idx="197">
                  <c:v>1074.5001242000001</c:v>
                </c:pt>
                <c:pt idx="198">
                  <c:v>1074.5001087999999</c:v>
                </c:pt>
                <c:pt idx="199">
                  <c:v>1074.5000954</c:v>
                </c:pt>
                <c:pt idx="200">
                  <c:v>1074.5000835999999</c:v>
                </c:pt>
                <c:pt idx="201">
                  <c:v>1074.5000732999999</c:v>
                </c:pt>
                <c:pt idx="202">
                  <c:v>1074.5000642</c:v>
                </c:pt>
                <c:pt idx="203">
                  <c:v>1074.5000563000001</c:v>
                </c:pt>
                <c:pt idx="204" formatCode="General">
                  <c:v>1074.5000494000001</c:v>
                </c:pt>
                <c:pt idx="205" formatCode="General">
                  <c:v>1074.5000433</c:v>
                </c:pt>
                <c:pt idx="206" formatCode="General">
                  <c:v>1074.5000379000001</c:v>
                </c:pt>
                <c:pt idx="207" formatCode="General">
                  <c:v>1074.5000333</c:v>
                </c:pt>
                <c:pt idx="208" formatCode="General">
                  <c:v>1074.5000292</c:v>
                </c:pt>
                <c:pt idx="209" formatCode="General">
                  <c:v>1074.5000256000001</c:v>
                </c:pt>
                <c:pt idx="210" formatCode="General">
                  <c:v>1074.5000224</c:v>
                </c:pt>
                <c:pt idx="211" formatCode="General">
                  <c:v>1074.5000196000001</c:v>
                </c:pt>
                <c:pt idx="212" formatCode="General">
                  <c:v>1074.5000172</c:v>
                </c:pt>
                <c:pt idx="213" formatCode="General">
                  <c:v>1074.5000150999999</c:v>
                </c:pt>
                <c:pt idx="214" formatCode="General">
                  <c:v>1074.5000132</c:v>
                </c:pt>
                <c:pt idx="215" formatCode="General">
                  <c:v>1074.5000116000001</c:v>
                </c:pt>
                <c:pt idx="216" formatCode="General">
                  <c:v>1074.5000101999999</c:v>
                </c:pt>
                <c:pt idx="217" formatCode="General">
                  <c:v>1074.5000089</c:v>
                </c:pt>
                <c:pt idx="218" formatCode="General">
                  <c:v>1074.5000078</c:v>
                </c:pt>
                <c:pt idx="219" formatCode="General">
                  <c:v>1074.5000069</c:v>
                </c:pt>
                <c:pt idx="220" formatCode="General">
                  <c:v>1074.500006</c:v>
                </c:pt>
                <c:pt idx="221" formatCode="General">
                  <c:v>1074.5000053000001</c:v>
                </c:pt>
                <c:pt idx="222" formatCode="General">
                  <c:v>1074.5000046</c:v>
                </c:pt>
                <c:pt idx="223" formatCode="General">
                  <c:v>1074.5000041000001</c:v>
                </c:pt>
                <c:pt idx="224" formatCode="General">
                  <c:v>1074.5000035999999</c:v>
                </c:pt>
                <c:pt idx="225" formatCode="General">
                  <c:v>1074.5000031</c:v>
                </c:pt>
                <c:pt idx="226" formatCode="General">
                  <c:v>1074.5000027000001</c:v>
                </c:pt>
                <c:pt idx="227" formatCode="General">
                  <c:v>1074.5000024000001</c:v>
                </c:pt>
                <c:pt idx="228" formatCode="General">
                  <c:v>1074.5000021000001</c:v>
                </c:pt>
                <c:pt idx="229" formatCode="General">
                  <c:v>1074.5000018000001</c:v>
                </c:pt>
                <c:pt idx="230" formatCode="General">
                  <c:v>1074.5000015999999</c:v>
                </c:pt>
                <c:pt idx="231" formatCode="General">
                  <c:v>1074.5000014</c:v>
                </c:pt>
                <c:pt idx="232" formatCode="General">
                  <c:v>1074.5000012</c:v>
                </c:pt>
                <c:pt idx="233" formatCode="General">
                  <c:v>1074.5000011</c:v>
                </c:pt>
                <c:pt idx="234" formatCode="General">
                  <c:v>1074.5000010000001</c:v>
                </c:pt>
                <c:pt idx="235" formatCode="General">
                  <c:v>1074.5000008</c:v>
                </c:pt>
                <c:pt idx="236" formatCode="General">
                  <c:v>1074.5000007000001</c:v>
                </c:pt>
                <c:pt idx="237" formatCode="General">
                  <c:v>1074.5000006</c:v>
                </c:pt>
                <c:pt idx="238" formatCode="General">
                  <c:v>1074.5000006</c:v>
                </c:pt>
                <c:pt idx="239" formatCode="General">
                  <c:v>1074.5000004999999</c:v>
                </c:pt>
                <c:pt idx="240" formatCode="General">
                  <c:v>1074.5000004000001</c:v>
                </c:pt>
                <c:pt idx="241" formatCode="General">
                  <c:v>1074.5000004000001</c:v>
                </c:pt>
                <c:pt idx="242" formatCode="General">
                  <c:v>1074.5000003</c:v>
                </c:pt>
                <c:pt idx="243" formatCode="General">
                  <c:v>1074.5000003</c:v>
                </c:pt>
                <c:pt idx="244" formatCode="General">
                  <c:v>1074.5000003</c:v>
                </c:pt>
                <c:pt idx="245" formatCode="General">
                  <c:v>1074.5000001999999</c:v>
                </c:pt>
                <c:pt idx="246" formatCode="General">
                  <c:v>1074.5000001999999</c:v>
                </c:pt>
                <c:pt idx="247" formatCode="General">
                  <c:v>1074.5000001999999</c:v>
                </c:pt>
                <c:pt idx="248" formatCode="General">
                  <c:v>1074.5000001999999</c:v>
                </c:pt>
                <c:pt idx="249" formatCode="General">
                  <c:v>1074.5000001000001</c:v>
                </c:pt>
                <c:pt idx="250" formatCode="General">
                  <c:v>1074.5000001000001</c:v>
                </c:pt>
                <c:pt idx="251" formatCode="General">
                  <c:v>1074.5000001000001</c:v>
                </c:pt>
                <c:pt idx="252" formatCode="General">
                  <c:v>1074.5000001000001</c:v>
                </c:pt>
                <c:pt idx="253" formatCode="General">
                  <c:v>1074.5000001000001</c:v>
                </c:pt>
                <c:pt idx="254" formatCode="General">
                  <c:v>1074.5000001000001</c:v>
                </c:pt>
                <c:pt idx="255" formatCode="General">
                  <c:v>1074.5000001000001</c:v>
                </c:pt>
                <c:pt idx="256" formatCode="General">
                  <c:v>1074.5000001000001</c:v>
                </c:pt>
                <c:pt idx="257" formatCode="General">
                  <c:v>1074.5000001000001</c:v>
                </c:pt>
                <c:pt idx="258" formatCode="General">
                  <c:v>1074.5000001000001</c:v>
                </c:pt>
                <c:pt idx="259" formatCode="General">
                  <c:v>1074.5000001000001</c:v>
                </c:pt>
                <c:pt idx="260" formatCode="General">
                  <c:v>1074.5000001000001</c:v>
                </c:pt>
                <c:pt idx="261" formatCode="General">
                  <c:v>1074.5000001000001</c:v>
                </c:pt>
                <c:pt idx="262" formatCode="General">
                  <c:v>1074.5000001000001</c:v>
                </c:pt>
                <c:pt idx="263" formatCode="General">
                  <c:v>1074.5000001000001</c:v>
                </c:pt>
                <c:pt idx="264" formatCode="General">
                  <c:v>1074.5000001000001</c:v>
                </c:pt>
                <c:pt idx="265" formatCode="General">
                  <c:v>1074.5000001000001</c:v>
                </c:pt>
                <c:pt idx="266" formatCode="General">
                  <c:v>1074.5000001000001</c:v>
                </c:pt>
                <c:pt idx="267" formatCode="General">
                  <c:v>1074.5000001000001</c:v>
                </c:pt>
                <c:pt idx="268" formatCode="General">
                  <c:v>1074.5000001000001</c:v>
                </c:pt>
                <c:pt idx="269" formatCode="General">
                  <c:v>1074.5000001000001</c:v>
                </c:pt>
                <c:pt idx="270" formatCode="General">
                  <c:v>1074.5000001000001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floodplain!$U$1</c:f>
              <c:strCache>
                <c:ptCount val="1"/>
                <c:pt idx="0">
                  <c:v>GW head</c:v>
                </c:pt>
              </c:strCache>
            </c:strRef>
          </c:tx>
          <c:marker>
            <c:symbol val="none"/>
          </c:marker>
          <c:xVal>
            <c:numRef>
              <c:f>floodplain!$A$2:$A$287</c:f>
              <c:numCache>
                <c:formatCode>0.00E+00</c:formatCode>
                <c:ptCount val="286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floodplain!$U$2:$U$287</c:f>
              <c:numCache>
                <c:formatCode>0.00E+00</c:formatCode>
                <c:ptCount val="286"/>
                <c:pt idx="0">
                  <c:v>1054.2318</c:v>
                </c:pt>
                <c:pt idx="1">
                  <c:v>1054.2146</c:v>
                </c:pt>
                <c:pt idx="2">
                  <c:v>1054.1991</c:v>
                </c:pt>
                <c:pt idx="3">
                  <c:v>1054.1849</c:v>
                </c:pt>
                <c:pt idx="4">
                  <c:v>1054.1581000000001</c:v>
                </c:pt>
                <c:pt idx="5">
                  <c:v>1054.1251999999999</c:v>
                </c:pt>
                <c:pt idx="6">
                  <c:v>1054.0953</c:v>
                </c:pt>
                <c:pt idx="7">
                  <c:v>1054.0677000000001</c:v>
                </c:pt>
                <c:pt idx="8">
                  <c:v>1054.0796</c:v>
                </c:pt>
                <c:pt idx="9">
                  <c:v>1054.0894000000001</c:v>
                </c:pt>
                <c:pt idx="10">
                  <c:v>1054.0972999999999</c:v>
                </c:pt>
                <c:pt idx="11">
                  <c:v>1054.1034999999999</c:v>
                </c:pt>
                <c:pt idx="12">
                  <c:v>1054.1077</c:v>
                </c:pt>
                <c:pt idx="13">
                  <c:v>1054.1112000000001</c:v>
                </c:pt>
                <c:pt idx="14">
                  <c:v>1054.1143</c:v>
                </c:pt>
                <c:pt idx="15">
                  <c:v>1054.1167</c:v>
                </c:pt>
                <c:pt idx="16">
                  <c:v>1054.1185</c:v>
                </c:pt>
                <c:pt idx="17">
                  <c:v>1054.1199999999999</c:v>
                </c:pt>
                <c:pt idx="18">
                  <c:v>1054.1212</c:v>
                </c:pt>
                <c:pt idx="19">
                  <c:v>1054.1243999999999</c:v>
                </c:pt>
                <c:pt idx="20">
                  <c:v>1054.1273000000001</c:v>
                </c:pt>
                <c:pt idx="21">
                  <c:v>1054.1301000000001</c:v>
                </c:pt>
                <c:pt idx="22">
                  <c:v>1054.1320000000001</c:v>
                </c:pt>
                <c:pt idx="23">
                  <c:v>1054.1310000000001</c:v>
                </c:pt>
                <c:pt idx="24">
                  <c:v>1054.1302000000001</c:v>
                </c:pt>
                <c:pt idx="25">
                  <c:v>1054.1296</c:v>
                </c:pt>
                <c:pt idx="26">
                  <c:v>1054.1283000000001</c:v>
                </c:pt>
                <c:pt idx="27">
                  <c:v>1054.1266000000001</c:v>
                </c:pt>
                <c:pt idx="28">
                  <c:v>1054.125</c:v>
                </c:pt>
                <c:pt idx="29">
                  <c:v>1054.1234999999999</c:v>
                </c:pt>
                <c:pt idx="30">
                  <c:v>1054.1233999999999</c:v>
                </c:pt>
                <c:pt idx="31">
                  <c:v>1054.1237000000001</c:v>
                </c:pt>
                <c:pt idx="32">
                  <c:v>1054.1241</c:v>
                </c:pt>
                <c:pt idx="33">
                  <c:v>1054.1255000000001</c:v>
                </c:pt>
                <c:pt idx="34">
                  <c:v>1054.1276</c:v>
                </c:pt>
                <c:pt idx="35">
                  <c:v>1054.1301000000001</c:v>
                </c:pt>
                <c:pt idx="36">
                  <c:v>1054.1333999999999</c:v>
                </c:pt>
                <c:pt idx="37">
                  <c:v>1054.1396</c:v>
                </c:pt>
                <c:pt idx="38">
                  <c:v>1054.1489999999999</c:v>
                </c:pt>
                <c:pt idx="39">
                  <c:v>1054.1605</c:v>
                </c:pt>
                <c:pt idx="40">
                  <c:v>1054.1737000000001</c:v>
                </c:pt>
                <c:pt idx="41">
                  <c:v>1054.1862000000001</c:v>
                </c:pt>
                <c:pt idx="42">
                  <c:v>1054.1994999999999</c:v>
                </c:pt>
                <c:pt idx="43">
                  <c:v>1054.2140999999999</c:v>
                </c:pt>
                <c:pt idx="44">
                  <c:v>1054.2291</c:v>
                </c:pt>
                <c:pt idx="45">
                  <c:v>1054.2101</c:v>
                </c:pt>
                <c:pt idx="46">
                  <c:v>1054.1956</c:v>
                </c:pt>
                <c:pt idx="47">
                  <c:v>1054.1847</c:v>
                </c:pt>
                <c:pt idx="48">
                  <c:v>1054.2248999999999</c:v>
                </c:pt>
                <c:pt idx="49">
                  <c:v>1054.2664</c:v>
                </c:pt>
                <c:pt idx="50">
                  <c:v>1054.3045999999999</c:v>
                </c:pt>
                <c:pt idx="51">
                  <c:v>1054.3394000000001</c:v>
                </c:pt>
                <c:pt idx="52">
                  <c:v>1054.3643</c:v>
                </c:pt>
                <c:pt idx="53">
                  <c:v>1054.3849</c:v>
                </c:pt>
                <c:pt idx="54">
                  <c:v>1054.4033999999999</c:v>
                </c:pt>
                <c:pt idx="55">
                  <c:v>1054.3361</c:v>
                </c:pt>
                <c:pt idx="56">
                  <c:v>1054.2809999999999</c:v>
                </c:pt>
                <c:pt idx="57">
                  <c:v>1054.2389000000001</c:v>
                </c:pt>
                <c:pt idx="58">
                  <c:v>1054.2095999999999</c:v>
                </c:pt>
                <c:pt idx="59">
                  <c:v>1054.1926000000001</c:v>
                </c:pt>
                <c:pt idx="60">
                  <c:v>1054.1851999999999</c:v>
                </c:pt>
                <c:pt idx="61">
                  <c:v>1054.1853000000001</c:v>
                </c:pt>
                <c:pt idx="62">
                  <c:v>1054.1913999999999</c:v>
                </c:pt>
                <c:pt idx="63">
                  <c:v>1054.2019</c:v>
                </c:pt>
                <c:pt idx="64">
                  <c:v>1054.2158999999999</c:v>
                </c:pt>
                <c:pt idx="65">
                  <c:v>1054.2325000000001</c:v>
                </c:pt>
                <c:pt idx="66">
                  <c:v>1054.251</c:v>
                </c:pt>
                <c:pt idx="67">
                  <c:v>1054.2708</c:v>
                </c:pt>
                <c:pt idx="68">
                  <c:v>1054.7766999999999</c:v>
                </c:pt>
                <c:pt idx="69">
                  <c:v>1055.2810999999999</c:v>
                </c:pt>
                <c:pt idx="70">
                  <c:v>1055.6929</c:v>
                </c:pt>
                <c:pt idx="71">
                  <c:v>1056.0316</c:v>
                </c:pt>
                <c:pt idx="72">
                  <c:v>1056.3125</c:v>
                </c:pt>
                <c:pt idx="73">
                  <c:v>1056.547</c:v>
                </c:pt>
                <c:pt idx="74">
                  <c:v>1056.8497</c:v>
                </c:pt>
                <c:pt idx="75">
                  <c:v>1057.181</c:v>
                </c:pt>
                <c:pt idx="76">
                  <c:v>1057.4855</c:v>
                </c:pt>
                <c:pt idx="77">
                  <c:v>1057.7765999999999</c:v>
                </c:pt>
                <c:pt idx="78">
                  <c:v>1058.0676000000001</c:v>
                </c:pt>
                <c:pt idx="79">
                  <c:v>1058.3412000000001</c:v>
                </c:pt>
                <c:pt idx="80">
                  <c:v>1058.5853999999999</c:v>
                </c:pt>
                <c:pt idx="81">
                  <c:v>1058.7583999999999</c:v>
                </c:pt>
                <c:pt idx="82">
                  <c:v>1058.9005999999999</c:v>
                </c:pt>
                <c:pt idx="83">
                  <c:v>1059.0319999999999</c:v>
                </c:pt>
                <c:pt idx="84">
                  <c:v>1059.1472000000001</c:v>
                </c:pt>
                <c:pt idx="85">
                  <c:v>1059.2466999999999</c:v>
                </c:pt>
                <c:pt idx="86">
                  <c:v>1059.3382999999999</c:v>
                </c:pt>
                <c:pt idx="87">
                  <c:v>1059.4268</c:v>
                </c:pt>
                <c:pt idx="88">
                  <c:v>1059.5061000000001</c:v>
                </c:pt>
                <c:pt idx="89">
                  <c:v>1059.5735999999999</c:v>
                </c:pt>
                <c:pt idx="90">
                  <c:v>1059.6296</c:v>
                </c:pt>
                <c:pt idx="91">
                  <c:v>1059.6774</c:v>
                </c:pt>
                <c:pt idx="92">
                  <c:v>1059.7412999999999</c:v>
                </c:pt>
                <c:pt idx="93">
                  <c:v>1059.8290999999999</c:v>
                </c:pt>
                <c:pt idx="94">
                  <c:v>1059.9263000000001</c:v>
                </c:pt>
                <c:pt idx="95">
                  <c:v>1060.0472</c:v>
                </c:pt>
                <c:pt idx="96">
                  <c:v>1060.2063000000001</c:v>
                </c:pt>
                <c:pt idx="97">
                  <c:v>1060.365</c:v>
                </c:pt>
                <c:pt idx="98">
                  <c:v>1060.5059000000001</c:v>
                </c:pt>
                <c:pt idx="99">
                  <c:v>1060.6125</c:v>
                </c:pt>
                <c:pt idx="100">
                  <c:v>1060.7002</c:v>
                </c:pt>
                <c:pt idx="101">
                  <c:v>1060.7833000000001</c:v>
                </c:pt>
                <c:pt idx="102">
                  <c:v>1060.8661999999999</c:v>
                </c:pt>
                <c:pt idx="103">
                  <c:v>1060.9502</c:v>
                </c:pt>
                <c:pt idx="104">
                  <c:v>1061.0343</c:v>
                </c:pt>
                <c:pt idx="105">
                  <c:v>1061.1158</c:v>
                </c:pt>
                <c:pt idx="106">
                  <c:v>1061.1908000000001</c:v>
                </c:pt>
                <c:pt idx="107">
                  <c:v>1061.2578000000001</c:v>
                </c:pt>
                <c:pt idx="108">
                  <c:v>1061.3225</c:v>
                </c:pt>
                <c:pt idx="109">
                  <c:v>1061.386</c:v>
                </c:pt>
                <c:pt idx="110">
                  <c:v>1061.4443000000001</c:v>
                </c:pt>
                <c:pt idx="111">
                  <c:v>1061.4962</c:v>
                </c:pt>
                <c:pt idx="112">
                  <c:v>1061.5464999999999</c:v>
                </c:pt>
                <c:pt idx="113">
                  <c:v>1061.6090999999999</c:v>
                </c:pt>
                <c:pt idx="114">
                  <c:v>1061.7028</c:v>
                </c:pt>
                <c:pt idx="115">
                  <c:v>1061.8016</c:v>
                </c:pt>
                <c:pt idx="116">
                  <c:v>1061.8903</c:v>
                </c:pt>
                <c:pt idx="117">
                  <c:v>1061.9592</c:v>
                </c:pt>
                <c:pt idx="118">
                  <c:v>1062.0128</c:v>
                </c:pt>
                <c:pt idx="119">
                  <c:v>1062.0617999999999</c:v>
                </c:pt>
                <c:pt idx="120">
                  <c:v>1062.1083000000001</c:v>
                </c:pt>
                <c:pt idx="121">
                  <c:v>1062.1482000000001</c:v>
                </c:pt>
                <c:pt idx="122">
                  <c:v>1062.1781000000001</c:v>
                </c:pt>
                <c:pt idx="123">
                  <c:v>1062.1986999999999</c:v>
                </c:pt>
                <c:pt idx="124">
                  <c:v>1062.2119</c:v>
                </c:pt>
                <c:pt idx="125">
                  <c:v>1062.2184999999999</c:v>
                </c:pt>
                <c:pt idx="126">
                  <c:v>1062.2191</c:v>
                </c:pt>
                <c:pt idx="127">
                  <c:v>1062.2145</c:v>
                </c:pt>
                <c:pt idx="128">
                  <c:v>1062.2050999999999</c:v>
                </c:pt>
                <c:pt idx="129">
                  <c:v>1062.1909000000001</c:v>
                </c:pt>
                <c:pt idx="130">
                  <c:v>1062.1724999999999</c:v>
                </c:pt>
                <c:pt idx="131">
                  <c:v>1062.1501000000001</c:v>
                </c:pt>
                <c:pt idx="132">
                  <c:v>1062.1249</c:v>
                </c:pt>
                <c:pt idx="133">
                  <c:v>1062.0962999999999</c:v>
                </c:pt>
                <c:pt idx="134">
                  <c:v>1062.0645999999999</c:v>
                </c:pt>
                <c:pt idx="135">
                  <c:v>1062.0302999999999</c:v>
                </c:pt>
                <c:pt idx="136">
                  <c:v>1061.9933000000001</c:v>
                </c:pt>
                <c:pt idx="137">
                  <c:v>1061.9534000000001</c:v>
                </c:pt>
                <c:pt idx="138">
                  <c:v>1061.9109000000001</c:v>
                </c:pt>
                <c:pt idx="139">
                  <c:v>1061.8657000000001</c:v>
                </c:pt>
                <c:pt idx="140">
                  <c:v>1061.8179</c:v>
                </c:pt>
                <c:pt idx="141">
                  <c:v>1061.7662</c:v>
                </c:pt>
                <c:pt idx="142">
                  <c:v>1061.7125000000001</c:v>
                </c:pt>
                <c:pt idx="143">
                  <c:v>1061.6564000000001</c:v>
                </c:pt>
                <c:pt idx="144">
                  <c:v>1061.5980999999999</c:v>
                </c:pt>
                <c:pt idx="145">
                  <c:v>1061.5381</c:v>
                </c:pt>
                <c:pt idx="146">
                  <c:v>1061.4761000000001</c:v>
                </c:pt>
                <c:pt idx="147">
                  <c:v>1061.4121</c:v>
                </c:pt>
                <c:pt idx="148">
                  <c:v>1061.3441</c:v>
                </c:pt>
                <c:pt idx="149">
                  <c:v>1061.2743</c:v>
                </c:pt>
                <c:pt idx="150">
                  <c:v>1061.2031999999999</c:v>
                </c:pt>
                <c:pt idx="151">
                  <c:v>1061.1312</c:v>
                </c:pt>
                <c:pt idx="152">
                  <c:v>1061.0581</c:v>
                </c:pt>
                <c:pt idx="153">
                  <c:v>1060.9819</c:v>
                </c:pt>
                <c:pt idx="154">
                  <c:v>1060.9061999999999</c:v>
                </c:pt>
                <c:pt idx="155">
                  <c:v>1060.8314</c:v>
                </c:pt>
                <c:pt idx="156">
                  <c:v>1060.7550000000001</c:v>
                </c:pt>
                <c:pt idx="157">
                  <c:v>1060.6777</c:v>
                </c:pt>
                <c:pt idx="158">
                  <c:v>1060.6026999999999</c:v>
                </c:pt>
                <c:pt idx="159">
                  <c:v>1060.5261</c:v>
                </c:pt>
                <c:pt idx="160">
                  <c:v>1060.4496999999999</c:v>
                </c:pt>
                <c:pt idx="161">
                  <c:v>1060.3755000000001</c:v>
                </c:pt>
                <c:pt idx="162">
                  <c:v>1060.2979</c:v>
                </c:pt>
                <c:pt idx="163">
                  <c:v>1060.2222999999999</c:v>
                </c:pt>
                <c:pt idx="164">
                  <c:v>1060.1432</c:v>
                </c:pt>
                <c:pt idx="165">
                  <c:v>1060.0667000000001</c:v>
                </c:pt>
                <c:pt idx="166">
                  <c:v>1059.9863</c:v>
                </c:pt>
                <c:pt idx="167">
                  <c:v>1059.9083000000001</c:v>
                </c:pt>
                <c:pt idx="168">
                  <c:v>1059.8281999999999</c:v>
                </c:pt>
                <c:pt idx="169">
                  <c:v>1059.749</c:v>
                </c:pt>
                <c:pt idx="170">
                  <c:v>1059.6713999999999</c:v>
                </c:pt>
                <c:pt idx="171">
                  <c:v>1059.5925</c:v>
                </c:pt>
                <c:pt idx="172">
                  <c:v>1059.5155999999999</c:v>
                </c:pt>
                <c:pt idx="173">
                  <c:v>1059.4405999999999</c:v>
                </c:pt>
                <c:pt idx="174">
                  <c:v>1059.3652</c:v>
                </c:pt>
                <c:pt idx="175">
                  <c:v>1059.2904000000001</c:v>
                </c:pt>
                <c:pt idx="176">
                  <c:v>1059.2183</c:v>
                </c:pt>
                <c:pt idx="177">
                  <c:v>1059.1475</c:v>
                </c:pt>
                <c:pt idx="178">
                  <c:v>1059.0772999999999</c:v>
                </c:pt>
                <c:pt idx="179">
                  <c:v>1059.0079000000001</c:v>
                </c:pt>
                <c:pt idx="180">
                  <c:v>1058.9395</c:v>
                </c:pt>
                <c:pt idx="181">
                  <c:v>1058.8719000000001</c:v>
                </c:pt>
                <c:pt idx="182">
                  <c:v>1058.8058000000001</c:v>
                </c:pt>
                <c:pt idx="183">
                  <c:v>1058.7411999999999</c:v>
                </c:pt>
                <c:pt idx="184">
                  <c:v>1058.6786999999999</c:v>
                </c:pt>
                <c:pt idx="185">
                  <c:v>1058.6171999999999</c:v>
                </c:pt>
                <c:pt idx="186">
                  <c:v>1058.5565999999999</c:v>
                </c:pt>
                <c:pt idx="187">
                  <c:v>1058.4969000000001</c:v>
                </c:pt>
                <c:pt idx="188">
                  <c:v>1058.4382000000001</c:v>
                </c:pt>
                <c:pt idx="189">
                  <c:v>1058.3806</c:v>
                </c:pt>
                <c:pt idx="190">
                  <c:v>1058.3240000000001</c:v>
                </c:pt>
                <c:pt idx="191">
                  <c:v>1058.2682</c:v>
                </c:pt>
                <c:pt idx="192">
                  <c:v>1058.2135000000001</c:v>
                </c:pt>
                <c:pt idx="193">
                  <c:v>1058.1595</c:v>
                </c:pt>
                <c:pt idx="194">
                  <c:v>1058.1066000000001</c:v>
                </c:pt>
                <c:pt idx="195">
                  <c:v>1058.0549000000001</c:v>
                </c:pt>
                <c:pt idx="196">
                  <c:v>1058.0043000000001</c:v>
                </c:pt>
                <c:pt idx="197">
                  <c:v>1057.9543000000001</c:v>
                </c:pt>
                <c:pt idx="198">
                  <c:v>1057.9051999999999</c:v>
                </c:pt>
                <c:pt idx="199">
                  <c:v>1057.8566000000001</c:v>
                </c:pt>
                <c:pt idx="200">
                  <c:v>1057.8088</c:v>
                </c:pt>
                <c:pt idx="201">
                  <c:v>1057.7616</c:v>
                </c:pt>
                <c:pt idx="202">
                  <c:v>1057.7152000000001</c:v>
                </c:pt>
                <c:pt idx="203">
                  <c:v>1057.6693</c:v>
                </c:pt>
                <c:pt idx="204">
                  <c:v>1057.6241</c:v>
                </c:pt>
                <c:pt idx="205">
                  <c:v>1057.5798</c:v>
                </c:pt>
                <c:pt idx="206">
                  <c:v>1057.5355999999999</c:v>
                </c:pt>
                <c:pt idx="207">
                  <c:v>1057.4924000000001</c:v>
                </c:pt>
                <c:pt idx="208">
                  <c:v>1057.45</c:v>
                </c:pt>
                <c:pt idx="209">
                  <c:v>1057.4075</c:v>
                </c:pt>
                <c:pt idx="210">
                  <c:v>1057.3657000000001</c:v>
                </c:pt>
                <c:pt idx="211">
                  <c:v>1057.3248000000001</c:v>
                </c:pt>
                <c:pt idx="212">
                  <c:v>1057.2845</c:v>
                </c:pt>
                <c:pt idx="213">
                  <c:v>1057.2447999999999</c:v>
                </c:pt>
                <c:pt idx="214">
                  <c:v>1057.2052000000001</c:v>
                </c:pt>
                <c:pt idx="215">
                  <c:v>1057.1663000000001</c:v>
                </c:pt>
                <c:pt idx="216">
                  <c:v>1057.1277</c:v>
                </c:pt>
                <c:pt idx="217">
                  <c:v>1057.0896</c:v>
                </c:pt>
                <c:pt idx="218">
                  <c:v>1057.0518999999999</c:v>
                </c:pt>
                <c:pt idx="219">
                  <c:v>1057.0147999999999</c:v>
                </c:pt>
                <c:pt idx="220">
                  <c:v>1056.9776999999999</c:v>
                </c:pt>
                <c:pt idx="221">
                  <c:v>1056.9413</c:v>
                </c:pt>
                <c:pt idx="222">
                  <c:v>1056.9052999999999</c:v>
                </c:pt>
                <c:pt idx="223">
                  <c:v>1056.8694</c:v>
                </c:pt>
                <c:pt idx="224">
                  <c:v>1056.8341</c:v>
                </c:pt>
                <c:pt idx="225">
                  <c:v>1056.7991999999999</c:v>
                </c:pt>
                <c:pt idx="226">
                  <c:v>1056.7646</c:v>
                </c:pt>
                <c:pt idx="227">
                  <c:v>1056.7302</c:v>
                </c:pt>
                <c:pt idx="228">
                  <c:v>1056.6962000000001</c:v>
                </c:pt>
                <c:pt idx="229">
                  <c:v>1056.6627000000001</c:v>
                </c:pt>
                <c:pt idx="230">
                  <c:v>1056.6296</c:v>
                </c:pt>
                <c:pt idx="231">
                  <c:v>1056.5963999999999</c:v>
                </c:pt>
                <c:pt idx="232">
                  <c:v>1056.5636</c:v>
                </c:pt>
                <c:pt idx="233">
                  <c:v>1056.5311999999999</c:v>
                </c:pt>
                <c:pt idx="234">
                  <c:v>1056.4993999999999</c:v>
                </c:pt>
                <c:pt idx="235">
                  <c:v>1056.4676999999999</c:v>
                </c:pt>
                <c:pt idx="236">
                  <c:v>1056.4363000000001</c:v>
                </c:pt>
                <c:pt idx="237">
                  <c:v>1056.4052999999999</c:v>
                </c:pt>
                <c:pt idx="238">
                  <c:v>1056.3742999999999</c:v>
                </c:pt>
                <c:pt idx="239">
                  <c:v>1056.3438000000001</c:v>
                </c:pt>
                <c:pt idx="240">
                  <c:v>1056.3134</c:v>
                </c:pt>
                <c:pt idx="241">
                  <c:v>1056.2832000000001</c:v>
                </c:pt>
                <c:pt idx="242">
                  <c:v>1056.2534000000001</c:v>
                </c:pt>
                <c:pt idx="243">
                  <c:v>1056.2238</c:v>
                </c:pt>
                <c:pt idx="244">
                  <c:v>1056.1941999999999</c:v>
                </c:pt>
                <c:pt idx="245">
                  <c:v>1056.1651999999999</c:v>
                </c:pt>
                <c:pt idx="246">
                  <c:v>1056.1361999999999</c:v>
                </c:pt>
                <c:pt idx="247">
                  <c:v>1056.1074000000001</c:v>
                </c:pt>
                <c:pt idx="248">
                  <c:v>1056.079</c:v>
                </c:pt>
                <c:pt idx="249">
                  <c:v>1056.0508</c:v>
                </c:pt>
                <c:pt idx="250">
                  <c:v>1056.0228</c:v>
                </c:pt>
                <c:pt idx="251">
                  <c:v>1055.9948999999999</c:v>
                </c:pt>
                <c:pt idx="252">
                  <c:v>1055.9670000000001</c:v>
                </c:pt>
                <c:pt idx="253">
                  <c:v>1055.9395999999999</c:v>
                </c:pt>
                <c:pt idx="254">
                  <c:v>1055.9124999999999</c:v>
                </c:pt>
                <c:pt idx="255">
                  <c:v>1055.8855000000001</c:v>
                </c:pt>
                <c:pt idx="256">
                  <c:v>1055.8586</c:v>
                </c:pt>
                <c:pt idx="257">
                  <c:v>1055.8317999999999</c:v>
                </c:pt>
                <c:pt idx="258">
                  <c:v>1055.8053</c:v>
                </c:pt>
                <c:pt idx="259">
                  <c:v>1055.7789</c:v>
                </c:pt>
                <c:pt idx="260">
                  <c:v>1055.7529</c:v>
                </c:pt>
                <c:pt idx="261">
                  <c:v>1055.7271000000001</c:v>
                </c:pt>
                <c:pt idx="262">
                  <c:v>1055.7013999999999</c:v>
                </c:pt>
                <c:pt idx="263">
                  <c:v>1055.6758</c:v>
                </c:pt>
                <c:pt idx="264">
                  <c:v>1055.6503</c:v>
                </c:pt>
                <c:pt idx="265">
                  <c:v>1055.6249</c:v>
                </c:pt>
                <c:pt idx="266">
                  <c:v>1055.5998999999999</c:v>
                </c:pt>
                <c:pt idx="267">
                  <c:v>1055.575</c:v>
                </c:pt>
                <c:pt idx="268">
                  <c:v>1055.5503000000001</c:v>
                </c:pt>
                <c:pt idx="269">
                  <c:v>1055.5257999999999</c:v>
                </c:pt>
                <c:pt idx="270">
                  <c:v>1055.5012999999999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9648"/>
        <c:axId val="115258112"/>
      </c:scatterChart>
      <c:valAx>
        <c:axId val="115254784"/>
        <c:scaling>
          <c:orientation val="minMax"/>
          <c:max val="542"/>
          <c:min val="0"/>
        </c:scaling>
        <c:delete val="0"/>
        <c:axPos val="b"/>
        <c:numFmt formatCode="0.00E+00" sourceLinked="1"/>
        <c:majorTickMark val="out"/>
        <c:minorTickMark val="none"/>
        <c:tickLblPos val="nextTo"/>
        <c:crossAx val="115256320"/>
        <c:crosses val="autoZero"/>
        <c:crossBetween val="midCat"/>
      </c:valAx>
      <c:valAx>
        <c:axId val="115256320"/>
        <c:scaling>
          <c:orientation val="minMax"/>
          <c:min val="0"/>
        </c:scaling>
        <c:delete val="0"/>
        <c:axPos val="l"/>
        <c:numFmt formatCode="0.00E+00" sourceLinked="1"/>
        <c:majorTickMark val="out"/>
        <c:minorTickMark val="none"/>
        <c:tickLblPos val="nextTo"/>
        <c:crossAx val="115254784"/>
        <c:crosses val="autoZero"/>
        <c:crossBetween val="midCat"/>
      </c:valAx>
      <c:valAx>
        <c:axId val="1152581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15259648"/>
        <c:crosses val="max"/>
        <c:crossBetween val="midCat"/>
      </c:valAx>
      <c:valAx>
        <c:axId val="11525964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5258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587326074614402"/>
          <c:y val="0.28414215094278855"/>
          <c:w val="0.14582926851017916"/>
          <c:h val="0.246529153181005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1900154357133"/>
          <c:y val="4.0557149534390394E-2"/>
          <c:w val="0.73778578593007682"/>
          <c:h val="0.6889345270197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floodplain!$AA$1</c:f>
              <c:strCache>
                <c:ptCount val="1"/>
                <c:pt idx="0">
                  <c:v>Floodplain inflow</c:v>
                </c:pt>
              </c:strCache>
            </c:strRef>
          </c:tx>
          <c:marker>
            <c:symbol val="none"/>
          </c:marker>
          <c:xVal>
            <c:numRef>
              <c:f>floodplain!$A$2:$A$287</c:f>
              <c:numCache>
                <c:formatCode>0.00E+00</c:formatCode>
                <c:ptCount val="286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floodplain!$AA$2:$AA$287</c:f>
              <c:numCache>
                <c:formatCode>General</c:formatCode>
                <c:ptCount val="286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549.57922374429393</c:v>
                </c:pt>
                <c:pt idx="57">
                  <c:v>2065.5896118721384</c:v>
                </c:pt>
                <c:pt idx="58">
                  <c:v>2067.6809360730658</c:v>
                </c:pt>
                <c:pt idx="59">
                  <c:v>2069.5307648401749</c:v>
                </c:pt>
                <c:pt idx="60">
                  <c:v>1231.8427511415564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142.2752054794525</c:v>
                </c:pt>
                <c:pt idx="73">
                  <c:v>143.16110730593653</c:v>
                </c:pt>
                <c:pt idx="74">
                  <c:v>143.95849315068335</c:v>
                </c:pt>
                <c:pt idx="75">
                  <c:v>372.90461187214731</c:v>
                </c:pt>
                <c:pt idx="76">
                  <c:v>578.07654109589225</c:v>
                </c:pt>
                <c:pt idx="77">
                  <c:v>579.61546803653152</c:v>
                </c:pt>
                <c:pt idx="78">
                  <c:v>515.32744292236873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264.27027397260355</c:v>
                </c:pt>
                <c:pt idx="95">
                  <c:v>265.11493150685016</c:v>
                </c:pt>
                <c:pt idx="96">
                  <c:v>265.87054794520259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14.646363013698675</c:v>
                </c:pt>
                <c:pt idx="113">
                  <c:v>14.914520547945253</c:v>
                </c:pt>
                <c:pt idx="114">
                  <c:v>15.160248287671067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floodplain!$AB$1</c:f>
              <c:strCache>
                <c:ptCount val="1"/>
                <c:pt idx="0">
                  <c:v>Floodplain outflow</c:v>
                </c:pt>
              </c:strCache>
            </c:strRef>
          </c:tx>
          <c:marker>
            <c:symbol val="none"/>
          </c:marker>
          <c:xVal>
            <c:numRef>
              <c:f>floodplain!$A$2:$A$287</c:f>
              <c:numCache>
                <c:formatCode>0.00E+00</c:formatCode>
                <c:ptCount val="286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floodplain!$AB$2:$AB$287</c:f>
              <c:numCache>
                <c:formatCode>General</c:formatCode>
                <c:ptCount val="286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91.022711187214895</c:v>
                </c:pt>
                <c:pt idx="57">
                  <c:v>1823.3747716894907</c:v>
                </c:pt>
                <c:pt idx="58">
                  <c:v>2028.7590753424722</c:v>
                </c:pt>
                <c:pt idx="59">
                  <c:v>2046.8834474885766</c:v>
                </c:pt>
                <c:pt idx="60">
                  <c:v>1282.6734018264881</c:v>
                </c:pt>
                <c:pt idx="61">
                  <c:v>140.60415525114101</c:v>
                </c:pt>
                <c:pt idx="62">
                  <c:v>19.887683789954401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3.1618100456621105</c:v>
                </c:pt>
                <c:pt idx="73">
                  <c:v>91.021021689497999</c:v>
                </c:pt>
                <c:pt idx="74">
                  <c:v>119.47760273972472</c:v>
                </c:pt>
                <c:pt idx="75">
                  <c:v>315.94086757990965</c:v>
                </c:pt>
                <c:pt idx="76">
                  <c:v>526.5833789954354</c:v>
                </c:pt>
                <c:pt idx="77">
                  <c:v>556.93821917808395</c:v>
                </c:pt>
                <c:pt idx="78">
                  <c:v>504.54036529679814</c:v>
                </c:pt>
                <c:pt idx="79">
                  <c:v>66.321284246575559</c:v>
                </c:pt>
                <c:pt idx="80">
                  <c:v>7.9296210045662354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46.372531392694214</c:v>
                </c:pt>
                <c:pt idx="95">
                  <c:v>207.98515981735224</c:v>
                </c:pt>
                <c:pt idx="96">
                  <c:v>241.64646118721197</c:v>
                </c:pt>
                <c:pt idx="97">
                  <c:v>34.167063356164491</c:v>
                </c:pt>
                <c:pt idx="98">
                  <c:v>2.3294607876712403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floodplain!$Z$1</c:f>
              <c:strCache>
                <c:ptCount val="1"/>
                <c:pt idx="0">
                  <c:v>Streamflow</c:v>
                </c:pt>
              </c:strCache>
            </c:strRef>
          </c:tx>
          <c:marker>
            <c:symbol val="none"/>
          </c:marker>
          <c:xVal>
            <c:numRef>
              <c:f>floodplain!$A$2:$A$272</c:f>
              <c:numCache>
                <c:formatCode>0.00E+00</c:formatCode>
                <c:ptCount val="271"/>
                <c:pt idx="0">
                  <c:v>2.0277777777777777</c:v>
                </c:pt>
                <c:pt idx="1">
                  <c:v>4.0555555555555554</c:v>
                </c:pt>
                <c:pt idx="2">
                  <c:v>6.083333333333333</c:v>
                </c:pt>
                <c:pt idx="3">
                  <c:v>8.1111111111111107</c:v>
                </c:pt>
                <c:pt idx="4">
                  <c:v>10.138888888888889</c:v>
                </c:pt>
                <c:pt idx="5">
                  <c:v>12.166666666666666</c:v>
                </c:pt>
                <c:pt idx="6">
                  <c:v>14.194444444444445</c:v>
                </c:pt>
                <c:pt idx="7">
                  <c:v>16.222222222222221</c:v>
                </c:pt>
                <c:pt idx="8">
                  <c:v>18.25</c:v>
                </c:pt>
                <c:pt idx="9">
                  <c:v>20.277777777777779</c:v>
                </c:pt>
                <c:pt idx="10">
                  <c:v>22.305555555555557</c:v>
                </c:pt>
                <c:pt idx="11">
                  <c:v>24.333333333333332</c:v>
                </c:pt>
                <c:pt idx="12">
                  <c:v>26.361111111111111</c:v>
                </c:pt>
                <c:pt idx="13">
                  <c:v>28.388888888888889</c:v>
                </c:pt>
                <c:pt idx="14">
                  <c:v>30.416666666666668</c:v>
                </c:pt>
                <c:pt idx="15">
                  <c:v>32.444444444444443</c:v>
                </c:pt>
                <c:pt idx="16">
                  <c:v>34.472222222222221</c:v>
                </c:pt>
                <c:pt idx="17">
                  <c:v>36.5</c:v>
                </c:pt>
                <c:pt idx="18">
                  <c:v>38.527777777777779</c:v>
                </c:pt>
                <c:pt idx="19">
                  <c:v>40.555555555555557</c:v>
                </c:pt>
                <c:pt idx="20">
                  <c:v>42.583333333333336</c:v>
                </c:pt>
                <c:pt idx="21">
                  <c:v>44.611111111111114</c:v>
                </c:pt>
                <c:pt idx="22">
                  <c:v>46.638888888888886</c:v>
                </c:pt>
                <c:pt idx="23">
                  <c:v>48.666666666666664</c:v>
                </c:pt>
                <c:pt idx="24">
                  <c:v>50.694444444444443</c:v>
                </c:pt>
                <c:pt idx="25">
                  <c:v>52.722222222222221</c:v>
                </c:pt>
                <c:pt idx="26">
                  <c:v>54.75</c:v>
                </c:pt>
                <c:pt idx="27">
                  <c:v>56.777777777777779</c:v>
                </c:pt>
                <c:pt idx="28">
                  <c:v>58.805555555555557</c:v>
                </c:pt>
                <c:pt idx="29">
                  <c:v>60.833333333333336</c:v>
                </c:pt>
                <c:pt idx="30">
                  <c:v>62.861111111111114</c:v>
                </c:pt>
                <c:pt idx="31">
                  <c:v>64.888888888888886</c:v>
                </c:pt>
                <c:pt idx="32">
                  <c:v>66.916666666666671</c:v>
                </c:pt>
                <c:pt idx="33">
                  <c:v>68.944444444444443</c:v>
                </c:pt>
                <c:pt idx="34">
                  <c:v>70.972222222222229</c:v>
                </c:pt>
                <c:pt idx="35">
                  <c:v>73</c:v>
                </c:pt>
                <c:pt idx="36">
                  <c:v>75.027777777777771</c:v>
                </c:pt>
                <c:pt idx="37">
                  <c:v>77.055555555555557</c:v>
                </c:pt>
                <c:pt idx="38">
                  <c:v>79.083333333333329</c:v>
                </c:pt>
                <c:pt idx="39">
                  <c:v>81.111111111111114</c:v>
                </c:pt>
                <c:pt idx="40">
                  <c:v>83.138888888888886</c:v>
                </c:pt>
                <c:pt idx="41">
                  <c:v>85.166666666666671</c:v>
                </c:pt>
                <c:pt idx="42">
                  <c:v>87.194444444444443</c:v>
                </c:pt>
                <c:pt idx="43">
                  <c:v>89.222222222222229</c:v>
                </c:pt>
                <c:pt idx="44">
                  <c:v>91.25</c:v>
                </c:pt>
                <c:pt idx="45">
                  <c:v>93.277777777777771</c:v>
                </c:pt>
                <c:pt idx="46">
                  <c:v>95.305555555555557</c:v>
                </c:pt>
                <c:pt idx="47">
                  <c:v>97.333333333333329</c:v>
                </c:pt>
                <c:pt idx="48">
                  <c:v>99.361111111111114</c:v>
                </c:pt>
                <c:pt idx="49">
                  <c:v>101.38888888888889</c:v>
                </c:pt>
                <c:pt idx="50">
                  <c:v>103.41666666666667</c:v>
                </c:pt>
                <c:pt idx="51">
                  <c:v>105.44444444444444</c:v>
                </c:pt>
                <c:pt idx="52">
                  <c:v>107.47222222222223</c:v>
                </c:pt>
                <c:pt idx="53">
                  <c:v>109.5</c:v>
                </c:pt>
                <c:pt idx="54">
                  <c:v>111.52777777777777</c:v>
                </c:pt>
                <c:pt idx="55">
                  <c:v>113.55555555555556</c:v>
                </c:pt>
                <c:pt idx="56">
                  <c:v>115.58333333333333</c:v>
                </c:pt>
                <c:pt idx="57">
                  <c:v>117.61111111111111</c:v>
                </c:pt>
                <c:pt idx="58">
                  <c:v>119.63888888888889</c:v>
                </c:pt>
                <c:pt idx="59">
                  <c:v>121.66666666666667</c:v>
                </c:pt>
                <c:pt idx="60">
                  <c:v>123.69444444444444</c:v>
                </c:pt>
                <c:pt idx="61">
                  <c:v>125.72222222222223</c:v>
                </c:pt>
                <c:pt idx="62">
                  <c:v>127.75</c:v>
                </c:pt>
                <c:pt idx="63">
                  <c:v>129.77777777777777</c:v>
                </c:pt>
                <c:pt idx="64">
                  <c:v>131.80555555555554</c:v>
                </c:pt>
                <c:pt idx="65">
                  <c:v>133.83333333333334</c:v>
                </c:pt>
                <c:pt idx="66">
                  <c:v>135.86111111111111</c:v>
                </c:pt>
                <c:pt idx="67">
                  <c:v>137.88888888888889</c:v>
                </c:pt>
                <c:pt idx="68">
                  <c:v>139.91666666666666</c:v>
                </c:pt>
                <c:pt idx="69">
                  <c:v>141.94444444444446</c:v>
                </c:pt>
                <c:pt idx="70">
                  <c:v>143.97222222222223</c:v>
                </c:pt>
                <c:pt idx="71">
                  <c:v>146</c:v>
                </c:pt>
                <c:pt idx="72">
                  <c:v>148.02777777777777</c:v>
                </c:pt>
                <c:pt idx="73">
                  <c:v>150.05555555555554</c:v>
                </c:pt>
                <c:pt idx="74">
                  <c:v>152.08333333333334</c:v>
                </c:pt>
                <c:pt idx="75">
                  <c:v>154.11111111111111</c:v>
                </c:pt>
                <c:pt idx="76">
                  <c:v>156.13888888888889</c:v>
                </c:pt>
                <c:pt idx="77">
                  <c:v>158.16666666666666</c:v>
                </c:pt>
                <c:pt idx="78">
                  <c:v>160.19444444444446</c:v>
                </c:pt>
                <c:pt idx="79">
                  <c:v>162.22222222222223</c:v>
                </c:pt>
                <c:pt idx="80">
                  <c:v>164.25</c:v>
                </c:pt>
                <c:pt idx="81">
                  <c:v>166.27777777777777</c:v>
                </c:pt>
                <c:pt idx="82">
                  <c:v>168.30555555555554</c:v>
                </c:pt>
                <c:pt idx="83">
                  <c:v>170.33333333333334</c:v>
                </c:pt>
                <c:pt idx="84">
                  <c:v>172.36111111111111</c:v>
                </c:pt>
                <c:pt idx="85">
                  <c:v>174.38888888888889</c:v>
                </c:pt>
                <c:pt idx="86">
                  <c:v>176.41666666666666</c:v>
                </c:pt>
                <c:pt idx="87">
                  <c:v>178.44444444444446</c:v>
                </c:pt>
                <c:pt idx="88">
                  <c:v>180.47222222222223</c:v>
                </c:pt>
                <c:pt idx="89">
                  <c:v>182.5</c:v>
                </c:pt>
                <c:pt idx="90">
                  <c:v>184.52777777777777</c:v>
                </c:pt>
                <c:pt idx="91">
                  <c:v>186.55555555555554</c:v>
                </c:pt>
                <c:pt idx="92">
                  <c:v>188.58333333333334</c:v>
                </c:pt>
                <c:pt idx="93">
                  <c:v>190.61111111111111</c:v>
                </c:pt>
                <c:pt idx="94">
                  <c:v>192.63888888888889</c:v>
                </c:pt>
                <c:pt idx="95">
                  <c:v>194.66666666666666</c:v>
                </c:pt>
                <c:pt idx="96">
                  <c:v>196.69444444444446</c:v>
                </c:pt>
                <c:pt idx="97">
                  <c:v>198.72222222222223</c:v>
                </c:pt>
                <c:pt idx="98">
                  <c:v>200.75</c:v>
                </c:pt>
                <c:pt idx="99">
                  <c:v>202.77777777777777</c:v>
                </c:pt>
                <c:pt idx="100">
                  <c:v>204.80555555555554</c:v>
                </c:pt>
                <c:pt idx="101">
                  <c:v>206.83333333333334</c:v>
                </c:pt>
                <c:pt idx="102">
                  <c:v>208.86111111111111</c:v>
                </c:pt>
                <c:pt idx="103">
                  <c:v>210.88888888888889</c:v>
                </c:pt>
                <c:pt idx="104">
                  <c:v>212.91666666666666</c:v>
                </c:pt>
                <c:pt idx="105">
                  <c:v>214.94444444444446</c:v>
                </c:pt>
                <c:pt idx="106">
                  <c:v>216.97222222222223</c:v>
                </c:pt>
                <c:pt idx="107">
                  <c:v>219</c:v>
                </c:pt>
                <c:pt idx="108">
                  <c:v>221.02777777777777</c:v>
                </c:pt>
                <c:pt idx="109">
                  <c:v>223.05555555555554</c:v>
                </c:pt>
                <c:pt idx="110">
                  <c:v>225.08333333333334</c:v>
                </c:pt>
                <c:pt idx="111">
                  <c:v>227.11111111111111</c:v>
                </c:pt>
                <c:pt idx="112">
                  <c:v>229.13888888888889</c:v>
                </c:pt>
                <c:pt idx="113">
                  <c:v>231.16666666666666</c:v>
                </c:pt>
                <c:pt idx="114">
                  <c:v>233.19444444444446</c:v>
                </c:pt>
                <c:pt idx="115">
                  <c:v>235.22222222222223</c:v>
                </c:pt>
                <c:pt idx="116">
                  <c:v>237.25</c:v>
                </c:pt>
                <c:pt idx="117">
                  <c:v>239.27777777777777</c:v>
                </c:pt>
                <c:pt idx="118">
                  <c:v>241.30555555555554</c:v>
                </c:pt>
                <c:pt idx="119">
                  <c:v>243.33333333333334</c:v>
                </c:pt>
                <c:pt idx="120">
                  <c:v>245.36111111111111</c:v>
                </c:pt>
                <c:pt idx="121">
                  <c:v>247.38888888888889</c:v>
                </c:pt>
                <c:pt idx="122">
                  <c:v>249.41666666666666</c:v>
                </c:pt>
                <c:pt idx="123">
                  <c:v>251.44444444444446</c:v>
                </c:pt>
                <c:pt idx="124">
                  <c:v>253.47222222222223</c:v>
                </c:pt>
                <c:pt idx="125">
                  <c:v>255.5</c:v>
                </c:pt>
                <c:pt idx="126">
                  <c:v>257.52777777777777</c:v>
                </c:pt>
                <c:pt idx="127">
                  <c:v>259.55555555555554</c:v>
                </c:pt>
                <c:pt idx="128">
                  <c:v>261.58333333333331</c:v>
                </c:pt>
                <c:pt idx="129">
                  <c:v>263.61111111111109</c:v>
                </c:pt>
                <c:pt idx="130">
                  <c:v>265.63888888888891</c:v>
                </c:pt>
                <c:pt idx="131">
                  <c:v>267.66666666666669</c:v>
                </c:pt>
                <c:pt idx="132">
                  <c:v>269.69444444444446</c:v>
                </c:pt>
                <c:pt idx="133">
                  <c:v>271.72222222222223</c:v>
                </c:pt>
                <c:pt idx="134">
                  <c:v>273.75</c:v>
                </c:pt>
                <c:pt idx="135">
                  <c:v>275.77777777777777</c:v>
                </c:pt>
                <c:pt idx="136">
                  <c:v>277.80555555555554</c:v>
                </c:pt>
                <c:pt idx="137">
                  <c:v>279.83333333333331</c:v>
                </c:pt>
                <c:pt idx="138">
                  <c:v>281.86111111111109</c:v>
                </c:pt>
                <c:pt idx="139">
                  <c:v>283.88888888888891</c:v>
                </c:pt>
                <c:pt idx="140">
                  <c:v>285.91666666666669</c:v>
                </c:pt>
                <c:pt idx="141">
                  <c:v>287.94444444444446</c:v>
                </c:pt>
                <c:pt idx="142">
                  <c:v>289.97222222222223</c:v>
                </c:pt>
                <c:pt idx="143">
                  <c:v>292</c:v>
                </c:pt>
                <c:pt idx="144">
                  <c:v>294.02777777777777</c:v>
                </c:pt>
                <c:pt idx="145">
                  <c:v>296.05555555555554</c:v>
                </c:pt>
                <c:pt idx="146">
                  <c:v>298.08333333333331</c:v>
                </c:pt>
                <c:pt idx="147">
                  <c:v>300.11111111111109</c:v>
                </c:pt>
                <c:pt idx="148">
                  <c:v>302.13888888888891</c:v>
                </c:pt>
                <c:pt idx="149">
                  <c:v>304.16666666666669</c:v>
                </c:pt>
                <c:pt idx="150">
                  <c:v>306.19444444444446</c:v>
                </c:pt>
                <c:pt idx="151">
                  <c:v>308.22222222222223</c:v>
                </c:pt>
                <c:pt idx="152">
                  <c:v>310.25</c:v>
                </c:pt>
                <c:pt idx="153">
                  <c:v>312.27777777777777</c:v>
                </c:pt>
                <c:pt idx="154">
                  <c:v>314.30555555555554</c:v>
                </c:pt>
                <c:pt idx="155">
                  <c:v>316.33333333333331</c:v>
                </c:pt>
                <c:pt idx="156">
                  <c:v>318.36111111111109</c:v>
                </c:pt>
                <c:pt idx="157">
                  <c:v>320.38888888888891</c:v>
                </c:pt>
                <c:pt idx="158">
                  <c:v>322.41666666666669</c:v>
                </c:pt>
                <c:pt idx="159">
                  <c:v>324.44444444444446</c:v>
                </c:pt>
                <c:pt idx="160">
                  <c:v>326.47222222222223</c:v>
                </c:pt>
                <c:pt idx="161">
                  <c:v>328.5</c:v>
                </c:pt>
                <c:pt idx="162">
                  <c:v>330.52777777777777</c:v>
                </c:pt>
                <c:pt idx="163">
                  <c:v>332.55555555555554</c:v>
                </c:pt>
                <c:pt idx="164">
                  <c:v>334.58333333333331</c:v>
                </c:pt>
                <c:pt idx="165">
                  <c:v>336.61111111111109</c:v>
                </c:pt>
                <c:pt idx="166">
                  <c:v>338.63888888888891</c:v>
                </c:pt>
                <c:pt idx="167">
                  <c:v>340.66666666666669</c:v>
                </c:pt>
                <c:pt idx="168">
                  <c:v>342.69444444444446</c:v>
                </c:pt>
                <c:pt idx="169">
                  <c:v>344.72222222222223</c:v>
                </c:pt>
                <c:pt idx="170">
                  <c:v>346.75</c:v>
                </c:pt>
                <c:pt idx="171">
                  <c:v>348.77777777777777</c:v>
                </c:pt>
                <c:pt idx="172">
                  <c:v>350.80555555555554</c:v>
                </c:pt>
                <c:pt idx="173">
                  <c:v>352.83333333333331</c:v>
                </c:pt>
                <c:pt idx="174">
                  <c:v>354.86111111111109</c:v>
                </c:pt>
                <c:pt idx="175">
                  <c:v>356.88888888888891</c:v>
                </c:pt>
                <c:pt idx="176">
                  <c:v>358.91666666666669</c:v>
                </c:pt>
                <c:pt idx="177">
                  <c:v>360.94444444444446</c:v>
                </c:pt>
                <c:pt idx="178">
                  <c:v>362.97222222222223</c:v>
                </c:pt>
                <c:pt idx="179">
                  <c:v>365</c:v>
                </c:pt>
                <c:pt idx="180">
                  <c:v>367.02777777777777</c:v>
                </c:pt>
                <c:pt idx="181">
                  <c:v>369.05555555555554</c:v>
                </c:pt>
                <c:pt idx="182">
                  <c:v>371.08333333333331</c:v>
                </c:pt>
                <c:pt idx="183">
                  <c:v>373.11111111111109</c:v>
                </c:pt>
                <c:pt idx="184">
                  <c:v>375.13888888888891</c:v>
                </c:pt>
                <c:pt idx="185">
                  <c:v>377.16666666666669</c:v>
                </c:pt>
                <c:pt idx="186">
                  <c:v>379.19444444444446</c:v>
                </c:pt>
                <c:pt idx="187">
                  <c:v>381.22222222222223</c:v>
                </c:pt>
                <c:pt idx="188">
                  <c:v>383.25</c:v>
                </c:pt>
                <c:pt idx="189">
                  <c:v>385.27777777777777</c:v>
                </c:pt>
                <c:pt idx="190">
                  <c:v>387.30555555555554</c:v>
                </c:pt>
                <c:pt idx="191">
                  <c:v>389.33333333333331</c:v>
                </c:pt>
                <c:pt idx="192">
                  <c:v>391.36111111111109</c:v>
                </c:pt>
                <c:pt idx="193">
                  <c:v>393.38888888888891</c:v>
                </c:pt>
                <c:pt idx="194">
                  <c:v>395.41666666666669</c:v>
                </c:pt>
                <c:pt idx="195">
                  <c:v>397.44444444444446</c:v>
                </c:pt>
                <c:pt idx="196">
                  <c:v>399.47222222222223</c:v>
                </c:pt>
                <c:pt idx="197">
                  <c:v>401.5</c:v>
                </c:pt>
                <c:pt idx="198">
                  <c:v>403.52777777777777</c:v>
                </c:pt>
                <c:pt idx="199">
                  <c:v>405.55555555555554</c:v>
                </c:pt>
                <c:pt idx="200">
                  <c:v>407.58333333333331</c:v>
                </c:pt>
                <c:pt idx="201">
                  <c:v>409.61111111111109</c:v>
                </c:pt>
                <c:pt idx="202">
                  <c:v>411.63888888888891</c:v>
                </c:pt>
                <c:pt idx="203">
                  <c:v>413.66666666666669</c:v>
                </c:pt>
                <c:pt idx="204">
                  <c:v>415.69444444444446</c:v>
                </c:pt>
                <c:pt idx="205">
                  <c:v>417.72222222222223</c:v>
                </c:pt>
                <c:pt idx="206">
                  <c:v>419.75</c:v>
                </c:pt>
                <c:pt idx="207">
                  <c:v>421.77777777777777</c:v>
                </c:pt>
                <c:pt idx="208">
                  <c:v>423.80555555555554</c:v>
                </c:pt>
                <c:pt idx="209">
                  <c:v>425.83333333333331</c:v>
                </c:pt>
                <c:pt idx="210">
                  <c:v>427.86111111111109</c:v>
                </c:pt>
                <c:pt idx="211">
                  <c:v>429.88888888888891</c:v>
                </c:pt>
                <c:pt idx="212">
                  <c:v>431.91666666666669</c:v>
                </c:pt>
                <c:pt idx="213">
                  <c:v>433.94444444444446</c:v>
                </c:pt>
                <c:pt idx="214">
                  <c:v>435.97222222222223</c:v>
                </c:pt>
                <c:pt idx="215">
                  <c:v>438</c:v>
                </c:pt>
                <c:pt idx="216">
                  <c:v>440.02777777777777</c:v>
                </c:pt>
                <c:pt idx="217">
                  <c:v>442.05555555555554</c:v>
                </c:pt>
                <c:pt idx="218">
                  <c:v>444.08333333333331</c:v>
                </c:pt>
                <c:pt idx="219">
                  <c:v>446.11111111111109</c:v>
                </c:pt>
                <c:pt idx="220">
                  <c:v>448.13888888888891</c:v>
                </c:pt>
                <c:pt idx="221">
                  <c:v>450.16666666666669</c:v>
                </c:pt>
                <c:pt idx="222">
                  <c:v>452.19444444444446</c:v>
                </c:pt>
                <c:pt idx="223">
                  <c:v>454.22222222222223</c:v>
                </c:pt>
                <c:pt idx="224">
                  <c:v>456.25</c:v>
                </c:pt>
                <c:pt idx="225">
                  <c:v>458.27777777777777</c:v>
                </c:pt>
                <c:pt idx="226">
                  <c:v>460.30555555555554</c:v>
                </c:pt>
                <c:pt idx="227">
                  <c:v>462.33333333333331</c:v>
                </c:pt>
                <c:pt idx="228">
                  <c:v>464.36111111111109</c:v>
                </c:pt>
                <c:pt idx="229">
                  <c:v>466.38888888888891</c:v>
                </c:pt>
                <c:pt idx="230">
                  <c:v>468.41666666666669</c:v>
                </c:pt>
                <c:pt idx="231">
                  <c:v>470.44444444444446</c:v>
                </c:pt>
                <c:pt idx="232">
                  <c:v>472.47222222222223</c:v>
                </c:pt>
                <c:pt idx="233">
                  <c:v>474.5</c:v>
                </c:pt>
                <c:pt idx="234">
                  <c:v>476.52777777777777</c:v>
                </c:pt>
                <c:pt idx="235">
                  <c:v>478.55555555555554</c:v>
                </c:pt>
                <c:pt idx="236">
                  <c:v>480.58333333333331</c:v>
                </c:pt>
                <c:pt idx="237">
                  <c:v>482.61111111111109</c:v>
                </c:pt>
                <c:pt idx="238">
                  <c:v>484.63888888888891</c:v>
                </c:pt>
                <c:pt idx="239">
                  <c:v>486.66666666666669</c:v>
                </c:pt>
                <c:pt idx="240">
                  <c:v>488.69444444444446</c:v>
                </c:pt>
                <c:pt idx="241">
                  <c:v>490.72222222222223</c:v>
                </c:pt>
                <c:pt idx="242">
                  <c:v>492.75</c:v>
                </c:pt>
                <c:pt idx="243">
                  <c:v>494.77777777777777</c:v>
                </c:pt>
                <c:pt idx="244">
                  <c:v>496.80555555555554</c:v>
                </c:pt>
                <c:pt idx="245">
                  <c:v>498.83333333333331</c:v>
                </c:pt>
                <c:pt idx="246">
                  <c:v>500.86111111111109</c:v>
                </c:pt>
                <c:pt idx="247">
                  <c:v>502.88888888888891</c:v>
                </c:pt>
                <c:pt idx="248">
                  <c:v>504.91666666666669</c:v>
                </c:pt>
                <c:pt idx="249">
                  <c:v>506.94444444444446</c:v>
                </c:pt>
                <c:pt idx="250">
                  <c:v>508.97222222222223</c:v>
                </c:pt>
                <c:pt idx="251">
                  <c:v>511</c:v>
                </c:pt>
                <c:pt idx="252">
                  <c:v>513.02777777777783</c:v>
                </c:pt>
                <c:pt idx="253">
                  <c:v>515.05555555555554</c:v>
                </c:pt>
                <c:pt idx="254">
                  <c:v>517.08333333333337</c:v>
                </c:pt>
                <c:pt idx="255">
                  <c:v>519.11111111111109</c:v>
                </c:pt>
                <c:pt idx="256">
                  <c:v>521.13888888888891</c:v>
                </c:pt>
                <c:pt idx="257">
                  <c:v>523.16666666666663</c:v>
                </c:pt>
                <c:pt idx="258">
                  <c:v>525.19444444444446</c:v>
                </c:pt>
                <c:pt idx="259">
                  <c:v>527.22222222222217</c:v>
                </c:pt>
                <c:pt idx="260">
                  <c:v>529.25</c:v>
                </c:pt>
                <c:pt idx="261">
                  <c:v>531.27777777777783</c:v>
                </c:pt>
                <c:pt idx="262">
                  <c:v>533.30555555555554</c:v>
                </c:pt>
                <c:pt idx="263">
                  <c:v>535.33333333333337</c:v>
                </c:pt>
                <c:pt idx="264">
                  <c:v>537.36111111111109</c:v>
                </c:pt>
                <c:pt idx="265">
                  <c:v>539.38888888888891</c:v>
                </c:pt>
                <c:pt idx="266">
                  <c:v>541.41666666666663</c:v>
                </c:pt>
                <c:pt idx="267">
                  <c:v>543.44444444444446</c:v>
                </c:pt>
                <c:pt idx="268">
                  <c:v>545.47222222222217</c:v>
                </c:pt>
                <c:pt idx="269">
                  <c:v>547.5</c:v>
                </c:pt>
                <c:pt idx="270">
                  <c:v>549.52777777777783</c:v>
                </c:pt>
              </c:numCache>
            </c:numRef>
          </c:xVal>
          <c:yVal>
            <c:numRef>
              <c:f>floodplain!$Z$2:$Z$272</c:f>
              <c:numCache>
                <c:formatCode>0.00E+00</c:formatCode>
                <c:ptCount val="271"/>
                <c:pt idx="0">
                  <c:v>18.072140000000001</c:v>
                </c:pt>
                <c:pt idx="1">
                  <c:v>13.236058999999999</c:v>
                </c:pt>
                <c:pt idx="2">
                  <c:v>13.234181</c:v>
                </c:pt>
                <c:pt idx="3">
                  <c:v>13.232351</c:v>
                </c:pt>
                <c:pt idx="4">
                  <c:v>12.763453999999999</c:v>
                </c:pt>
                <c:pt idx="5">
                  <c:v>12.477221</c:v>
                </c:pt>
                <c:pt idx="6">
                  <c:v>12.475033</c:v>
                </c:pt>
                <c:pt idx="7">
                  <c:v>12.472920999999999</c:v>
                </c:pt>
                <c:pt idx="8">
                  <c:v>16.178311999999998</c:v>
                </c:pt>
                <c:pt idx="9">
                  <c:v>16.304441000000001</c:v>
                </c:pt>
                <c:pt idx="10">
                  <c:v>16.305346</c:v>
                </c:pt>
                <c:pt idx="11">
                  <c:v>16.104004</c:v>
                </c:pt>
                <c:pt idx="12">
                  <c:v>15.524469</c:v>
                </c:pt>
                <c:pt idx="13">
                  <c:v>15.524687</c:v>
                </c:pt>
                <c:pt idx="14">
                  <c:v>15.524899</c:v>
                </c:pt>
                <c:pt idx="15">
                  <c:v>15.525107</c:v>
                </c:pt>
                <c:pt idx="16">
                  <c:v>15.525311</c:v>
                </c:pt>
                <c:pt idx="17">
                  <c:v>15.525510000000001</c:v>
                </c:pt>
                <c:pt idx="18">
                  <c:v>15.524437000000001</c:v>
                </c:pt>
                <c:pt idx="19">
                  <c:v>16.926296000000001</c:v>
                </c:pt>
                <c:pt idx="20">
                  <c:v>17.091578999999999</c:v>
                </c:pt>
                <c:pt idx="21">
                  <c:v>17.0916</c:v>
                </c:pt>
                <c:pt idx="22">
                  <c:v>16.520586000000002</c:v>
                </c:pt>
                <c:pt idx="23">
                  <c:v>14.744246</c:v>
                </c:pt>
                <c:pt idx="24">
                  <c:v>14.742571</c:v>
                </c:pt>
                <c:pt idx="25">
                  <c:v>14.740952999999999</c:v>
                </c:pt>
                <c:pt idx="26">
                  <c:v>14.286116</c:v>
                </c:pt>
                <c:pt idx="27">
                  <c:v>13.972605</c:v>
                </c:pt>
                <c:pt idx="28">
                  <c:v>13.970646</c:v>
                </c:pt>
                <c:pt idx="29">
                  <c:v>13.968752</c:v>
                </c:pt>
                <c:pt idx="30">
                  <c:v>14.637719000000001</c:v>
                </c:pt>
                <c:pt idx="31">
                  <c:v>14.730304</c:v>
                </c:pt>
                <c:pt idx="32">
                  <c:v>14.729101999999999</c:v>
                </c:pt>
                <c:pt idx="33">
                  <c:v>14.727938</c:v>
                </c:pt>
                <c:pt idx="34">
                  <c:v>14.72681</c:v>
                </c:pt>
                <c:pt idx="35">
                  <c:v>14.725714999999999</c:v>
                </c:pt>
                <c:pt idx="36">
                  <c:v>14.724645000000001</c:v>
                </c:pt>
                <c:pt idx="37">
                  <c:v>15.124616</c:v>
                </c:pt>
                <c:pt idx="38">
                  <c:v>15.501037999999999</c:v>
                </c:pt>
                <c:pt idx="39">
                  <c:v>15.500646</c:v>
                </c:pt>
                <c:pt idx="40">
                  <c:v>15.50027</c:v>
                </c:pt>
                <c:pt idx="41">
                  <c:v>14.165141</c:v>
                </c:pt>
                <c:pt idx="42">
                  <c:v>13.956184</c:v>
                </c:pt>
                <c:pt idx="43">
                  <c:v>13.954753</c:v>
                </c:pt>
                <c:pt idx="44">
                  <c:v>13.635642000000001</c:v>
                </c:pt>
                <c:pt idx="45">
                  <c:v>12.446239</c:v>
                </c:pt>
                <c:pt idx="46">
                  <c:v>12.443866</c:v>
                </c:pt>
                <c:pt idx="47">
                  <c:v>12.441566</c:v>
                </c:pt>
                <c:pt idx="48">
                  <c:v>23.698395000000001</c:v>
                </c:pt>
                <c:pt idx="49">
                  <c:v>26.948383</c:v>
                </c:pt>
                <c:pt idx="50">
                  <c:v>26.957415000000001</c:v>
                </c:pt>
                <c:pt idx="51">
                  <c:v>26.966166000000001</c:v>
                </c:pt>
                <c:pt idx="52">
                  <c:v>20.390034</c:v>
                </c:pt>
                <c:pt idx="53">
                  <c:v>18.687923000000001</c:v>
                </c:pt>
                <c:pt idx="54">
                  <c:v>18.689478000000001</c:v>
                </c:pt>
                <c:pt idx="55">
                  <c:v>869.25622999999996</c:v>
                </c:pt>
                <c:pt idx="56">
                  <c:v>2393.4746</c:v>
                </c:pt>
                <c:pt idx="57">
                  <c:v>2395.5756999999999</c:v>
                </c:pt>
                <c:pt idx="58">
                  <c:v>2397.4337999999998</c:v>
                </c:pt>
                <c:pt idx="59">
                  <c:v>1555.5587</c:v>
                </c:pt>
                <c:pt idx="60">
                  <c:v>137.82658000000001</c:v>
                </c:pt>
                <c:pt idx="61">
                  <c:v>137.76050000000001</c:v>
                </c:pt>
                <c:pt idx="62">
                  <c:v>137.70769999999999</c:v>
                </c:pt>
                <c:pt idx="63">
                  <c:v>85.653769999999994</c:v>
                </c:pt>
                <c:pt idx="64">
                  <c:v>82.511391000000003</c:v>
                </c:pt>
                <c:pt idx="65">
                  <c:v>82.467911000000001</c:v>
                </c:pt>
                <c:pt idx="66">
                  <c:v>82.427207999999993</c:v>
                </c:pt>
                <c:pt idx="67">
                  <c:v>59.203341999999999</c:v>
                </c:pt>
                <c:pt idx="68">
                  <c:v>57.982548000000001</c:v>
                </c:pt>
                <c:pt idx="69">
                  <c:v>57.947234999999999</c:v>
                </c:pt>
                <c:pt idx="70">
                  <c:v>266.04226999999997</c:v>
                </c:pt>
                <c:pt idx="71">
                  <c:v>458.96224999999998</c:v>
                </c:pt>
                <c:pt idx="72">
                  <c:v>459.85552999999999</c:v>
                </c:pt>
                <c:pt idx="73">
                  <c:v>460.65955000000002</c:v>
                </c:pt>
                <c:pt idx="74">
                  <c:v>691.36707000000001</c:v>
                </c:pt>
                <c:pt idx="75">
                  <c:v>897.94073000000003</c:v>
                </c:pt>
                <c:pt idx="76">
                  <c:v>899.48969</c:v>
                </c:pt>
                <c:pt idx="77">
                  <c:v>834.77648999999997</c:v>
                </c:pt>
                <c:pt idx="78">
                  <c:v>276.59073000000001</c:v>
                </c:pt>
                <c:pt idx="79">
                  <c:v>276.51828</c:v>
                </c:pt>
                <c:pt idx="80">
                  <c:v>276.46460000000002</c:v>
                </c:pt>
                <c:pt idx="81">
                  <c:v>188.69279</c:v>
                </c:pt>
                <c:pt idx="82">
                  <c:v>147.63408999999999</c:v>
                </c:pt>
                <c:pt idx="83">
                  <c:v>147.45140000000001</c:v>
                </c:pt>
                <c:pt idx="84">
                  <c:v>147.29079999999999</c:v>
                </c:pt>
                <c:pt idx="85">
                  <c:v>116.66285000000001</c:v>
                </c:pt>
                <c:pt idx="86">
                  <c:v>102.55704</c:v>
                </c:pt>
                <c:pt idx="87">
                  <c:v>102.39622</c:v>
                </c:pt>
                <c:pt idx="88">
                  <c:v>115.67561000000001</c:v>
                </c:pt>
                <c:pt idx="89">
                  <c:v>153.93958000000001</c:v>
                </c:pt>
                <c:pt idx="90">
                  <c:v>153.90190000000001</c:v>
                </c:pt>
                <c:pt idx="91">
                  <c:v>153.87208999999999</c:v>
                </c:pt>
                <c:pt idx="92">
                  <c:v>265.97057999999998</c:v>
                </c:pt>
                <c:pt idx="93">
                  <c:v>581.92949999999996</c:v>
                </c:pt>
                <c:pt idx="94">
                  <c:v>582.78052000000002</c:v>
                </c:pt>
                <c:pt idx="95">
                  <c:v>583.54187000000002</c:v>
                </c:pt>
                <c:pt idx="96">
                  <c:v>304.85428000000002</c:v>
                </c:pt>
                <c:pt idx="97">
                  <c:v>252.22595000000001</c:v>
                </c:pt>
                <c:pt idx="98">
                  <c:v>252.23230000000001</c:v>
                </c:pt>
                <c:pt idx="99">
                  <c:v>252.24471</c:v>
                </c:pt>
                <c:pt idx="100">
                  <c:v>260.23502000000002</c:v>
                </c:pt>
                <c:pt idx="101">
                  <c:v>261.73611</c:v>
                </c:pt>
                <c:pt idx="102">
                  <c:v>261.77667000000002</c:v>
                </c:pt>
                <c:pt idx="103">
                  <c:v>228.54088999999999</c:v>
                </c:pt>
                <c:pt idx="104">
                  <c:v>182.76616000000001</c:v>
                </c:pt>
                <c:pt idx="105">
                  <c:v>182.69638</c:v>
                </c:pt>
                <c:pt idx="106">
                  <c:v>182.63714999999999</c:v>
                </c:pt>
                <c:pt idx="107">
                  <c:v>160.34297000000001</c:v>
                </c:pt>
                <c:pt idx="108">
                  <c:v>130.26016000000001</c:v>
                </c:pt>
                <c:pt idx="109">
                  <c:v>130.15694999999999</c:v>
                </c:pt>
                <c:pt idx="110">
                  <c:v>130.06473</c:v>
                </c:pt>
                <c:pt idx="111">
                  <c:v>330.20202999999998</c:v>
                </c:pt>
                <c:pt idx="112">
                  <c:v>330.47289999999998</c:v>
                </c:pt>
                <c:pt idx="113">
                  <c:v>330.72266000000002</c:v>
                </c:pt>
                <c:pt idx="114">
                  <c:v>224.35336000000001</c:v>
                </c:pt>
                <c:pt idx="115">
                  <c:v>146.36879999999999</c:v>
                </c:pt>
                <c:pt idx="116">
                  <c:v>146.28435999999999</c:v>
                </c:pt>
                <c:pt idx="117">
                  <c:v>146.21119999999999</c:v>
                </c:pt>
                <c:pt idx="118">
                  <c:v>126.19203</c:v>
                </c:pt>
                <c:pt idx="119">
                  <c:v>111.70877</c:v>
                </c:pt>
                <c:pt idx="120">
                  <c:v>111.61742</c:v>
                </c:pt>
                <c:pt idx="121">
                  <c:v>109.95757</c:v>
                </c:pt>
                <c:pt idx="122">
                  <c:v>101.30887</c:v>
                </c:pt>
                <c:pt idx="123">
                  <c:v>101.23092</c:v>
                </c:pt>
                <c:pt idx="124">
                  <c:v>101.16108</c:v>
                </c:pt>
                <c:pt idx="125">
                  <c:v>95.496551999999994</c:v>
                </c:pt>
                <c:pt idx="126">
                  <c:v>65.865105</c:v>
                </c:pt>
                <c:pt idx="127">
                  <c:v>65.778701999999996</c:v>
                </c:pt>
                <c:pt idx="128">
                  <c:v>65.699905000000001</c:v>
                </c:pt>
                <c:pt idx="129">
                  <c:v>53.859614999999998</c:v>
                </c:pt>
                <c:pt idx="130">
                  <c:v>49.569389000000001</c:v>
                </c:pt>
                <c:pt idx="131">
                  <c:v>49.487124999999999</c:v>
                </c:pt>
                <c:pt idx="132">
                  <c:v>49.411777000000001</c:v>
                </c:pt>
                <c:pt idx="133">
                  <c:v>39.503673999999997</c:v>
                </c:pt>
                <c:pt idx="134">
                  <c:v>35.937679000000003</c:v>
                </c:pt>
                <c:pt idx="135">
                  <c:v>35.861916000000001</c:v>
                </c:pt>
                <c:pt idx="136">
                  <c:v>33.273617000000002</c:v>
                </c:pt>
                <c:pt idx="137">
                  <c:v>27.779876999999999</c:v>
                </c:pt>
                <c:pt idx="138">
                  <c:v>27.711995999999999</c:v>
                </c:pt>
                <c:pt idx="139">
                  <c:v>27.648482999999999</c:v>
                </c:pt>
                <c:pt idx="140">
                  <c:v>18.452950000000001</c:v>
                </c:pt>
                <c:pt idx="141">
                  <c:v>17.29693</c:v>
                </c:pt>
                <c:pt idx="142">
                  <c:v>17.237525999999999</c:v>
                </c:pt>
                <c:pt idx="143">
                  <c:v>17.181932</c:v>
                </c:pt>
                <c:pt idx="144">
                  <c:v>12.843904</c:v>
                </c:pt>
                <c:pt idx="145">
                  <c:v>12.302</c:v>
                </c:pt>
                <c:pt idx="146">
                  <c:v>12.251841000000001</c:v>
                </c:pt>
                <c:pt idx="147">
                  <c:v>10.401479</c:v>
                </c:pt>
                <c:pt idx="148">
                  <c:v>8.3738984999999992</c:v>
                </c:pt>
                <c:pt idx="149">
                  <c:v>8.3293753000000006</c:v>
                </c:pt>
                <c:pt idx="150">
                  <c:v>8.2869396000000002</c:v>
                </c:pt>
                <c:pt idx="151">
                  <c:v>8.5955820000000003</c:v>
                </c:pt>
                <c:pt idx="152">
                  <c:v>8.9440126000000006</c:v>
                </c:pt>
                <c:pt idx="153">
                  <c:v>8.9073887000000003</c:v>
                </c:pt>
                <c:pt idx="154">
                  <c:v>8.7246112999999994</c:v>
                </c:pt>
                <c:pt idx="155">
                  <c:v>5.9844378999999996</c:v>
                </c:pt>
                <c:pt idx="156">
                  <c:v>5.9508504999999996</c:v>
                </c:pt>
                <c:pt idx="157">
                  <c:v>5.9185834000000002</c:v>
                </c:pt>
                <c:pt idx="158">
                  <c:v>5.7751298000000002</c:v>
                </c:pt>
                <c:pt idx="159">
                  <c:v>3.8458022999999999</c:v>
                </c:pt>
                <c:pt idx="160">
                  <c:v>3.8380716000000001</c:v>
                </c:pt>
                <c:pt idx="161">
                  <c:v>3.8305376</c:v>
                </c:pt>
                <c:pt idx="162">
                  <c:v>2.3163201999999998</c:v>
                </c:pt>
                <c:pt idx="163">
                  <c:v>1.4435663000000001</c:v>
                </c:pt>
                <c:pt idx="164">
                  <c:v>1.4377514</c:v>
                </c:pt>
                <c:pt idx="165">
                  <c:v>1.4320637000000001</c:v>
                </c:pt>
                <c:pt idx="166">
                  <c:v>9.9527388999999994E-2</c:v>
                </c:pt>
                <c:pt idx="167">
                  <c:v>0.34648526000000002</c:v>
                </c:pt>
                <c:pt idx="168">
                  <c:v>0.34351614000000003</c:v>
                </c:pt>
                <c:pt idx="169">
                  <c:v>0.34060397999999997</c:v>
                </c:pt>
                <c:pt idx="170">
                  <c:v>0.33774754000000001</c:v>
                </c:pt>
                <c:pt idx="171">
                  <c:v>0.33494555999999998</c:v>
                </c:pt>
                <c:pt idx="172">
                  <c:v>0.33219462999999999</c:v>
                </c:pt>
                <c:pt idx="173">
                  <c:v>0.32951000000000003</c:v>
                </c:pt>
                <c:pt idx="174">
                  <c:v>0.32685565999999999</c:v>
                </c:pt>
                <c:pt idx="175">
                  <c:v>0.32424714999999998</c:v>
                </c:pt>
                <c:pt idx="176">
                  <c:v>0.32168396999999999</c:v>
                </c:pt>
                <c:pt idx="177">
                  <c:v>0.31916424999999998</c:v>
                </c:pt>
                <c:pt idx="178">
                  <c:v>0.31668547000000002</c:v>
                </c:pt>
                <c:pt idx="179">
                  <c:v>0.31424617999999999</c:v>
                </c:pt>
                <c:pt idx="180">
                  <c:v>0.31184515000000002</c:v>
                </c:pt>
                <c:pt idx="181">
                  <c:v>0.30948179999999997</c:v>
                </c:pt>
                <c:pt idx="182">
                  <c:v>0.30715411999999997</c:v>
                </c:pt>
                <c:pt idx="183">
                  <c:v>0.30486158000000002</c:v>
                </c:pt>
                <c:pt idx="184">
                  <c:v>0.30260219999999999</c:v>
                </c:pt>
                <c:pt idx="185">
                  <c:v>0.30037366999999998</c:v>
                </c:pt>
                <c:pt idx="186">
                  <c:v>0.29817801999999999</c:v>
                </c:pt>
                <c:pt idx="187">
                  <c:v>0.29601212999999998</c:v>
                </c:pt>
                <c:pt idx="188">
                  <c:v>0.29387512999999998</c:v>
                </c:pt>
                <c:pt idx="189">
                  <c:v>0.29176584</c:v>
                </c:pt>
                <c:pt idx="190">
                  <c:v>0.28968360999999998</c:v>
                </c:pt>
                <c:pt idx="191">
                  <c:v>0.2876282</c:v>
                </c:pt>
                <c:pt idx="192">
                  <c:v>0.28559801000000001</c:v>
                </c:pt>
                <c:pt idx="193">
                  <c:v>0.28359215999999998</c:v>
                </c:pt>
                <c:pt idx="194">
                  <c:v>0.28160983000000001</c:v>
                </c:pt>
                <c:pt idx="195">
                  <c:v>0.27965105000000001</c:v>
                </c:pt>
                <c:pt idx="196">
                  <c:v>0.27771439999999997</c:v>
                </c:pt>
                <c:pt idx="197">
                  <c:v>0.27579915999999999</c:v>
                </c:pt>
                <c:pt idx="198">
                  <c:v>0.2739045</c:v>
                </c:pt>
                <c:pt idx="199">
                  <c:v>0.27202981999999998</c:v>
                </c:pt>
                <c:pt idx="200">
                  <c:v>0.27017456000000001</c:v>
                </c:pt>
                <c:pt idx="201">
                  <c:v>0.26833965999999998</c:v>
                </c:pt>
                <c:pt idx="202">
                  <c:v>0.26652139000000002</c:v>
                </c:pt>
                <c:pt idx="203">
                  <c:v>0.26472237999999998</c:v>
                </c:pt>
                <c:pt idx="204">
                  <c:v>0.26293874</c:v>
                </c:pt>
                <c:pt idx="205">
                  <c:v>0.26117333999999998</c:v>
                </c:pt>
                <c:pt idx="206">
                  <c:v>0.25942403000000003</c:v>
                </c:pt>
                <c:pt idx="207">
                  <c:v>0.25768867000000001</c:v>
                </c:pt>
                <c:pt idx="208">
                  <c:v>0.25597008999999998</c:v>
                </c:pt>
                <c:pt idx="209">
                  <c:v>0.25426613999999997</c:v>
                </c:pt>
                <c:pt idx="210">
                  <c:v>0.25257649999999998</c:v>
                </c:pt>
                <c:pt idx="211">
                  <c:v>0.25090068999999998</c:v>
                </c:pt>
                <c:pt idx="212">
                  <c:v>0.24923985000000001</c:v>
                </c:pt>
                <c:pt idx="213">
                  <c:v>0.24759049999999999</c:v>
                </c:pt>
                <c:pt idx="214">
                  <c:v>0.24595380999999999</c:v>
                </c:pt>
                <c:pt idx="215">
                  <c:v>0.24432951</c:v>
                </c:pt>
                <c:pt idx="216">
                  <c:v>0.24271873999999999</c:v>
                </c:pt>
                <c:pt idx="217">
                  <c:v>0.24111813000000001</c:v>
                </c:pt>
                <c:pt idx="218">
                  <c:v>0.23953031999999999</c:v>
                </c:pt>
                <c:pt idx="219">
                  <c:v>0.23795208000000001</c:v>
                </c:pt>
                <c:pt idx="220">
                  <c:v>0.23638608999999999</c:v>
                </c:pt>
                <c:pt idx="221">
                  <c:v>0.23482902</c:v>
                </c:pt>
                <c:pt idx="222">
                  <c:v>0.23328367999999999</c:v>
                </c:pt>
                <c:pt idx="223">
                  <c:v>0.23174829999999999</c:v>
                </c:pt>
                <c:pt idx="224">
                  <c:v>0.23022250999999999</c:v>
                </c:pt>
                <c:pt idx="225">
                  <c:v>0.22870550000000001</c:v>
                </c:pt>
                <c:pt idx="226">
                  <c:v>0.22719775</c:v>
                </c:pt>
                <c:pt idx="227">
                  <c:v>0.22569959000000001</c:v>
                </c:pt>
                <c:pt idx="228">
                  <c:v>0.22421016999999999</c:v>
                </c:pt>
                <c:pt idx="229">
                  <c:v>0.22272934</c:v>
                </c:pt>
                <c:pt idx="230">
                  <c:v>0.22125681999999999</c:v>
                </c:pt>
                <c:pt idx="231">
                  <c:v>0.21979251999999999</c:v>
                </c:pt>
                <c:pt idx="232">
                  <c:v>0.21833611999999999</c:v>
                </c:pt>
                <c:pt idx="233">
                  <c:v>0.21688885999999999</c:v>
                </c:pt>
                <c:pt idx="234">
                  <c:v>0.21544785999999999</c:v>
                </c:pt>
                <c:pt idx="235">
                  <c:v>0.21401428</c:v>
                </c:pt>
                <c:pt idx="236">
                  <c:v>0.21258806999999999</c:v>
                </c:pt>
                <c:pt idx="237">
                  <c:v>0.21116893</c:v>
                </c:pt>
                <c:pt idx="238">
                  <c:v>0.20975806</c:v>
                </c:pt>
                <c:pt idx="239">
                  <c:v>0.20835273000000001</c:v>
                </c:pt>
                <c:pt idx="240">
                  <c:v>0.20695393000000001</c:v>
                </c:pt>
                <c:pt idx="241">
                  <c:v>0.20556314000000001</c:v>
                </c:pt>
                <c:pt idx="242">
                  <c:v>0.20417753</c:v>
                </c:pt>
                <c:pt idx="243">
                  <c:v>0.20279954</c:v>
                </c:pt>
                <c:pt idx="244">
                  <c:v>0.20142646</c:v>
                </c:pt>
                <c:pt idx="245">
                  <c:v>0.20006065000000001</c:v>
                </c:pt>
                <c:pt idx="246">
                  <c:v>0.19869964000000001</c:v>
                </c:pt>
                <c:pt idx="247">
                  <c:v>0.19734573</c:v>
                </c:pt>
                <c:pt idx="248">
                  <c:v>0.19599633999999999</c:v>
                </c:pt>
                <c:pt idx="249">
                  <c:v>0.19465381000000001</c:v>
                </c:pt>
                <c:pt idx="250">
                  <c:v>0.19331691000000001</c:v>
                </c:pt>
                <c:pt idx="251">
                  <c:v>0.19198427000000001</c:v>
                </c:pt>
                <c:pt idx="252">
                  <c:v>0.1906582</c:v>
                </c:pt>
                <c:pt idx="253">
                  <c:v>0.18933743</c:v>
                </c:pt>
                <c:pt idx="254">
                  <c:v>0.18802074999999999</c:v>
                </c:pt>
                <c:pt idx="255">
                  <c:v>0.18671034</c:v>
                </c:pt>
                <c:pt idx="256">
                  <c:v>0.18540506000000001</c:v>
                </c:pt>
                <c:pt idx="257">
                  <c:v>0.18523783999999999</c:v>
                </c:pt>
                <c:pt idx="258">
                  <c:v>0.18523783999999999</c:v>
                </c:pt>
                <c:pt idx="259">
                  <c:v>0.18523783999999999</c:v>
                </c:pt>
                <c:pt idx="260">
                  <c:v>0.18523783999999999</c:v>
                </c:pt>
                <c:pt idx="261">
                  <c:v>0.18523783999999999</c:v>
                </c:pt>
                <c:pt idx="262">
                  <c:v>0.18523783999999999</c:v>
                </c:pt>
                <c:pt idx="263">
                  <c:v>0.18523783999999999</c:v>
                </c:pt>
                <c:pt idx="264">
                  <c:v>0.18523783999999999</c:v>
                </c:pt>
                <c:pt idx="265">
                  <c:v>0.18523783999999999</c:v>
                </c:pt>
                <c:pt idx="266">
                  <c:v>0.18523783999999999</c:v>
                </c:pt>
                <c:pt idx="267">
                  <c:v>0.18523783999999999</c:v>
                </c:pt>
                <c:pt idx="268">
                  <c:v>0.18523783999999999</c:v>
                </c:pt>
                <c:pt idx="269">
                  <c:v>0.18523783999999999</c:v>
                </c:pt>
                <c:pt idx="270">
                  <c:v>0.18523783999999999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7360"/>
        <c:axId val="110665088"/>
      </c:scatterChart>
      <c:valAx>
        <c:axId val="1106873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0665088"/>
        <c:crosses val="autoZero"/>
        <c:crossBetween val="midCat"/>
      </c:valAx>
      <c:valAx>
        <c:axId val="110665088"/>
        <c:scaling>
          <c:orientation val="minMax"/>
          <c:max val="2500"/>
        </c:scaling>
        <c:delete val="0"/>
        <c:axPos val="l"/>
        <c:numFmt formatCode="0.00E+00" sourceLinked="1"/>
        <c:majorTickMark val="out"/>
        <c:minorTickMark val="none"/>
        <c:tickLblPos val="nextTo"/>
        <c:crossAx val="110687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73120236400659"/>
          <c:y val="0.32785618236076652"/>
          <c:w val="0.16246454891079118"/>
          <c:h val="0.198168913817279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37919181422119"/>
          <c:y val="5.1400554097404488E-2"/>
          <c:w val="0.59471850282674044"/>
          <c:h val="0.72613808690580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hydrograph!$B$1</c:f>
              <c:strCache>
                <c:ptCount val="1"/>
                <c:pt idx="0">
                  <c:v>Streamflow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hydrograph!$A$1:$A$50</c:f>
              <c:numCache>
                <c:formatCode>General</c:formatCode>
                <c:ptCount val="50"/>
                <c:pt idx="1">
                  <c:v>0</c:v>
                </c:pt>
                <c:pt idx="2" formatCode="0.00E+00">
                  <c:v>7.4537037037037033</c:v>
                </c:pt>
                <c:pt idx="3" formatCode="0.00E+00">
                  <c:v>14.930555555555555</c:v>
                </c:pt>
                <c:pt idx="4" formatCode="0.00E+00">
                  <c:v>22.337962962962962</c:v>
                </c:pt>
                <c:pt idx="5" formatCode="0.00E+00">
                  <c:v>29.861111111111111</c:v>
                </c:pt>
                <c:pt idx="6" formatCode="0.00E+00">
                  <c:v>37.268518518518519</c:v>
                </c:pt>
                <c:pt idx="7" formatCode="0.00E+00">
                  <c:v>44.675925925925924</c:v>
                </c:pt>
                <c:pt idx="8" formatCode="0.00E+00">
                  <c:v>52.199074074074076</c:v>
                </c:pt>
                <c:pt idx="9" formatCode="0.00E+00">
                  <c:v>59.606481481481481</c:v>
                </c:pt>
                <c:pt idx="10" formatCode="0.00E+00">
                  <c:v>67.129629629629633</c:v>
                </c:pt>
                <c:pt idx="11" formatCode="0.00E+00">
                  <c:v>74.537037037037038</c:v>
                </c:pt>
                <c:pt idx="12" formatCode="0.00E+00">
                  <c:v>81.944444444444443</c:v>
                </c:pt>
                <c:pt idx="13" formatCode="0.00E+00">
                  <c:v>89.467592592592595</c:v>
                </c:pt>
                <c:pt idx="14" formatCode="0.00E+00">
                  <c:v>96.875</c:v>
                </c:pt>
                <c:pt idx="15" formatCode="0.00E+00">
                  <c:v>104.39814814814815</c:v>
                </c:pt>
                <c:pt idx="16" formatCode="0.00E+00">
                  <c:v>111.80555555555556</c:v>
                </c:pt>
                <c:pt idx="17" formatCode="0.00E+00">
                  <c:v>119.21296296296296</c:v>
                </c:pt>
                <c:pt idx="18" formatCode="0.00E+00">
                  <c:v>126.1574074074074</c:v>
                </c:pt>
                <c:pt idx="19" formatCode="0.00E+00">
                  <c:v>134.25925925925927</c:v>
                </c:pt>
                <c:pt idx="20" formatCode="0.00E+00">
                  <c:v>141.2037037037037</c:v>
                </c:pt>
                <c:pt idx="21" formatCode="0.00E+00">
                  <c:v>149.30555555555554</c:v>
                </c:pt>
                <c:pt idx="22" formatCode="0.00E+00">
                  <c:v>156.25</c:v>
                </c:pt>
                <c:pt idx="23" formatCode="0.00E+00">
                  <c:v>164.35185185185185</c:v>
                </c:pt>
                <c:pt idx="24" formatCode="0.00E+00">
                  <c:v>171.2962962962963</c:v>
                </c:pt>
                <c:pt idx="25" formatCode="0.00E+00">
                  <c:v>179.39814814814815</c:v>
                </c:pt>
                <c:pt idx="26" formatCode="0.00E+00">
                  <c:v>186.34259259259258</c:v>
                </c:pt>
                <c:pt idx="27" formatCode="0.00E+00">
                  <c:v>193.28703703703704</c:v>
                </c:pt>
                <c:pt idx="28" formatCode="0.00E+00">
                  <c:v>201.38888888888889</c:v>
                </c:pt>
                <c:pt idx="29" formatCode="0.00E+00">
                  <c:v>208.33333333333334</c:v>
                </c:pt>
                <c:pt idx="30" formatCode="0.00E+00">
                  <c:v>216.43518518518519</c:v>
                </c:pt>
                <c:pt idx="31" formatCode="0.00E+00">
                  <c:v>223.37962962962962</c:v>
                </c:pt>
                <c:pt idx="32" formatCode="0.00E+00">
                  <c:v>231.4814814814815</c:v>
                </c:pt>
                <c:pt idx="33" formatCode="0.00E+00">
                  <c:v>238.42592592592592</c:v>
                </c:pt>
                <c:pt idx="34" formatCode="0.00E+00">
                  <c:v>246.52777777777777</c:v>
                </c:pt>
                <c:pt idx="35" formatCode="0.00E+00">
                  <c:v>253.47222222222223</c:v>
                </c:pt>
                <c:pt idx="36" formatCode="0.00E+00">
                  <c:v>260.41666666666669</c:v>
                </c:pt>
                <c:pt idx="37" formatCode="0.00E+00">
                  <c:v>268.51851851851853</c:v>
                </c:pt>
                <c:pt idx="38" formatCode="0.00E+00">
                  <c:v>275.46296296296299</c:v>
                </c:pt>
                <c:pt idx="39" formatCode="0.00E+00">
                  <c:v>283.56481481481484</c:v>
                </c:pt>
                <c:pt idx="40" formatCode="0.00E+00">
                  <c:v>290.50925925925924</c:v>
                </c:pt>
                <c:pt idx="41" formatCode="0.00E+00">
                  <c:v>298.61111111111109</c:v>
                </c:pt>
                <c:pt idx="42" formatCode="0.00E+00">
                  <c:v>305.55555555555554</c:v>
                </c:pt>
                <c:pt idx="43" formatCode="0.00E+00">
                  <c:v>312.5</c:v>
                </c:pt>
                <c:pt idx="44" formatCode="0.00E+00">
                  <c:v>320.60185185185185</c:v>
                </c:pt>
                <c:pt idx="45" formatCode="0.00E+00">
                  <c:v>327.5462962962963</c:v>
                </c:pt>
                <c:pt idx="46" formatCode="0.00E+00">
                  <c:v>335.64814814814815</c:v>
                </c:pt>
                <c:pt idx="47" formatCode="0.00E+00">
                  <c:v>342.59259259259261</c:v>
                </c:pt>
                <c:pt idx="48" formatCode="0.00E+00">
                  <c:v>350.69444444444446</c:v>
                </c:pt>
                <c:pt idx="49" formatCode="0.00E+00">
                  <c:v>357.63888888888891</c:v>
                </c:pt>
              </c:numCache>
            </c:numRef>
          </c:xVal>
          <c:yVal>
            <c:numRef>
              <c:f>hydrograph!$B$1:$B$50</c:f>
              <c:numCache>
                <c:formatCode>General</c:formatCode>
                <c:ptCount val="50"/>
                <c:pt idx="0">
                  <c:v>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57</c:v>
                </c:pt>
                <c:pt idx="5">
                  <c:v>22</c:v>
                </c:pt>
                <c:pt idx="6">
                  <c:v>21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23</c:v>
                </c:pt>
                <c:pt idx="17">
                  <c:v>21</c:v>
                </c:pt>
                <c:pt idx="18">
                  <c:v>39</c:v>
                </c:pt>
                <c:pt idx="19">
                  <c:v>29</c:v>
                </c:pt>
                <c:pt idx="20">
                  <c:v>2520</c:v>
                </c:pt>
                <c:pt idx="21">
                  <c:v>160</c:v>
                </c:pt>
                <c:pt idx="22">
                  <c:v>100</c:v>
                </c:pt>
                <c:pt idx="23">
                  <c:v>73</c:v>
                </c:pt>
                <c:pt idx="24">
                  <c:v>503</c:v>
                </c:pt>
                <c:pt idx="25">
                  <c:v>958</c:v>
                </c:pt>
                <c:pt idx="26">
                  <c:v>304</c:v>
                </c:pt>
                <c:pt idx="27">
                  <c:v>167</c:v>
                </c:pt>
                <c:pt idx="28">
                  <c:v>119</c:v>
                </c:pt>
                <c:pt idx="29">
                  <c:v>175</c:v>
                </c:pt>
                <c:pt idx="30">
                  <c:v>627</c:v>
                </c:pt>
                <c:pt idx="31">
                  <c:v>278</c:v>
                </c:pt>
                <c:pt idx="32">
                  <c:v>288</c:v>
                </c:pt>
                <c:pt idx="33">
                  <c:v>204</c:v>
                </c:pt>
                <c:pt idx="34">
                  <c:v>148</c:v>
                </c:pt>
                <c:pt idx="35">
                  <c:v>361</c:v>
                </c:pt>
                <c:pt idx="36">
                  <c:v>165</c:v>
                </c:pt>
                <c:pt idx="37">
                  <c:v>128</c:v>
                </c:pt>
                <c:pt idx="38">
                  <c:v>117</c:v>
                </c:pt>
                <c:pt idx="39">
                  <c:v>79</c:v>
                </c:pt>
                <c:pt idx="40">
                  <c:v>61</c:v>
                </c:pt>
                <c:pt idx="41">
                  <c:v>46</c:v>
                </c:pt>
                <c:pt idx="42">
                  <c:v>37</c:v>
                </c:pt>
                <c:pt idx="43">
                  <c:v>25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11</c:v>
                </c:pt>
                <c:pt idx="48">
                  <c:v>8</c:v>
                </c:pt>
                <c:pt idx="49">
                  <c:v>4.4000000000000004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0960"/>
        <c:axId val="190939136"/>
      </c:scatterChart>
      <c:valAx>
        <c:axId val="1909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39136"/>
        <c:crosses val="autoZero"/>
        <c:crossBetween val="midCat"/>
      </c:valAx>
      <c:valAx>
        <c:axId val="19093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092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161925</xdr:rowOff>
    </xdr:from>
    <xdr:to>
      <xdr:col>15</xdr:col>
      <xdr:colOff>228600</xdr:colOff>
      <xdr:row>28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28</xdr:row>
      <xdr:rowOff>57149</xdr:rowOff>
    </xdr:from>
    <xdr:to>
      <xdr:col>15</xdr:col>
      <xdr:colOff>228600</xdr:colOff>
      <xdr:row>46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3</xdr:row>
      <xdr:rowOff>23812</xdr:rowOff>
    </xdr:from>
    <xdr:to>
      <xdr:col>11</xdr:col>
      <xdr:colOff>457199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7"/>
  <sheetViews>
    <sheetView tabSelected="1" workbookViewId="0">
      <selection sqref="A1:A1048576"/>
    </sheetView>
  </sheetViews>
  <sheetFormatPr defaultRowHeight="15" x14ac:dyDescent="0.25"/>
  <cols>
    <col min="1" max="1" width="8.5703125" bestFit="1" customWidth="1"/>
    <col min="2" max="2" width="15.7109375" bestFit="1" customWidth="1"/>
    <col min="3" max="5" width="8.5703125" bestFit="1" customWidth="1"/>
    <col min="6" max="7" width="11" bestFit="1" customWidth="1"/>
    <col min="8" max="8" width="9.42578125" bestFit="1" customWidth="1"/>
    <col min="9" max="9" width="11" bestFit="1" customWidth="1"/>
    <col min="10" max="10" width="10.85546875" bestFit="1" customWidth="1"/>
    <col min="11" max="11" width="9.140625" bestFit="1" customWidth="1"/>
    <col min="12" max="12" width="10.7109375" bestFit="1" customWidth="1"/>
    <col min="13" max="13" width="11.28515625" bestFit="1" customWidth="1"/>
    <col min="14" max="14" width="9.7109375" bestFit="1" customWidth="1"/>
    <col min="15" max="15" width="11.28515625" bestFit="1" customWidth="1"/>
    <col min="16" max="17" width="9.28515625" bestFit="1" customWidth="1"/>
    <col min="18" max="19" width="10.7109375" bestFit="1" customWidth="1"/>
    <col min="20" max="20" width="13.5703125" bestFit="1" customWidth="1"/>
    <col min="21" max="21" width="9" bestFit="1" customWidth="1"/>
    <col min="23" max="23" width="8.5703125" bestFit="1" customWidth="1"/>
    <col min="24" max="24" width="10.5703125" bestFit="1" customWidth="1"/>
    <col min="25" max="25" width="11.5703125" bestFit="1" customWidth="1"/>
    <col min="26" max="26" width="11.28515625" bestFit="1" customWidth="1"/>
    <col min="27" max="28" width="16.7109375" bestFit="1" customWidth="1"/>
  </cols>
  <sheetData>
    <row r="1" spans="1:28" x14ac:dyDescent="0.25">
      <c r="A1" s="1" t="s">
        <v>14</v>
      </c>
      <c r="B1" s="1" t="s">
        <v>20</v>
      </c>
      <c r="C1" s="1" t="s">
        <v>0</v>
      </c>
      <c r="D1" s="1" t="s">
        <v>1</v>
      </c>
      <c r="E1" s="1" t="s">
        <v>23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t="s">
        <v>15</v>
      </c>
      <c r="T1" t="s">
        <v>16</v>
      </c>
      <c r="U1" s="1" t="s">
        <v>17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19</v>
      </c>
      <c r="AA1" s="1" t="s">
        <v>25</v>
      </c>
      <c r="AB1" s="1" t="s">
        <v>26</v>
      </c>
    </row>
    <row r="2" spans="1:28" x14ac:dyDescent="0.25">
      <c r="A2" s="1">
        <v>2.0277777777777777</v>
      </c>
      <c r="B2" s="1">
        <v>1074.5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1054.2318</v>
      </c>
      <c r="V2" s="1">
        <f>Y2</f>
        <v>0</v>
      </c>
      <c r="W2" s="1">
        <f>E2/(A2*86400)</f>
        <v>0</v>
      </c>
      <c r="X2" s="1">
        <v>0</v>
      </c>
      <c r="Y2" s="1">
        <v>0</v>
      </c>
      <c r="Z2" s="1">
        <v>18.072140000000001</v>
      </c>
      <c r="AA2" s="1">
        <f>K2/($A2*86400)</f>
        <v>0</v>
      </c>
      <c r="AB2" s="1">
        <f>L2/($A2*86400)</f>
        <v>0</v>
      </c>
    </row>
    <row r="3" spans="1:28" x14ac:dyDescent="0.25">
      <c r="A3" s="1">
        <v>4.0555555555555554</v>
      </c>
      <c r="B3" s="1">
        <v>1074.5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-9.9999999999999995E-8</v>
      </c>
      <c r="R3" s="1">
        <v>0</v>
      </c>
      <c r="S3" s="1">
        <v>0</v>
      </c>
      <c r="T3" s="1">
        <v>0</v>
      </c>
      <c r="U3" s="1">
        <v>1054.2146</v>
      </c>
      <c r="V3" s="1">
        <f t="shared" ref="V3:V66" si="0">Y3</f>
        <v>0</v>
      </c>
      <c r="W3" s="1">
        <f>E3/((A3-A2)*86400)</f>
        <v>0</v>
      </c>
      <c r="X3" s="1">
        <v>0</v>
      </c>
      <c r="Y3" s="1">
        <v>0</v>
      </c>
      <c r="Z3" s="1">
        <v>13.236058999999999</v>
      </c>
      <c r="AA3">
        <f>K2/(($A3-$A2)*86400)</f>
        <v>0</v>
      </c>
      <c r="AB3">
        <f>L2/(($A3-$A2)*86400)</f>
        <v>0</v>
      </c>
    </row>
    <row r="4" spans="1:28" x14ac:dyDescent="0.25">
      <c r="A4" s="1">
        <v>6.083333333333333</v>
      </c>
      <c r="B4" s="1">
        <v>1074.5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-9.9999999999999995E-8</v>
      </c>
      <c r="R4" s="1">
        <v>0</v>
      </c>
      <c r="S4" s="1">
        <v>0</v>
      </c>
      <c r="T4" s="1">
        <v>0</v>
      </c>
      <c r="U4" s="1">
        <v>1054.1991</v>
      </c>
      <c r="V4" s="1">
        <f t="shared" si="0"/>
        <v>0</v>
      </c>
      <c r="W4" s="1">
        <f t="shared" ref="W4:W67" si="1">E4/((A4-A3)*86400)</f>
        <v>0</v>
      </c>
      <c r="X4" s="1">
        <v>0</v>
      </c>
      <c r="Y4" s="1">
        <v>0</v>
      </c>
      <c r="Z4" s="1">
        <v>13.234181</v>
      </c>
      <c r="AA4">
        <f t="shared" ref="AA4:AA67" si="2">K3/((A4-A3)*86400)</f>
        <v>0</v>
      </c>
      <c r="AB4">
        <f t="shared" ref="AB4:AB67" si="3">L3/(($A4-$A3)*86400)</f>
        <v>0</v>
      </c>
    </row>
    <row r="5" spans="1:28" x14ac:dyDescent="0.25">
      <c r="A5" s="1">
        <v>8.1111111111111107</v>
      </c>
      <c r="B5" s="1">
        <v>1074.5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-9.9999999999999995E-8</v>
      </c>
      <c r="R5" s="1">
        <v>0</v>
      </c>
      <c r="S5" s="1">
        <v>0</v>
      </c>
      <c r="T5" s="1">
        <v>0</v>
      </c>
      <c r="U5" s="1">
        <v>1054.1849</v>
      </c>
      <c r="V5" s="1">
        <f t="shared" si="0"/>
        <v>0</v>
      </c>
      <c r="W5" s="1">
        <f t="shared" si="1"/>
        <v>0</v>
      </c>
      <c r="X5" s="1">
        <v>0</v>
      </c>
      <c r="Y5" s="1">
        <v>0</v>
      </c>
      <c r="Z5" s="1">
        <v>13.232351</v>
      </c>
      <c r="AA5">
        <f t="shared" si="2"/>
        <v>0</v>
      </c>
      <c r="AB5">
        <f t="shared" si="3"/>
        <v>0</v>
      </c>
    </row>
    <row r="6" spans="1:28" x14ac:dyDescent="0.25">
      <c r="A6" s="1">
        <v>10.138888888888889</v>
      </c>
      <c r="B6" s="1">
        <v>1074.5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-9.9999999999999995E-8</v>
      </c>
      <c r="R6" s="1">
        <v>0</v>
      </c>
      <c r="S6" s="1">
        <v>0</v>
      </c>
      <c r="T6" s="1">
        <v>0</v>
      </c>
      <c r="U6" s="1">
        <v>1054.1581000000001</v>
      </c>
      <c r="V6" s="1">
        <f t="shared" si="0"/>
        <v>0</v>
      </c>
      <c r="W6" s="1">
        <f t="shared" si="1"/>
        <v>0</v>
      </c>
      <c r="X6" s="1">
        <v>0</v>
      </c>
      <c r="Y6" s="1">
        <v>0</v>
      </c>
      <c r="Z6" s="1">
        <v>12.763453999999999</v>
      </c>
      <c r="AA6">
        <f t="shared" si="2"/>
        <v>0</v>
      </c>
      <c r="AB6">
        <f t="shared" si="3"/>
        <v>0</v>
      </c>
    </row>
    <row r="7" spans="1:28" x14ac:dyDescent="0.25">
      <c r="A7" s="1">
        <v>12.166666666666666</v>
      </c>
      <c r="B7" s="1">
        <v>1074.5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-9.9999999999999995E-8</v>
      </c>
      <c r="R7" s="1">
        <v>0</v>
      </c>
      <c r="S7" s="1">
        <v>0</v>
      </c>
      <c r="T7" s="1">
        <v>0</v>
      </c>
      <c r="U7" s="1">
        <v>1054.1251999999999</v>
      </c>
      <c r="V7" s="1">
        <f t="shared" si="0"/>
        <v>0</v>
      </c>
      <c r="W7" s="1">
        <f t="shared" si="1"/>
        <v>0</v>
      </c>
      <c r="X7" s="1">
        <v>0</v>
      </c>
      <c r="Y7" s="1">
        <v>0</v>
      </c>
      <c r="Z7" s="1">
        <v>12.477221</v>
      </c>
      <c r="AA7">
        <f t="shared" si="2"/>
        <v>0</v>
      </c>
      <c r="AB7">
        <f t="shared" si="3"/>
        <v>0</v>
      </c>
    </row>
    <row r="8" spans="1:28" x14ac:dyDescent="0.25">
      <c r="A8" s="1">
        <v>14.194444444444445</v>
      </c>
      <c r="B8" s="1">
        <v>1074.5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-9.9999999999999995E-8</v>
      </c>
      <c r="R8" s="1">
        <v>0</v>
      </c>
      <c r="S8" s="1">
        <v>0</v>
      </c>
      <c r="T8" s="1">
        <v>0</v>
      </c>
      <c r="U8" s="1">
        <v>1054.0953</v>
      </c>
      <c r="V8" s="1">
        <f t="shared" si="0"/>
        <v>0</v>
      </c>
      <c r="W8" s="1">
        <f t="shared" si="1"/>
        <v>0</v>
      </c>
      <c r="X8" s="2">
        <v>0</v>
      </c>
      <c r="Y8" s="1">
        <v>0</v>
      </c>
      <c r="Z8" s="1">
        <v>12.475033</v>
      </c>
      <c r="AA8">
        <f t="shared" si="2"/>
        <v>0</v>
      </c>
      <c r="AB8">
        <f t="shared" si="3"/>
        <v>0</v>
      </c>
    </row>
    <row r="9" spans="1:28" x14ac:dyDescent="0.25">
      <c r="A9" s="1">
        <v>16.222222222222221</v>
      </c>
      <c r="B9" s="1">
        <v>1074.5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-9.9999999999999995E-8</v>
      </c>
      <c r="R9" s="1">
        <v>0</v>
      </c>
      <c r="S9" s="1">
        <v>0</v>
      </c>
      <c r="T9" s="1">
        <v>0</v>
      </c>
      <c r="U9" s="1">
        <v>1054.0677000000001</v>
      </c>
      <c r="V9" s="1">
        <f t="shared" si="0"/>
        <v>0</v>
      </c>
      <c r="W9" s="1">
        <f t="shared" si="1"/>
        <v>0</v>
      </c>
      <c r="X9" s="1">
        <v>0</v>
      </c>
      <c r="Y9" s="1">
        <v>0</v>
      </c>
      <c r="Z9" s="1">
        <v>12.472920999999999</v>
      </c>
      <c r="AA9">
        <f t="shared" si="2"/>
        <v>0</v>
      </c>
      <c r="AB9">
        <f t="shared" si="3"/>
        <v>0</v>
      </c>
    </row>
    <row r="10" spans="1:28" x14ac:dyDescent="0.25">
      <c r="A10" s="1">
        <v>18.25</v>
      </c>
      <c r="B10" s="1">
        <v>1074.5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-9.9999999999999995E-8</v>
      </c>
      <c r="R10" s="1">
        <v>0</v>
      </c>
      <c r="S10" s="1">
        <v>0</v>
      </c>
      <c r="T10" s="1">
        <v>0</v>
      </c>
      <c r="U10" s="1">
        <v>1054.0796</v>
      </c>
      <c r="V10" s="1">
        <f t="shared" si="0"/>
        <v>0</v>
      </c>
      <c r="W10" s="1">
        <f t="shared" si="1"/>
        <v>0</v>
      </c>
      <c r="X10" s="1">
        <v>0</v>
      </c>
      <c r="Y10" s="1">
        <v>0</v>
      </c>
      <c r="Z10" s="1">
        <v>16.178311999999998</v>
      </c>
      <c r="AA10">
        <f t="shared" si="2"/>
        <v>0</v>
      </c>
      <c r="AB10">
        <f t="shared" si="3"/>
        <v>0</v>
      </c>
    </row>
    <row r="11" spans="1:28" x14ac:dyDescent="0.25">
      <c r="A11" s="1">
        <v>20.277777777777779</v>
      </c>
      <c r="B11" s="1">
        <v>1074.5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-9.9999999999999995E-8</v>
      </c>
      <c r="R11" s="1">
        <v>0</v>
      </c>
      <c r="S11" s="1">
        <v>0</v>
      </c>
      <c r="T11" s="1">
        <v>0</v>
      </c>
      <c r="U11" s="1">
        <v>1054.0894000000001</v>
      </c>
      <c r="V11" s="1">
        <f t="shared" si="0"/>
        <v>0</v>
      </c>
      <c r="W11" s="1">
        <f t="shared" si="1"/>
        <v>0</v>
      </c>
      <c r="X11" s="1">
        <v>0</v>
      </c>
      <c r="Y11" s="1">
        <v>0</v>
      </c>
      <c r="Z11" s="1">
        <v>16.304441000000001</v>
      </c>
      <c r="AA11">
        <f t="shared" si="2"/>
        <v>0</v>
      </c>
      <c r="AB11">
        <f t="shared" si="3"/>
        <v>0</v>
      </c>
    </row>
    <row r="12" spans="1:28" x14ac:dyDescent="0.25">
      <c r="A12" s="1">
        <v>22.305555555555557</v>
      </c>
      <c r="B12" s="1">
        <v>1074.5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-9.9999999999999995E-8</v>
      </c>
      <c r="R12" s="1">
        <v>0</v>
      </c>
      <c r="S12" s="1">
        <v>0</v>
      </c>
      <c r="T12" s="1">
        <v>0</v>
      </c>
      <c r="U12" s="1">
        <v>1054.0972999999999</v>
      </c>
      <c r="V12" s="1">
        <f t="shared" si="0"/>
        <v>0</v>
      </c>
      <c r="W12" s="1">
        <f t="shared" si="1"/>
        <v>0</v>
      </c>
      <c r="X12" s="1">
        <v>0</v>
      </c>
      <c r="Y12" s="1">
        <v>0</v>
      </c>
      <c r="Z12" s="1">
        <v>16.305346</v>
      </c>
      <c r="AA12">
        <f t="shared" si="2"/>
        <v>0</v>
      </c>
      <c r="AB12">
        <f t="shared" si="3"/>
        <v>0</v>
      </c>
    </row>
    <row r="13" spans="1:28" x14ac:dyDescent="0.25">
      <c r="A13" s="1">
        <v>24.333333333333332</v>
      </c>
      <c r="B13" s="1">
        <v>1074.5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-9.9999999999999995E-8</v>
      </c>
      <c r="R13" s="1">
        <v>0</v>
      </c>
      <c r="S13" s="1">
        <v>0</v>
      </c>
      <c r="T13" s="1">
        <v>0</v>
      </c>
      <c r="U13" s="1">
        <v>1054.1034999999999</v>
      </c>
      <c r="V13" s="1">
        <f t="shared" si="0"/>
        <v>0</v>
      </c>
      <c r="W13" s="1">
        <f t="shared" si="1"/>
        <v>0</v>
      </c>
      <c r="X13" s="1">
        <v>0</v>
      </c>
      <c r="Y13" s="1">
        <v>0</v>
      </c>
      <c r="Z13" s="1">
        <v>16.104004</v>
      </c>
      <c r="AA13">
        <f t="shared" si="2"/>
        <v>0</v>
      </c>
      <c r="AB13">
        <f t="shared" si="3"/>
        <v>0</v>
      </c>
    </row>
    <row r="14" spans="1:28" x14ac:dyDescent="0.25">
      <c r="A14" s="1">
        <v>26.361111111111111</v>
      </c>
      <c r="B14" s="1">
        <v>1074.5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-9.9999999999999995E-8</v>
      </c>
      <c r="R14" s="1">
        <v>0</v>
      </c>
      <c r="S14" s="1">
        <v>0</v>
      </c>
      <c r="T14" s="1">
        <v>0</v>
      </c>
      <c r="U14" s="1">
        <v>1054.1077</v>
      </c>
      <c r="V14" s="1">
        <f t="shared" si="0"/>
        <v>0</v>
      </c>
      <c r="W14" s="1">
        <f t="shared" si="1"/>
        <v>0</v>
      </c>
      <c r="X14" s="1">
        <v>0</v>
      </c>
      <c r="Y14" s="1">
        <v>0</v>
      </c>
      <c r="Z14" s="1">
        <v>15.524469</v>
      </c>
      <c r="AA14">
        <f t="shared" si="2"/>
        <v>0</v>
      </c>
      <c r="AB14">
        <f t="shared" si="3"/>
        <v>0</v>
      </c>
    </row>
    <row r="15" spans="1:28" x14ac:dyDescent="0.25">
      <c r="A15" s="1">
        <v>28.388888888888889</v>
      </c>
      <c r="B15" s="1">
        <v>1074.5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-9.9999999999999995E-8</v>
      </c>
      <c r="R15" s="1">
        <v>0</v>
      </c>
      <c r="S15" s="1">
        <v>0</v>
      </c>
      <c r="T15" s="1">
        <v>0</v>
      </c>
      <c r="U15" s="1">
        <v>1054.1112000000001</v>
      </c>
      <c r="V15" s="1">
        <f t="shared" si="0"/>
        <v>7.0658042000000002E-3</v>
      </c>
      <c r="W15" s="1">
        <f t="shared" si="1"/>
        <v>0</v>
      </c>
      <c r="X15" s="1">
        <v>0</v>
      </c>
      <c r="Y15" s="3">
        <v>7.0658042000000002E-3</v>
      </c>
      <c r="Z15" s="1">
        <v>15.524687</v>
      </c>
      <c r="AA15">
        <f t="shared" si="2"/>
        <v>0</v>
      </c>
      <c r="AB15">
        <f t="shared" si="3"/>
        <v>0</v>
      </c>
    </row>
    <row r="16" spans="1:28" x14ac:dyDescent="0.25">
      <c r="A16" s="1">
        <v>30.416666666666668</v>
      </c>
      <c r="B16" s="1">
        <v>1074.5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-9.9999999999999995E-8</v>
      </c>
      <c r="R16" s="1">
        <v>0</v>
      </c>
      <c r="S16" s="1">
        <v>0</v>
      </c>
      <c r="T16" s="1">
        <v>0</v>
      </c>
      <c r="U16" s="1">
        <v>1054.1143</v>
      </c>
      <c r="V16" s="1">
        <f t="shared" si="0"/>
        <v>1.8393956E-2</v>
      </c>
      <c r="W16" s="1">
        <f t="shared" si="1"/>
        <v>0</v>
      </c>
      <c r="X16" s="1">
        <v>0</v>
      </c>
      <c r="Y16" s="1">
        <v>1.8393956E-2</v>
      </c>
      <c r="Z16" s="1">
        <v>15.524899</v>
      </c>
      <c r="AA16">
        <f t="shared" si="2"/>
        <v>0</v>
      </c>
      <c r="AB16">
        <f t="shared" si="3"/>
        <v>0</v>
      </c>
    </row>
    <row r="17" spans="1:28" x14ac:dyDescent="0.25">
      <c r="A17" s="1">
        <v>32.444444444444443</v>
      </c>
      <c r="B17" s="1">
        <v>1074.5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-9.9999999999999995E-8</v>
      </c>
      <c r="R17" s="1">
        <v>0</v>
      </c>
      <c r="S17" s="1">
        <v>0</v>
      </c>
      <c r="T17" s="1">
        <v>0</v>
      </c>
      <c r="U17" s="1">
        <v>1054.1167</v>
      </c>
      <c r="V17" s="1">
        <f t="shared" si="0"/>
        <v>1.7396076E-2</v>
      </c>
      <c r="W17" s="1">
        <f t="shared" si="1"/>
        <v>0</v>
      </c>
      <c r="X17" s="1">
        <v>0</v>
      </c>
      <c r="Y17" s="1">
        <v>1.7396076E-2</v>
      </c>
      <c r="Z17" s="1">
        <v>15.525107</v>
      </c>
      <c r="AA17">
        <f t="shared" si="2"/>
        <v>0</v>
      </c>
      <c r="AB17">
        <f t="shared" si="3"/>
        <v>0</v>
      </c>
    </row>
    <row r="18" spans="1:28" x14ac:dyDescent="0.25">
      <c r="A18" s="1">
        <v>34.472222222222221</v>
      </c>
      <c r="B18" s="1">
        <v>1074.5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-9.9999999999999995E-8</v>
      </c>
      <c r="R18" s="1">
        <v>0</v>
      </c>
      <c r="S18" s="1">
        <v>0</v>
      </c>
      <c r="T18" s="1">
        <v>0</v>
      </c>
      <c r="U18" s="1">
        <v>1054.1185</v>
      </c>
      <c r="V18" s="1">
        <f t="shared" si="0"/>
        <v>1.6650136999999999E-2</v>
      </c>
      <c r="W18" s="1">
        <f t="shared" si="1"/>
        <v>0</v>
      </c>
      <c r="X18" s="1">
        <v>0</v>
      </c>
      <c r="Y18" s="1">
        <v>1.6650136999999999E-2</v>
      </c>
      <c r="Z18" s="1">
        <v>15.525311</v>
      </c>
      <c r="AA18">
        <f t="shared" si="2"/>
        <v>0</v>
      </c>
      <c r="AB18">
        <f t="shared" si="3"/>
        <v>0</v>
      </c>
    </row>
    <row r="19" spans="1:28" x14ac:dyDescent="0.25">
      <c r="A19" s="1">
        <v>36.5</v>
      </c>
      <c r="B19" s="1">
        <v>1074.5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-9.9999999999999995E-8</v>
      </c>
      <c r="R19" s="1">
        <v>0</v>
      </c>
      <c r="S19" s="1">
        <v>0</v>
      </c>
      <c r="T19" s="1">
        <v>0</v>
      </c>
      <c r="U19" s="1">
        <v>1054.1199999999999</v>
      </c>
      <c r="V19" s="1">
        <f t="shared" si="0"/>
        <v>1.6098997E-2</v>
      </c>
      <c r="W19" s="1">
        <f t="shared" si="1"/>
        <v>0</v>
      </c>
      <c r="X19" s="1">
        <v>0</v>
      </c>
      <c r="Y19" s="1">
        <v>1.6098997E-2</v>
      </c>
      <c r="Z19" s="1">
        <v>15.525510000000001</v>
      </c>
      <c r="AA19">
        <f t="shared" si="2"/>
        <v>0</v>
      </c>
      <c r="AB19">
        <f t="shared" si="3"/>
        <v>0</v>
      </c>
    </row>
    <row r="20" spans="1:28" x14ac:dyDescent="0.25">
      <c r="A20" s="1">
        <v>38.527777777777779</v>
      </c>
      <c r="B20" s="1">
        <v>1074.5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-9.9999999999999995E-8</v>
      </c>
      <c r="R20" s="1">
        <v>0</v>
      </c>
      <c r="S20" s="1">
        <v>0</v>
      </c>
      <c r="T20" s="1">
        <v>0</v>
      </c>
      <c r="U20" s="1">
        <v>1054.1212</v>
      </c>
      <c r="V20" s="1">
        <f t="shared" si="0"/>
        <v>1.5700604999999999E-2</v>
      </c>
      <c r="W20" s="1">
        <f t="shared" si="1"/>
        <v>0</v>
      </c>
      <c r="X20" s="1">
        <v>0</v>
      </c>
      <c r="Y20" s="1">
        <v>1.5700604999999999E-2</v>
      </c>
      <c r="Z20" s="1">
        <v>15.524437000000001</v>
      </c>
      <c r="AA20">
        <f t="shared" si="2"/>
        <v>0</v>
      </c>
      <c r="AB20">
        <f t="shared" si="3"/>
        <v>0</v>
      </c>
    </row>
    <row r="21" spans="1:28" x14ac:dyDescent="0.25">
      <c r="A21" s="1">
        <v>40.555555555555557</v>
      </c>
      <c r="B21" s="1">
        <v>1074.5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-9.9999999999999995E-8</v>
      </c>
      <c r="R21" s="1">
        <v>0</v>
      </c>
      <c r="S21" s="1">
        <v>0</v>
      </c>
      <c r="T21" s="1">
        <v>0</v>
      </c>
      <c r="U21" s="1">
        <v>1054.1243999999999</v>
      </c>
      <c r="V21" s="1">
        <f t="shared" si="0"/>
        <v>1.8405931E-2</v>
      </c>
      <c r="W21" s="1">
        <f t="shared" si="1"/>
        <v>0</v>
      </c>
      <c r="X21" s="1">
        <v>0</v>
      </c>
      <c r="Y21" s="1">
        <v>1.8405931E-2</v>
      </c>
      <c r="Z21" s="1">
        <v>16.926296000000001</v>
      </c>
      <c r="AA21">
        <f t="shared" si="2"/>
        <v>0</v>
      </c>
      <c r="AB21">
        <f t="shared" si="3"/>
        <v>0</v>
      </c>
    </row>
    <row r="22" spans="1:28" x14ac:dyDescent="0.25">
      <c r="A22" s="1">
        <v>42.583333333333336</v>
      </c>
      <c r="B22" s="1">
        <v>1074.5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-9.9999999999999995E-8</v>
      </c>
      <c r="R22" s="1">
        <v>0</v>
      </c>
      <c r="S22" s="1">
        <v>0</v>
      </c>
      <c r="T22" s="1">
        <v>0</v>
      </c>
      <c r="U22" s="1">
        <v>1054.1273000000001</v>
      </c>
      <c r="V22" s="1">
        <f t="shared" si="0"/>
        <v>1.8285438000000001E-2</v>
      </c>
      <c r="W22" s="1">
        <f t="shared" si="1"/>
        <v>0</v>
      </c>
      <c r="X22" s="1">
        <v>0</v>
      </c>
      <c r="Y22" s="1">
        <v>1.8285438000000001E-2</v>
      </c>
      <c r="Z22" s="1">
        <v>17.091578999999999</v>
      </c>
      <c r="AA22">
        <f t="shared" si="2"/>
        <v>0</v>
      </c>
      <c r="AB22">
        <f t="shared" si="3"/>
        <v>0</v>
      </c>
    </row>
    <row r="23" spans="1:28" x14ac:dyDescent="0.25">
      <c r="A23" s="1">
        <v>44.611111111111114</v>
      </c>
      <c r="B23" s="1">
        <v>1074.5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-9.9999999999999995E-8</v>
      </c>
      <c r="R23" s="1">
        <v>0</v>
      </c>
      <c r="S23" s="1">
        <v>0</v>
      </c>
      <c r="T23" s="1">
        <v>0</v>
      </c>
      <c r="U23" s="1">
        <v>1054.1301000000001</v>
      </c>
      <c r="V23" s="1">
        <f t="shared" si="0"/>
        <v>1.7964678000000001E-2</v>
      </c>
      <c r="W23" s="1">
        <f t="shared" si="1"/>
        <v>0</v>
      </c>
      <c r="X23" s="1">
        <v>0</v>
      </c>
      <c r="Y23" s="1">
        <v>1.7964678000000001E-2</v>
      </c>
      <c r="Z23" s="1">
        <v>17.0916</v>
      </c>
      <c r="AA23">
        <f t="shared" si="2"/>
        <v>0</v>
      </c>
      <c r="AB23">
        <f t="shared" si="3"/>
        <v>0</v>
      </c>
    </row>
    <row r="24" spans="1:28" x14ac:dyDescent="0.25">
      <c r="A24" s="1">
        <v>46.638888888888886</v>
      </c>
      <c r="B24" s="1">
        <v>1074.5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-9.9999999999999995E-8</v>
      </c>
      <c r="R24" s="1">
        <v>0</v>
      </c>
      <c r="S24" s="1">
        <v>0</v>
      </c>
      <c r="T24" s="1">
        <v>0</v>
      </c>
      <c r="U24" s="1">
        <v>1054.1320000000001</v>
      </c>
      <c r="V24" s="1">
        <f t="shared" si="0"/>
        <v>1.6638628999999999E-2</v>
      </c>
      <c r="W24" s="1">
        <f t="shared" si="1"/>
        <v>0</v>
      </c>
      <c r="X24" s="1">
        <v>0</v>
      </c>
      <c r="Y24" s="1">
        <v>1.6638628999999999E-2</v>
      </c>
      <c r="Z24" s="1">
        <v>16.520586000000002</v>
      </c>
      <c r="AA24">
        <f t="shared" si="2"/>
        <v>0</v>
      </c>
      <c r="AB24">
        <f t="shared" si="3"/>
        <v>0</v>
      </c>
    </row>
    <row r="25" spans="1:28" x14ac:dyDescent="0.25">
      <c r="A25" s="1">
        <v>48.666666666666664</v>
      </c>
      <c r="B25" s="1">
        <v>1074.5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-9.9999999999999995E-8</v>
      </c>
      <c r="R25" s="1">
        <v>0</v>
      </c>
      <c r="S25" s="1">
        <v>0</v>
      </c>
      <c r="T25" s="1">
        <v>0</v>
      </c>
      <c r="U25" s="1">
        <v>1054.1310000000001</v>
      </c>
      <c r="V25" s="1">
        <f t="shared" si="0"/>
        <v>1.2562538999999999E-2</v>
      </c>
      <c r="W25" s="1">
        <f t="shared" si="1"/>
        <v>0</v>
      </c>
      <c r="X25" s="1">
        <v>0</v>
      </c>
      <c r="Y25" s="1">
        <v>1.2562538999999999E-2</v>
      </c>
      <c r="Z25" s="1">
        <v>14.744246</v>
      </c>
      <c r="AA25">
        <f t="shared" si="2"/>
        <v>0</v>
      </c>
      <c r="AB25">
        <f t="shared" si="3"/>
        <v>0</v>
      </c>
    </row>
    <row r="26" spans="1:28" x14ac:dyDescent="0.25">
      <c r="A26" s="1">
        <v>50.694444444444443</v>
      </c>
      <c r="B26" s="1">
        <v>1074.5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-9.9999999999999995E-8</v>
      </c>
      <c r="R26" s="1">
        <v>0</v>
      </c>
      <c r="S26" s="1">
        <v>0</v>
      </c>
      <c r="T26" s="1">
        <v>0</v>
      </c>
      <c r="U26" s="1">
        <v>1054.1302000000001</v>
      </c>
      <c r="V26" s="1">
        <f t="shared" si="0"/>
        <v>1.2890871999999999E-2</v>
      </c>
      <c r="W26" s="1">
        <f t="shared" si="1"/>
        <v>0</v>
      </c>
      <c r="X26" s="1">
        <v>0</v>
      </c>
      <c r="Y26" s="1">
        <v>1.2890871999999999E-2</v>
      </c>
      <c r="Z26" s="1">
        <v>14.742571</v>
      </c>
      <c r="AA26">
        <f t="shared" si="2"/>
        <v>0</v>
      </c>
      <c r="AB26">
        <f t="shared" si="3"/>
        <v>0</v>
      </c>
    </row>
    <row r="27" spans="1:28" x14ac:dyDescent="0.25">
      <c r="A27" s="1">
        <v>52.722222222222221</v>
      </c>
      <c r="B27" s="1">
        <v>1074.5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-9.9999999999999995E-8</v>
      </c>
      <c r="R27" s="1">
        <v>0</v>
      </c>
      <c r="S27" s="1">
        <v>0</v>
      </c>
      <c r="T27" s="1">
        <v>0</v>
      </c>
      <c r="U27" s="1">
        <v>1054.1296</v>
      </c>
      <c r="V27" s="1">
        <f t="shared" si="0"/>
        <v>1.3128123E-2</v>
      </c>
      <c r="W27" s="1">
        <f t="shared" si="1"/>
        <v>0</v>
      </c>
      <c r="X27" s="1">
        <v>0</v>
      </c>
      <c r="Y27" s="1">
        <v>1.3128123E-2</v>
      </c>
      <c r="Z27" s="1">
        <v>14.740952999999999</v>
      </c>
      <c r="AA27">
        <f t="shared" si="2"/>
        <v>0</v>
      </c>
      <c r="AB27">
        <f t="shared" si="3"/>
        <v>0</v>
      </c>
    </row>
    <row r="28" spans="1:28" x14ac:dyDescent="0.25">
      <c r="A28" s="1">
        <v>54.75</v>
      </c>
      <c r="B28" s="1">
        <v>1074.5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-9.9999999999999995E-8</v>
      </c>
      <c r="R28" s="1">
        <v>0</v>
      </c>
      <c r="S28" s="1">
        <v>0</v>
      </c>
      <c r="T28" s="1">
        <v>0</v>
      </c>
      <c r="U28" s="1">
        <v>1054.1283000000001</v>
      </c>
      <c r="V28" s="1">
        <f t="shared" si="0"/>
        <v>1.2088161E-2</v>
      </c>
      <c r="W28" s="1">
        <f t="shared" si="1"/>
        <v>0</v>
      </c>
      <c r="X28" s="1">
        <v>0</v>
      </c>
      <c r="Y28" s="1">
        <v>1.2088161E-2</v>
      </c>
      <c r="Z28" s="1">
        <v>14.286116</v>
      </c>
      <c r="AA28">
        <f t="shared" si="2"/>
        <v>0</v>
      </c>
      <c r="AB28">
        <f t="shared" si="3"/>
        <v>0</v>
      </c>
    </row>
    <row r="29" spans="1:28" x14ac:dyDescent="0.25">
      <c r="A29" s="1">
        <v>56.777777777777779</v>
      </c>
      <c r="B29" s="1">
        <v>1074.5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-9.9999999999999995E-8</v>
      </c>
      <c r="R29" s="1">
        <v>0</v>
      </c>
      <c r="S29" s="1">
        <v>0</v>
      </c>
      <c r="T29" s="1">
        <v>0</v>
      </c>
      <c r="U29" s="1">
        <v>1054.1266000000001</v>
      </c>
      <c r="V29" s="1">
        <f t="shared" si="0"/>
        <v>1.1425558000000001E-2</v>
      </c>
      <c r="W29" s="1">
        <f t="shared" si="1"/>
        <v>0</v>
      </c>
      <c r="X29" s="1">
        <v>0</v>
      </c>
      <c r="Y29" s="1">
        <v>1.1425558000000001E-2</v>
      </c>
      <c r="Z29" s="1">
        <v>13.972605</v>
      </c>
      <c r="AA29">
        <f t="shared" si="2"/>
        <v>0</v>
      </c>
      <c r="AB29">
        <f t="shared" si="3"/>
        <v>0</v>
      </c>
    </row>
    <row r="30" spans="1:28" x14ac:dyDescent="0.25">
      <c r="A30" s="1">
        <v>58.805555555555557</v>
      </c>
      <c r="B30" s="1">
        <v>1074.5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-9.9999999999999995E-8</v>
      </c>
      <c r="R30" s="1">
        <v>0</v>
      </c>
      <c r="S30" s="1">
        <v>0</v>
      </c>
      <c r="T30" s="1">
        <v>0</v>
      </c>
      <c r="U30" s="1">
        <v>1054.125</v>
      </c>
      <c r="V30" s="1">
        <f t="shared" si="0"/>
        <v>1.1675701E-2</v>
      </c>
      <c r="W30" s="1">
        <f t="shared" si="1"/>
        <v>0</v>
      </c>
      <c r="X30" s="1">
        <v>0</v>
      </c>
      <c r="Y30" s="1">
        <v>1.1675701E-2</v>
      </c>
      <c r="Z30" s="1">
        <v>13.970646</v>
      </c>
      <c r="AA30">
        <f t="shared" si="2"/>
        <v>0</v>
      </c>
      <c r="AB30">
        <f t="shared" si="3"/>
        <v>0</v>
      </c>
    </row>
    <row r="31" spans="1:28" x14ac:dyDescent="0.25">
      <c r="A31" s="1">
        <v>60.833333333333336</v>
      </c>
      <c r="B31" s="1">
        <v>1074.5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-9.9999999999999995E-8</v>
      </c>
      <c r="R31" s="1">
        <v>0</v>
      </c>
      <c r="S31" s="1">
        <v>0</v>
      </c>
      <c r="T31" s="1">
        <v>0</v>
      </c>
      <c r="U31" s="1">
        <v>1054.1234999999999</v>
      </c>
      <c r="V31" s="1">
        <f t="shared" si="0"/>
        <v>1.1874698E-2</v>
      </c>
      <c r="W31" s="1">
        <f t="shared" si="1"/>
        <v>0</v>
      </c>
      <c r="X31" s="1">
        <v>0</v>
      </c>
      <c r="Y31" s="1">
        <v>1.1874698E-2</v>
      </c>
      <c r="Z31" s="1">
        <v>13.968752</v>
      </c>
      <c r="AA31">
        <f t="shared" si="2"/>
        <v>0</v>
      </c>
      <c r="AB31">
        <f t="shared" si="3"/>
        <v>0</v>
      </c>
    </row>
    <row r="32" spans="1:28" x14ac:dyDescent="0.25">
      <c r="A32" s="1">
        <v>62.861111111111114</v>
      </c>
      <c r="B32" s="1">
        <v>1074.5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-9.9999999999999995E-8</v>
      </c>
      <c r="R32" s="1">
        <v>0</v>
      </c>
      <c r="S32" s="1">
        <v>0</v>
      </c>
      <c r="T32" s="1">
        <v>0</v>
      </c>
      <c r="U32" s="1">
        <v>1054.1233999999999</v>
      </c>
      <c r="V32" s="1">
        <f t="shared" si="0"/>
        <v>1.3939406999999999E-2</v>
      </c>
      <c r="W32" s="1">
        <f t="shared" si="1"/>
        <v>0</v>
      </c>
      <c r="X32" s="1">
        <v>0</v>
      </c>
      <c r="Y32" s="1">
        <v>1.3939406999999999E-2</v>
      </c>
      <c r="Z32" s="1">
        <v>14.637719000000001</v>
      </c>
      <c r="AA32">
        <f t="shared" si="2"/>
        <v>0</v>
      </c>
      <c r="AB32">
        <f t="shared" si="3"/>
        <v>0</v>
      </c>
    </row>
    <row r="33" spans="1:28" x14ac:dyDescent="0.25">
      <c r="A33" s="1">
        <v>64.888888888888886</v>
      </c>
      <c r="B33" s="1">
        <v>1074.5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-9.9999999999999995E-8</v>
      </c>
      <c r="R33" s="1">
        <v>0</v>
      </c>
      <c r="S33" s="1">
        <v>0</v>
      </c>
      <c r="T33" s="1">
        <v>0</v>
      </c>
      <c r="U33" s="1">
        <v>1054.1237000000001</v>
      </c>
      <c r="V33" s="1">
        <f t="shared" si="0"/>
        <v>1.4263796E-2</v>
      </c>
      <c r="W33" s="1">
        <f t="shared" si="1"/>
        <v>0</v>
      </c>
      <c r="X33" s="1">
        <v>0</v>
      </c>
      <c r="Y33" s="1">
        <v>1.4263796E-2</v>
      </c>
      <c r="Z33" s="1">
        <v>14.730304</v>
      </c>
      <c r="AA33">
        <f t="shared" si="2"/>
        <v>0</v>
      </c>
      <c r="AB33">
        <f t="shared" si="3"/>
        <v>0</v>
      </c>
    </row>
    <row r="34" spans="1:28" x14ac:dyDescent="0.25">
      <c r="A34" s="1">
        <v>66.916666666666671</v>
      </c>
      <c r="B34" s="1">
        <v>1074.5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-9.9999999999999995E-8</v>
      </c>
      <c r="R34" s="1">
        <v>0</v>
      </c>
      <c r="S34" s="1">
        <v>0</v>
      </c>
      <c r="T34" s="1">
        <v>0</v>
      </c>
      <c r="U34" s="1">
        <v>1054.1241</v>
      </c>
      <c r="V34" s="1">
        <f t="shared" si="0"/>
        <v>1.4729413E-2</v>
      </c>
      <c r="W34" s="1">
        <f t="shared" si="1"/>
        <v>0</v>
      </c>
      <c r="X34" s="1">
        <v>0</v>
      </c>
      <c r="Y34" s="1">
        <v>1.4729413E-2</v>
      </c>
      <c r="Z34" s="1">
        <v>14.729101999999999</v>
      </c>
      <c r="AA34">
        <f t="shared" si="2"/>
        <v>0</v>
      </c>
      <c r="AB34">
        <f t="shared" si="3"/>
        <v>0</v>
      </c>
    </row>
    <row r="35" spans="1:28" x14ac:dyDescent="0.25">
      <c r="A35" s="1">
        <v>68.944444444444443</v>
      </c>
      <c r="B35" s="1">
        <v>1074.5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-9.9999999999999995E-8</v>
      </c>
      <c r="R35" s="1">
        <v>0</v>
      </c>
      <c r="S35" s="1">
        <v>0</v>
      </c>
      <c r="T35" s="1">
        <v>0</v>
      </c>
      <c r="U35" s="1">
        <v>1054.1255000000001</v>
      </c>
      <c r="V35" s="1">
        <f t="shared" si="0"/>
        <v>1.5867843999999999E-2</v>
      </c>
      <c r="W35" s="1">
        <f t="shared" si="1"/>
        <v>0</v>
      </c>
      <c r="X35" s="1">
        <v>0</v>
      </c>
      <c r="Y35" s="1">
        <v>1.5867843999999999E-2</v>
      </c>
      <c r="Z35" s="1">
        <v>14.727938</v>
      </c>
      <c r="AA35">
        <f t="shared" si="2"/>
        <v>0</v>
      </c>
      <c r="AB35">
        <f t="shared" si="3"/>
        <v>0</v>
      </c>
    </row>
    <row r="36" spans="1:28" x14ac:dyDescent="0.25">
      <c r="A36" s="1">
        <v>70.972222222222229</v>
      </c>
      <c r="B36" s="1">
        <v>1074.5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-9.9999999999999995E-8</v>
      </c>
      <c r="R36" s="1">
        <v>0</v>
      </c>
      <c r="S36" s="1">
        <v>0</v>
      </c>
      <c r="T36" s="1">
        <v>0</v>
      </c>
      <c r="U36" s="1">
        <v>1054.1276</v>
      </c>
      <c r="V36" s="1">
        <f t="shared" si="0"/>
        <v>1.6862139000000002E-2</v>
      </c>
      <c r="W36" s="1">
        <f t="shared" si="1"/>
        <v>0</v>
      </c>
      <c r="X36" s="1">
        <v>0</v>
      </c>
      <c r="Y36" s="1">
        <v>1.6862139000000002E-2</v>
      </c>
      <c r="Z36" s="1">
        <v>14.72681</v>
      </c>
      <c r="AA36">
        <f t="shared" si="2"/>
        <v>0</v>
      </c>
      <c r="AB36">
        <f t="shared" si="3"/>
        <v>0</v>
      </c>
    </row>
    <row r="37" spans="1:28" x14ac:dyDescent="0.25">
      <c r="A37" s="1">
        <v>73</v>
      </c>
      <c r="B37" s="1">
        <v>1074.5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-9.9999999999999995E-8</v>
      </c>
      <c r="R37" s="1">
        <v>0</v>
      </c>
      <c r="S37" s="1">
        <v>0</v>
      </c>
      <c r="T37" s="1">
        <v>0</v>
      </c>
      <c r="U37" s="1">
        <v>1054.1301000000001</v>
      </c>
      <c r="V37" s="1">
        <f t="shared" si="0"/>
        <v>1.7733348999999999E-2</v>
      </c>
      <c r="W37" s="1">
        <f t="shared" si="1"/>
        <v>0</v>
      </c>
      <c r="X37" s="1">
        <v>0</v>
      </c>
      <c r="Y37" s="1">
        <v>1.7733348999999999E-2</v>
      </c>
      <c r="Z37" s="1">
        <v>14.725714999999999</v>
      </c>
      <c r="AA37">
        <f t="shared" si="2"/>
        <v>0</v>
      </c>
      <c r="AB37">
        <f t="shared" si="3"/>
        <v>0</v>
      </c>
    </row>
    <row r="38" spans="1:28" x14ac:dyDescent="0.25">
      <c r="A38" s="1">
        <v>75.027777777777771</v>
      </c>
      <c r="B38" s="1">
        <v>1074.5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-9.9999999999999995E-8</v>
      </c>
      <c r="R38" s="1">
        <v>0</v>
      </c>
      <c r="S38" s="1">
        <v>0</v>
      </c>
      <c r="T38" s="1">
        <v>0</v>
      </c>
      <c r="U38" s="1">
        <v>1054.1333999999999</v>
      </c>
      <c r="V38" s="1">
        <f t="shared" si="0"/>
        <v>1.8637415000000001E-2</v>
      </c>
      <c r="W38" s="1">
        <f t="shared" si="1"/>
        <v>0</v>
      </c>
      <c r="X38" s="1">
        <v>0</v>
      </c>
      <c r="Y38" s="1">
        <v>1.8637415000000001E-2</v>
      </c>
      <c r="Z38" s="1">
        <v>14.724645000000001</v>
      </c>
      <c r="AA38">
        <f t="shared" si="2"/>
        <v>0</v>
      </c>
      <c r="AB38">
        <f t="shared" si="3"/>
        <v>0</v>
      </c>
    </row>
    <row r="39" spans="1:28" x14ac:dyDescent="0.25">
      <c r="A39" s="1">
        <v>77.055555555555557</v>
      </c>
      <c r="B39" s="1">
        <v>1074.5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-9.9999999999999995E-8</v>
      </c>
      <c r="R39" s="1">
        <v>0</v>
      </c>
      <c r="S39" s="1">
        <v>0</v>
      </c>
      <c r="T39" s="1">
        <v>0</v>
      </c>
      <c r="U39" s="1">
        <v>1054.1396</v>
      </c>
      <c r="V39" s="1">
        <f t="shared" si="0"/>
        <v>2.2905713000000001E-2</v>
      </c>
      <c r="W39" s="1">
        <f t="shared" si="1"/>
        <v>0</v>
      </c>
      <c r="X39" s="1">
        <v>0</v>
      </c>
      <c r="Y39" s="1">
        <v>2.2905713000000001E-2</v>
      </c>
      <c r="Z39" s="1">
        <v>15.124616</v>
      </c>
      <c r="AA39">
        <f t="shared" si="2"/>
        <v>0</v>
      </c>
      <c r="AB39">
        <f t="shared" si="3"/>
        <v>0</v>
      </c>
    </row>
    <row r="40" spans="1:28" x14ac:dyDescent="0.25">
      <c r="A40" s="1">
        <v>79.083333333333329</v>
      </c>
      <c r="B40" s="1">
        <v>1074.5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-9.9999999999999995E-8</v>
      </c>
      <c r="R40" s="1">
        <v>0</v>
      </c>
      <c r="S40" s="1">
        <v>0</v>
      </c>
      <c r="T40" s="1">
        <v>0</v>
      </c>
      <c r="U40" s="1">
        <v>1054.1489999999999</v>
      </c>
      <c r="V40" s="1">
        <f t="shared" si="0"/>
        <v>2.7309996999999999E-2</v>
      </c>
      <c r="W40" s="1">
        <f t="shared" si="1"/>
        <v>0</v>
      </c>
      <c r="X40" s="1">
        <v>0</v>
      </c>
      <c r="Y40" s="1">
        <v>2.7309996999999999E-2</v>
      </c>
      <c r="Z40" s="1">
        <v>15.501037999999999</v>
      </c>
      <c r="AA40">
        <f t="shared" si="2"/>
        <v>0</v>
      </c>
      <c r="AB40">
        <f t="shared" si="3"/>
        <v>0</v>
      </c>
    </row>
    <row r="41" spans="1:28" x14ac:dyDescent="0.25">
      <c r="A41" s="1">
        <v>81.111111111111114</v>
      </c>
      <c r="B41" s="1">
        <v>1074.5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-9.9999999999999995E-8</v>
      </c>
      <c r="R41" s="1">
        <v>0</v>
      </c>
      <c r="S41" s="1">
        <v>0</v>
      </c>
      <c r="T41" s="1">
        <v>0</v>
      </c>
      <c r="U41" s="1">
        <v>1054.1605</v>
      </c>
      <c r="V41" s="1">
        <f t="shared" si="0"/>
        <v>3.0285283999999999E-2</v>
      </c>
      <c r="W41" s="1">
        <f t="shared" si="1"/>
        <v>0</v>
      </c>
      <c r="X41" s="1">
        <v>0</v>
      </c>
      <c r="Y41" s="1">
        <v>3.0285283999999999E-2</v>
      </c>
      <c r="Z41" s="1">
        <v>15.500646</v>
      </c>
      <c r="AA41">
        <f t="shared" si="2"/>
        <v>0</v>
      </c>
      <c r="AB41">
        <f t="shared" si="3"/>
        <v>0</v>
      </c>
    </row>
    <row r="42" spans="1:28" x14ac:dyDescent="0.25">
      <c r="A42" s="1">
        <v>83.138888888888886</v>
      </c>
      <c r="B42" s="1">
        <v>1074.5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-9.9999999999999995E-8</v>
      </c>
      <c r="R42" s="1">
        <v>0</v>
      </c>
      <c r="S42" s="1">
        <v>0</v>
      </c>
      <c r="T42" s="1">
        <v>0</v>
      </c>
      <c r="U42" s="1">
        <v>1054.1737000000001</v>
      </c>
      <c r="V42" s="1">
        <f t="shared" si="0"/>
        <v>3.2872292999999997E-2</v>
      </c>
      <c r="W42" s="1">
        <f t="shared" si="1"/>
        <v>0</v>
      </c>
      <c r="X42" s="1">
        <v>0</v>
      </c>
      <c r="Y42" s="1">
        <v>3.2872292999999997E-2</v>
      </c>
      <c r="Z42" s="1">
        <v>15.50027</v>
      </c>
      <c r="AA42">
        <f t="shared" si="2"/>
        <v>0</v>
      </c>
      <c r="AB42">
        <f t="shared" si="3"/>
        <v>0</v>
      </c>
    </row>
    <row r="43" spans="1:28" x14ac:dyDescent="0.25">
      <c r="A43" s="1">
        <v>85.166666666666671</v>
      </c>
      <c r="B43" s="1">
        <v>1074.5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-9.9999999999999995E-8</v>
      </c>
      <c r="R43" s="1">
        <v>0</v>
      </c>
      <c r="S43" s="1">
        <v>0</v>
      </c>
      <c r="T43" s="1">
        <v>0</v>
      </c>
      <c r="U43" s="1">
        <v>1054.1862000000001</v>
      </c>
      <c r="V43" s="1">
        <f t="shared" si="0"/>
        <v>3.1648621000000002E-2</v>
      </c>
      <c r="W43" s="1">
        <f t="shared" si="1"/>
        <v>0</v>
      </c>
      <c r="X43" s="1">
        <v>0</v>
      </c>
      <c r="Y43" s="1">
        <v>3.1648621000000002E-2</v>
      </c>
      <c r="Z43" s="1">
        <v>14.165141</v>
      </c>
      <c r="AA43">
        <f t="shared" si="2"/>
        <v>0</v>
      </c>
      <c r="AB43">
        <f t="shared" si="3"/>
        <v>0</v>
      </c>
    </row>
    <row r="44" spans="1:28" x14ac:dyDescent="0.25">
      <c r="A44" s="1">
        <v>87.194444444444443</v>
      </c>
      <c r="B44" s="1">
        <v>1074.5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-9.9999999999999995E-8</v>
      </c>
      <c r="R44" s="1">
        <v>0</v>
      </c>
      <c r="S44" s="1">
        <v>0</v>
      </c>
      <c r="T44" s="1">
        <v>0</v>
      </c>
      <c r="U44" s="1">
        <v>1054.1994999999999</v>
      </c>
      <c r="V44" s="1">
        <f t="shared" si="0"/>
        <v>3.3126472999999997E-2</v>
      </c>
      <c r="W44" s="1">
        <f t="shared" si="1"/>
        <v>0</v>
      </c>
      <c r="X44" s="1">
        <v>0</v>
      </c>
      <c r="Y44" s="1">
        <v>3.3126472999999997E-2</v>
      </c>
      <c r="Z44" s="1">
        <v>13.956184</v>
      </c>
      <c r="AA44">
        <f t="shared" si="2"/>
        <v>0</v>
      </c>
      <c r="AB44">
        <f t="shared" si="3"/>
        <v>0</v>
      </c>
    </row>
    <row r="45" spans="1:28" x14ac:dyDescent="0.25">
      <c r="A45" s="1">
        <v>89.222222222222229</v>
      </c>
      <c r="B45" s="1">
        <v>1074.5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-9.9999999999999995E-8</v>
      </c>
      <c r="R45" s="1">
        <v>0</v>
      </c>
      <c r="S45" s="1">
        <v>0</v>
      </c>
      <c r="T45" s="1">
        <v>0</v>
      </c>
      <c r="U45" s="1">
        <v>1054.2140999999999</v>
      </c>
      <c r="V45" s="1">
        <f t="shared" si="0"/>
        <v>3.4870088E-2</v>
      </c>
      <c r="W45" s="1">
        <f t="shared" si="1"/>
        <v>0</v>
      </c>
      <c r="X45" s="1">
        <v>0</v>
      </c>
      <c r="Y45" s="1">
        <v>3.4870088E-2</v>
      </c>
      <c r="Z45" s="1">
        <v>13.954753</v>
      </c>
      <c r="AA45">
        <f t="shared" si="2"/>
        <v>0</v>
      </c>
      <c r="AB45">
        <f t="shared" si="3"/>
        <v>0</v>
      </c>
    </row>
    <row r="46" spans="1:28" x14ac:dyDescent="0.25">
      <c r="A46" s="1">
        <v>91.25</v>
      </c>
      <c r="B46" s="1">
        <v>1074.5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-9.9999999999999995E-8</v>
      </c>
      <c r="R46" s="1">
        <v>0</v>
      </c>
      <c r="S46" s="1">
        <v>0</v>
      </c>
      <c r="T46" s="1">
        <v>0</v>
      </c>
      <c r="U46" s="1">
        <v>1054.2291</v>
      </c>
      <c r="V46" s="1">
        <f t="shared" si="0"/>
        <v>3.5296526000000002E-2</v>
      </c>
      <c r="W46" s="1">
        <f t="shared" si="1"/>
        <v>0</v>
      </c>
      <c r="X46" s="1">
        <v>0</v>
      </c>
      <c r="Y46" s="1">
        <v>3.5296526000000002E-2</v>
      </c>
      <c r="Z46" s="1">
        <v>13.635642000000001</v>
      </c>
      <c r="AA46">
        <f t="shared" si="2"/>
        <v>0</v>
      </c>
      <c r="AB46">
        <f t="shared" si="3"/>
        <v>0</v>
      </c>
    </row>
    <row r="47" spans="1:28" x14ac:dyDescent="0.25">
      <c r="A47" s="1">
        <v>93.277777777777771</v>
      </c>
      <c r="B47" s="1">
        <v>1074.5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-9.9999999999999995E-8</v>
      </c>
      <c r="R47" s="1">
        <v>0</v>
      </c>
      <c r="S47" s="1">
        <v>0</v>
      </c>
      <c r="T47" s="1">
        <v>0</v>
      </c>
      <c r="U47" s="1">
        <v>1054.2101</v>
      </c>
      <c r="V47" s="1">
        <f t="shared" si="0"/>
        <v>0</v>
      </c>
      <c r="W47" s="1">
        <f t="shared" si="1"/>
        <v>0</v>
      </c>
      <c r="X47" s="1">
        <v>0</v>
      </c>
      <c r="Y47" s="1">
        <v>0</v>
      </c>
      <c r="Z47" s="1">
        <v>12.446239</v>
      </c>
      <c r="AA47">
        <f t="shared" si="2"/>
        <v>0</v>
      </c>
      <c r="AB47">
        <f t="shared" si="3"/>
        <v>0</v>
      </c>
    </row>
    <row r="48" spans="1:28" x14ac:dyDescent="0.25">
      <c r="A48" s="1">
        <v>95.305555555555557</v>
      </c>
      <c r="B48" s="1">
        <v>1074.5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-9.9999999999999995E-8</v>
      </c>
      <c r="R48" s="1">
        <v>0</v>
      </c>
      <c r="S48" s="1">
        <v>0</v>
      </c>
      <c r="T48" s="1">
        <v>0</v>
      </c>
      <c r="U48" s="1">
        <v>1054.1956</v>
      </c>
      <c r="V48" s="1">
        <f t="shared" si="0"/>
        <v>0</v>
      </c>
      <c r="W48" s="1">
        <f t="shared" si="1"/>
        <v>0</v>
      </c>
      <c r="X48" s="1">
        <v>0</v>
      </c>
      <c r="Y48" s="1">
        <v>0</v>
      </c>
      <c r="Z48" s="1">
        <v>12.443866</v>
      </c>
      <c r="AA48">
        <f t="shared" si="2"/>
        <v>0</v>
      </c>
      <c r="AB48">
        <f t="shared" si="3"/>
        <v>0</v>
      </c>
    </row>
    <row r="49" spans="1:28" x14ac:dyDescent="0.25">
      <c r="A49" s="1">
        <v>97.333333333333329</v>
      </c>
      <c r="B49" s="1">
        <v>1074.5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-9.9999999999999995E-8</v>
      </c>
      <c r="R49" s="1">
        <v>0</v>
      </c>
      <c r="S49" s="1">
        <v>0</v>
      </c>
      <c r="T49" s="1">
        <v>0</v>
      </c>
      <c r="U49" s="1">
        <v>1054.1847</v>
      </c>
      <c r="V49" s="1">
        <f t="shared" si="0"/>
        <v>0</v>
      </c>
      <c r="W49" s="1">
        <f t="shared" si="1"/>
        <v>0</v>
      </c>
      <c r="X49" s="1">
        <v>0</v>
      </c>
      <c r="Y49" s="1">
        <v>0</v>
      </c>
      <c r="Z49" s="1">
        <v>12.441566</v>
      </c>
      <c r="AA49">
        <f t="shared" si="2"/>
        <v>0</v>
      </c>
      <c r="AB49">
        <f t="shared" si="3"/>
        <v>0</v>
      </c>
    </row>
    <row r="50" spans="1:28" x14ac:dyDescent="0.25">
      <c r="A50" s="1">
        <v>99.361111111111114</v>
      </c>
      <c r="B50" s="1">
        <v>1074.5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-9.9999999999999995E-8</v>
      </c>
      <c r="R50" s="1">
        <v>0</v>
      </c>
      <c r="S50" s="1">
        <v>0</v>
      </c>
      <c r="T50" s="1">
        <v>0</v>
      </c>
      <c r="U50" s="1">
        <v>1054.2248999999999</v>
      </c>
      <c r="V50" s="1">
        <f t="shared" si="0"/>
        <v>4.288318E-2</v>
      </c>
      <c r="W50" s="1">
        <f t="shared" si="1"/>
        <v>0</v>
      </c>
      <c r="X50" s="1">
        <v>0</v>
      </c>
      <c r="Y50" s="1">
        <v>4.288318E-2</v>
      </c>
      <c r="Z50" s="1">
        <v>23.698395000000001</v>
      </c>
      <c r="AA50">
        <f t="shared" si="2"/>
        <v>0</v>
      </c>
      <c r="AB50">
        <f t="shared" si="3"/>
        <v>0</v>
      </c>
    </row>
    <row r="51" spans="1:28" x14ac:dyDescent="0.25">
      <c r="A51" s="1">
        <v>101.38888888888889</v>
      </c>
      <c r="B51" s="1">
        <v>1074.5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-9.9999999999999995E-8</v>
      </c>
      <c r="R51" s="1">
        <v>0</v>
      </c>
      <c r="S51" s="1">
        <v>0</v>
      </c>
      <c r="T51" s="1">
        <v>0</v>
      </c>
      <c r="U51" s="1">
        <v>1054.2664</v>
      </c>
      <c r="V51" s="1">
        <f t="shared" si="0"/>
        <v>7.3177643000000001E-2</v>
      </c>
      <c r="W51" s="1">
        <f t="shared" si="1"/>
        <v>0</v>
      </c>
      <c r="X51" s="1">
        <v>0</v>
      </c>
      <c r="Y51" s="1">
        <v>7.3177643000000001E-2</v>
      </c>
      <c r="Z51" s="1">
        <v>26.948383</v>
      </c>
      <c r="AA51">
        <f t="shared" si="2"/>
        <v>0</v>
      </c>
      <c r="AB51">
        <f t="shared" si="3"/>
        <v>0</v>
      </c>
    </row>
    <row r="52" spans="1:28" x14ac:dyDescent="0.25">
      <c r="A52" s="1">
        <v>103.41666666666667</v>
      </c>
      <c r="B52" s="1">
        <v>1074.5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-9.9999999999999995E-8</v>
      </c>
      <c r="R52" s="1">
        <v>0</v>
      </c>
      <c r="S52" s="1">
        <v>0</v>
      </c>
      <c r="T52" s="1">
        <v>0</v>
      </c>
      <c r="U52" s="1">
        <v>1054.3045999999999</v>
      </c>
      <c r="V52" s="1">
        <f t="shared" si="0"/>
        <v>6.8518981000000007E-2</v>
      </c>
      <c r="W52" s="1">
        <f t="shared" si="1"/>
        <v>0</v>
      </c>
      <c r="X52" s="1">
        <v>0</v>
      </c>
      <c r="Y52" s="1">
        <v>6.8518981000000007E-2</v>
      </c>
      <c r="Z52" s="1">
        <v>26.957415000000001</v>
      </c>
      <c r="AA52">
        <f t="shared" si="2"/>
        <v>0</v>
      </c>
      <c r="AB52">
        <f t="shared" si="3"/>
        <v>0</v>
      </c>
    </row>
    <row r="53" spans="1:28" x14ac:dyDescent="0.25">
      <c r="A53" s="1">
        <v>105.44444444444444</v>
      </c>
      <c r="B53" s="1">
        <v>1074.5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-9.9999999999999995E-8</v>
      </c>
      <c r="R53" s="1">
        <v>0</v>
      </c>
      <c r="S53" s="1">
        <v>0</v>
      </c>
      <c r="T53" s="1">
        <v>0</v>
      </c>
      <c r="U53" s="1">
        <v>1054.3394000000001</v>
      </c>
      <c r="V53" s="1">
        <f t="shared" si="0"/>
        <v>6.3582427999999996E-2</v>
      </c>
      <c r="W53" s="1">
        <f t="shared" si="1"/>
        <v>0</v>
      </c>
      <c r="X53" s="1">
        <v>0</v>
      </c>
      <c r="Y53" s="1">
        <v>6.3582427999999996E-2</v>
      </c>
      <c r="Z53" s="1">
        <v>26.966166000000001</v>
      </c>
      <c r="AA53">
        <f t="shared" si="2"/>
        <v>0</v>
      </c>
      <c r="AB53">
        <f t="shared" si="3"/>
        <v>0</v>
      </c>
    </row>
    <row r="54" spans="1:28" x14ac:dyDescent="0.25">
      <c r="A54" s="1">
        <v>107.47222222222223</v>
      </c>
      <c r="B54" s="1">
        <v>1074.5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-9.9999999999999995E-8</v>
      </c>
      <c r="R54" s="1">
        <v>0</v>
      </c>
      <c r="S54" s="1">
        <v>0</v>
      </c>
      <c r="T54" s="1">
        <v>0</v>
      </c>
      <c r="U54" s="1">
        <v>1054.3643</v>
      </c>
      <c r="V54" s="1">
        <f t="shared" si="0"/>
        <v>4.9547199E-2</v>
      </c>
      <c r="W54" s="1">
        <f t="shared" si="1"/>
        <v>0</v>
      </c>
      <c r="X54" s="1">
        <v>0</v>
      </c>
      <c r="Y54" s="1">
        <v>4.9547199E-2</v>
      </c>
      <c r="Z54" s="1">
        <v>20.390034</v>
      </c>
      <c r="AA54">
        <f t="shared" si="2"/>
        <v>0</v>
      </c>
      <c r="AB54">
        <f t="shared" si="3"/>
        <v>0</v>
      </c>
    </row>
    <row r="55" spans="1:28" x14ac:dyDescent="0.25">
      <c r="A55" s="1">
        <v>109.5</v>
      </c>
      <c r="B55" s="1">
        <v>1074.5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-9.9999999999999995E-8</v>
      </c>
      <c r="R55" s="1">
        <v>0</v>
      </c>
      <c r="S55" s="1">
        <v>0</v>
      </c>
      <c r="T55" s="1">
        <v>0</v>
      </c>
      <c r="U55" s="1">
        <v>1054.3849</v>
      </c>
      <c r="V55" s="1">
        <f t="shared" si="0"/>
        <v>4.3372544999999998E-2</v>
      </c>
      <c r="W55" s="1">
        <f t="shared" si="1"/>
        <v>0</v>
      </c>
      <c r="X55" s="1">
        <v>0</v>
      </c>
      <c r="Y55" s="1">
        <v>4.3372544999999998E-2</v>
      </c>
      <c r="Z55" s="1">
        <v>18.687923000000001</v>
      </c>
      <c r="AA55">
        <f t="shared" si="2"/>
        <v>0</v>
      </c>
      <c r="AB55">
        <f t="shared" si="3"/>
        <v>0</v>
      </c>
    </row>
    <row r="56" spans="1:28" x14ac:dyDescent="0.25">
      <c r="A56" s="1">
        <v>111.52777777777777</v>
      </c>
      <c r="B56" s="1">
        <v>1074.5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-9.9999999999999995E-8</v>
      </c>
      <c r="R56" s="1">
        <v>0</v>
      </c>
      <c r="S56" s="1">
        <v>0</v>
      </c>
      <c r="T56" s="1">
        <v>0</v>
      </c>
      <c r="U56" s="1">
        <v>1054.4033999999999</v>
      </c>
      <c r="V56" s="1">
        <f t="shared" si="0"/>
        <v>4.0474969999999999E-2</v>
      </c>
      <c r="W56" s="1">
        <f t="shared" si="1"/>
        <v>0</v>
      </c>
      <c r="X56" s="1">
        <v>0</v>
      </c>
      <c r="Y56" s="1">
        <v>4.0474969999999999E-2</v>
      </c>
      <c r="Z56" s="1">
        <v>18.689478000000001</v>
      </c>
      <c r="AA56">
        <f t="shared" si="2"/>
        <v>0</v>
      </c>
      <c r="AB56">
        <f t="shared" si="3"/>
        <v>0</v>
      </c>
    </row>
    <row r="57" spans="1:28" x14ac:dyDescent="0.25">
      <c r="A57" s="1">
        <v>113.55555555555556</v>
      </c>
      <c r="B57" s="1">
        <v>1081.3137537</v>
      </c>
      <c r="C57" s="1">
        <v>77930088</v>
      </c>
      <c r="D57" s="1">
        <v>0</v>
      </c>
      <c r="E57" s="1">
        <v>159274.38</v>
      </c>
      <c r="F57" s="1">
        <v>0</v>
      </c>
      <c r="G57" s="1">
        <v>0</v>
      </c>
      <c r="H57" s="1">
        <v>0</v>
      </c>
      <c r="I57" s="1">
        <v>0</v>
      </c>
      <c r="J57" s="1">
        <v>2249738.2000000002</v>
      </c>
      <c r="K57" s="1">
        <v>96286280</v>
      </c>
      <c r="L57" s="1">
        <v>15947179</v>
      </c>
      <c r="M57" s="1">
        <v>0</v>
      </c>
      <c r="N57" s="1">
        <v>0</v>
      </c>
      <c r="O57" s="1">
        <v>0</v>
      </c>
      <c r="P57" s="1">
        <v>6.8137536000000001</v>
      </c>
      <c r="Q57" s="1">
        <v>77930088</v>
      </c>
      <c r="R57" s="1">
        <v>6.8137536000000001</v>
      </c>
      <c r="S57" s="1">
        <v>77930088</v>
      </c>
      <c r="T57" s="1">
        <v>0</v>
      </c>
      <c r="U57" s="1">
        <v>1054.3361</v>
      </c>
      <c r="V57" s="1">
        <f t="shared" si="0"/>
        <v>0</v>
      </c>
      <c r="W57" s="1">
        <f t="shared" si="1"/>
        <v>0.90910034246575</v>
      </c>
      <c r="X57" s="1">
        <v>11.834834000000001</v>
      </c>
      <c r="Y57" s="1">
        <v>0</v>
      </c>
      <c r="Z57" s="1">
        <v>869.25622999999996</v>
      </c>
      <c r="AA57">
        <f t="shared" si="2"/>
        <v>0</v>
      </c>
      <c r="AB57">
        <f t="shared" si="3"/>
        <v>0</v>
      </c>
    </row>
    <row r="58" spans="1:28" x14ac:dyDescent="0.25">
      <c r="A58" s="1">
        <v>115.58333333333333</v>
      </c>
      <c r="B58" s="1">
        <v>1082.8982241000001</v>
      </c>
      <c r="C58" s="1">
        <v>116855600</v>
      </c>
      <c r="D58" s="1">
        <v>0</v>
      </c>
      <c r="E58" s="1">
        <v>175200</v>
      </c>
      <c r="F58" s="1">
        <v>0</v>
      </c>
      <c r="G58" s="1">
        <v>0</v>
      </c>
      <c r="H58" s="1">
        <v>0</v>
      </c>
      <c r="I58" s="1">
        <v>0</v>
      </c>
      <c r="J58" s="1">
        <v>3335327.2</v>
      </c>
      <c r="K58" s="1">
        <v>361891300</v>
      </c>
      <c r="L58" s="1">
        <v>319455260</v>
      </c>
      <c r="M58" s="1">
        <v>0</v>
      </c>
      <c r="N58" s="1">
        <v>0</v>
      </c>
      <c r="O58" s="1">
        <v>0</v>
      </c>
      <c r="P58" s="1">
        <v>1.5845034</v>
      </c>
      <c r="Q58" s="1">
        <v>38925512</v>
      </c>
      <c r="R58" s="1">
        <v>8.3982238999999996</v>
      </c>
      <c r="S58" s="1">
        <v>116855600</v>
      </c>
      <c r="T58" s="1">
        <v>3.4920958999999999E-6</v>
      </c>
      <c r="U58" s="1">
        <v>1054.2809999999999</v>
      </c>
      <c r="V58" s="1">
        <f t="shared" si="0"/>
        <v>0</v>
      </c>
      <c r="W58" s="1">
        <f t="shared" si="1"/>
        <v>1.0000000000000031</v>
      </c>
      <c r="X58" s="1">
        <v>17.513117000000001</v>
      </c>
      <c r="Y58" s="1">
        <v>0</v>
      </c>
      <c r="Z58" s="1">
        <v>2393.4746</v>
      </c>
      <c r="AA58">
        <f t="shared" si="2"/>
        <v>549.57922374429393</v>
      </c>
      <c r="AB58">
        <f t="shared" si="3"/>
        <v>91.022711187214895</v>
      </c>
    </row>
    <row r="59" spans="1:28" x14ac:dyDescent="0.25">
      <c r="A59" s="1">
        <v>117.61111111111111</v>
      </c>
      <c r="B59" s="1">
        <v>1083.0236789999999</v>
      </c>
      <c r="C59" s="1">
        <v>119991980</v>
      </c>
      <c r="D59" s="1">
        <v>0</v>
      </c>
      <c r="E59" s="1">
        <v>175200</v>
      </c>
      <c r="F59" s="1">
        <v>0</v>
      </c>
      <c r="G59" s="1">
        <v>0</v>
      </c>
      <c r="H59" s="1">
        <v>0</v>
      </c>
      <c r="I59" s="1">
        <v>0</v>
      </c>
      <c r="J59" s="1">
        <v>3507538</v>
      </c>
      <c r="K59" s="1">
        <v>362257700</v>
      </c>
      <c r="L59" s="1">
        <v>355438590</v>
      </c>
      <c r="M59" s="1">
        <v>0</v>
      </c>
      <c r="N59" s="1">
        <v>0</v>
      </c>
      <c r="O59" s="1">
        <v>0</v>
      </c>
      <c r="P59" s="1">
        <v>0.12548569000000001</v>
      </c>
      <c r="Q59" s="1">
        <v>3136376</v>
      </c>
      <c r="R59" s="1">
        <v>8.5236788000000008</v>
      </c>
      <c r="S59" s="1">
        <v>119991980</v>
      </c>
      <c r="T59" s="1">
        <v>-4.8754609000000002E-6</v>
      </c>
      <c r="U59" s="1">
        <v>1054.2389000000001</v>
      </c>
      <c r="V59" s="1">
        <f t="shared" si="0"/>
        <v>0</v>
      </c>
      <c r="W59" s="1">
        <f t="shared" si="1"/>
        <v>0.99999999999999623</v>
      </c>
      <c r="X59" s="1">
        <v>18.406569000000001</v>
      </c>
      <c r="Y59" s="1">
        <v>0</v>
      </c>
      <c r="Z59" s="1">
        <v>2395.5756999999999</v>
      </c>
      <c r="AA59">
        <f t="shared" si="2"/>
        <v>2065.5896118721384</v>
      </c>
      <c r="AB59">
        <f t="shared" si="3"/>
        <v>1823.3747716894907</v>
      </c>
    </row>
    <row r="60" spans="1:28" x14ac:dyDescent="0.25">
      <c r="A60" s="1">
        <v>119.63888888888889</v>
      </c>
      <c r="B60" s="1">
        <v>1083.0345238</v>
      </c>
      <c r="C60" s="1">
        <v>120263100</v>
      </c>
      <c r="D60" s="1">
        <v>0</v>
      </c>
      <c r="E60" s="1">
        <v>175200</v>
      </c>
      <c r="F60" s="1">
        <v>0</v>
      </c>
      <c r="G60" s="1">
        <v>0</v>
      </c>
      <c r="H60" s="1">
        <v>0</v>
      </c>
      <c r="I60" s="1">
        <v>0</v>
      </c>
      <c r="J60" s="1">
        <v>3521473.8</v>
      </c>
      <c r="K60" s="1">
        <v>362581790</v>
      </c>
      <c r="L60" s="1">
        <v>358613980</v>
      </c>
      <c r="M60" s="1">
        <v>0</v>
      </c>
      <c r="N60" s="1">
        <v>0</v>
      </c>
      <c r="O60" s="1">
        <v>0</v>
      </c>
      <c r="P60" s="1">
        <v>1.0842141E-2</v>
      </c>
      <c r="Q60" s="1">
        <v>271120</v>
      </c>
      <c r="R60" s="1">
        <v>8.5345239999999993</v>
      </c>
      <c r="S60" s="1">
        <v>120263100</v>
      </c>
      <c r="T60" s="1">
        <v>6.0861335E-6</v>
      </c>
      <c r="U60" s="1">
        <v>1054.2095999999999</v>
      </c>
      <c r="V60" s="1">
        <f t="shared" si="0"/>
        <v>0</v>
      </c>
      <c r="W60" s="1">
        <f t="shared" si="1"/>
        <v>1.0000000000000031</v>
      </c>
      <c r="X60" s="1">
        <v>18.479510999999999</v>
      </c>
      <c r="Y60" s="1">
        <v>0</v>
      </c>
      <c r="Z60" s="1">
        <v>2397.4337999999998</v>
      </c>
      <c r="AA60">
        <f t="shared" si="2"/>
        <v>2067.6809360730658</v>
      </c>
      <c r="AB60">
        <f t="shared" si="3"/>
        <v>2028.7590753424722</v>
      </c>
    </row>
    <row r="61" spans="1:28" x14ac:dyDescent="0.25">
      <c r="A61" s="1">
        <v>121.66666666666667</v>
      </c>
      <c r="B61" s="1">
        <v>1082.5369708000001</v>
      </c>
      <c r="C61" s="1">
        <v>107824270</v>
      </c>
      <c r="D61" s="1">
        <v>0</v>
      </c>
      <c r="E61" s="1">
        <v>175200</v>
      </c>
      <c r="F61" s="1">
        <v>0</v>
      </c>
      <c r="G61" s="1">
        <v>0</v>
      </c>
      <c r="H61" s="1">
        <v>0</v>
      </c>
      <c r="I61" s="1">
        <v>0</v>
      </c>
      <c r="J61" s="1">
        <v>3358089</v>
      </c>
      <c r="K61" s="1">
        <v>215818850</v>
      </c>
      <c r="L61" s="1">
        <v>224724380</v>
      </c>
      <c r="M61" s="1">
        <v>0</v>
      </c>
      <c r="N61" s="1">
        <v>0</v>
      </c>
      <c r="O61" s="1">
        <v>0</v>
      </c>
      <c r="P61" s="1">
        <v>-0.49757512999999998</v>
      </c>
      <c r="Q61" s="1">
        <v>-12438824</v>
      </c>
      <c r="R61" s="1">
        <v>8.0369711000000006</v>
      </c>
      <c r="S61" s="1">
        <v>107824270</v>
      </c>
      <c r="T61" s="1">
        <v>8.0066574999999995E-6</v>
      </c>
      <c r="U61" s="1">
        <v>1054.1926000000001</v>
      </c>
      <c r="V61" s="1">
        <f t="shared" si="0"/>
        <v>0</v>
      </c>
      <c r="W61" s="1">
        <f t="shared" si="1"/>
        <v>0.99999999999999623</v>
      </c>
      <c r="X61" s="1">
        <v>17.512630000000001</v>
      </c>
      <c r="Y61" s="1">
        <v>0</v>
      </c>
      <c r="Z61" s="1">
        <v>1555.5587</v>
      </c>
      <c r="AA61">
        <f t="shared" si="2"/>
        <v>2069.5307648401749</v>
      </c>
      <c r="AB61">
        <f t="shared" si="3"/>
        <v>2046.8834474885766</v>
      </c>
    </row>
    <row r="62" spans="1:28" x14ac:dyDescent="0.25">
      <c r="A62" s="1">
        <v>123.69444444444444</v>
      </c>
      <c r="B62" s="1">
        <v>1081.4077024999999</v>
      </c>
      <c r="C62" s="1">
        <v>80084856</v>
      </c>
      <c r="D62" s="1">
        <v>0</v>
      </c>
      <c r="E62" s="1">
        <v>161399.92000000001</v>
      </c>
      <c r="F62" s="1">
        <v>0</v>
      </c>
      <c r="G62" s="1">
        <v>0</v>
      </c>
      <c r="H62" s="1">
        <v>0</v>
      </c>
      <c r="I62" s="1">
        <v>0</v>
      </c>
      <c r="J62" s="1">
        <v>2944161.8</v>
      </c>
      <c r="K62" s="1">
        <v>0</v>
      </c>
      <c r="L62" s="1">
        <v>24633848</v>
      </c>
      <c r="M62" s="1">
        <v>0</v>
      </c>
      <c r="N62" s="1">
        <v>0</v>
      </c>
      <c r="O62" s="1">
        <v>0</v>
      </c>
      <c r="P62" s="1">
        <v>-1.1292849</v>
      </c>
      <c r="Q62" s="1">
        <v>-27739416</v>
      </c>
      <c r="R62" s="1">
        <v>6.9077023999999998</v>
      </c>
      <c r="S62" s="1">
        <v>80084856</v>
      </c>
      <c r="T62" s="1">
        <v>9.7223692000000004E-6</v>
      </c>
      <c r="U62" s="1">
        <v>1054.1851999999999</v>
      </c>
      <c r="V62" s="1">
        <f t="shared" si="0"/>
        <v>0</v>
      </c>
      <c r="W62" s="1">
        <f t="shared" si="1"/>
        <v>0.92123242009132722</v>
      </c>
      <c r="X62" s="1">
        <v>14.780298</v>
      </c>
      <c r="Y62" s="1">
        <v>0</v>
      </c>
      <c r="Z62" s="1">
        <v>137.82658000000001</v>
      </c>
      <c r="AA62">
        <f t="shared" si="2"/>
        <v>1231.8427511415564</v>
      </c>
      <c r="AB62">
        <f t="shared" si="3"/>
        <v>1282.6734018264881</v>
      </c>
    </row>
    <row r="63" spans="1:28" x14ac:dyDescent="0.25">
      <c r="A63" s="1">
        <v>125.72222222222223</v>
      </c>
      <c r="B63" s="1">
        <v>1081.1245096</v>
      </c>
      <c r="C63" s="1">
        <v>73688232</v>
      </c>
      <c r="D63" s="1">
        <v>0</v>
      </c>
      <c r="E63" s="1">
        <v>154863.04999999999</v>
      </c>
      <c r="F63" s="1">
        <v>0</v>
      </c>
      <c r="G63" s="1">
        <v>0</v>
      </c>
      <c r="H63" s="1">
        <v>0</v>
      </c>
      <c r="I63" s="1">
        <v>0</v>
      </c>
      <c r="J63" s="1">
        <v>2757444</v>
      </c>
      <c r="K63" s="1">
        <v>0</v>
      </c>
      <c r="L63" s="1">
        <v>3484322.2</v>
      </c>
      <c r="M63" s="1">
        <v>0</v>
      </c>
      <c r="N63" s="1">
        <v>0</v>
      </c>
      <c r="O63" s="1">
        <v>0</v>
      </c>
      <c r="P63" s="1">
        <v>-0.28320527000000001</v>
      </c>
      <c r="Q63" s="1">
        <v>-6396624</v>
      </c>
      <c r="R63" s="1">
        <v>6.6245098000000002</v>
      </c>
      <c r="S63" s="1">
        <v>73688232</v>
      </c>
      <c r="T63" s="1">
        <v>1.5441410000000002E-5</v>
      </c>
      <c r="U63" s="1">
        <v>1054.1853000000001</v>
      </c>
      <c r="V63" s="1">
        <f t="shared" si="0"/>
        <v>0</v>
      </c>
      <c r="W63" s="1">
        <f t="shared" si="1"/>
        <v>0.88392151826483678</v>
      </c>
      <c r="X63" s="1">
        <v>13.605717</v>
      </c>
      <c r="Y63" s="1">
        <v>0</v>
      </c>
      <c r="Z63" s="1">
        <v>137.76050000000001</v>
      </c>
      <c r="AA63">
        <f t="shared" si="2"/>
        <v>0</v>
      </c>
      <c r="AB63">
        <f t="shared" si="3"/>
        <v>140.60415525114101</v>
      </c>
    </row>
    <row r="64" spans="1:28" x14ac:dyDescent="0.25">
      <c r="A64" s="1">
        <v>127.75</v>
      </c>
      <c r="B64" s="1">
        <v>1080.9929867999999</v>
      </c>
      <c r="C64" s="1">
        <v>70845712</v>
      </c>
      <c r="D64" s="1">
        <v>0</v>
      </c>
      <c r="E64" s="1">
        <v>151877</v>
      </c>
      <c r="F64" s="1">
        <v>0</v>
      </c>
      <c r="G64" s="1">
        <v>0</v>
      </c>
      <c r="H64" s="1">
        <v>0</v>
      </c>
      <c r="I64" s="1">
        <v>0</v>
      </c>
      <c r="J64" s="1">
        <v>2690642.2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-0.13152488000000001</v>
      </c>
      <c r="Q64" s="1">
        <v>-2842520</v>
      </c>
      <c r="R64" s="1">
        <v>6.4929867000000003</v>
      </c>
      <c r="S64" s="1">
        <v>70845712</v>
      </c>
      <c r="T64" s="1">
        <v>8.0066574999999995E-6</v>
      </c>
      <c r="U64" s="1">
        <v>1054.1913999999999</v>
      </c>
      <c r="V64" s="1">
        <f t="shared" si="0"/>
        <v>0</v>
      </c>
      <c r="W64" s="1">
        <f t="shared" si="1"/>
        <v>0.86687785388128125</v>
      </c>
      <c r="X64" s="1">
        <v>13.309668</v>
      </c>
      <c r="Y64" s="1">
        <v>0</v>
      </c>
      <c r="Z64" s="1">
        <v>137.70769999999999</v>
      </c>
      <c r="AA64">
        <f t="shared" si="2"/>
        <v>0</v>
      </c>
      <c r="AB64">
        <f t="shared" si="3"/>
        <v>19.887683789954401</v>
      </c>
    </row>
    <row r="65" spans="1:28" x14ac:dyDescent="0.25">
      <c r="A65" s="1">
        <v>129.77777777777777</v>
      </c>
      <c r="B65" s="1">
        <v>1080.8663159</v>
      </c>
      <c r="C65" s="1">
        <v>68058952</v>
      </c>
      <c r="D65" s="1">
        <v>0</v>
      </c>
      <c r="E65" s="1">
        <v>148798.28</v>
      </c>
      <c r="F65" s="1">
        <v>0</v>
      </c>
      <c r="G65" s="1">
        <v>0</v>
      </c>
      <c r="H65" s="1">
        <v>0</v>
      </c>
      <c r="I65" s="1">
        <v>0</v>
      </c>
      <c r="J65" s="1">
        <v>2637962.2000000002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-0.12672609000000001</v>
      </c>
      <c r="Q65" s="1">
        <v>-2786760</v>
      </c>
      <c r="R65" s="1">
        <v>6.3663157999999997</v>
      </c>
      <c r="S65" s="1">
        <v>68058952</v>
      </c>
      <c r="T65" s="1">
        <v>1.3153794E-5</v>
      </c>
      <c r="U65" s="1">
        <v>1054.2019</v>
      </c>
      <c r="V65" s="1">
        <f t="shared" si="0"/>
        <v>0</v>
      </c>
      <c r="W65" s="1">
        <f t="shared" si="1"/>
        <v>0.8493052511415552</v>
      </c>
      <c r="X65" s="1">
        <v>13.022449999999999</v>
      </c>
      <c r="Y65" s="1">
        <v>0</v>
      </c>
      <c r="Z65" s="1">
        <v>85.653769999999994</v>
      </c>
      <c r="AA65">
        <f t="shared" si="2"/>
        <v>0</v>
      </c>
      <c r="AB65">
        <f t="shared" si="3"/>
        <v>0</v>
      </c>
    </row>
    <row r="66" spans="1:28" x14ac:dyDescent="0.25">
      <c r="A66" s="1">
        <v>131.80555555555554</v>
      </c>
      <c r="B66" s="1">
        <v>1080.7364375</v>
      </c>
      <c r="C66" s="1">
        <v>65328752</v>
      </c>
      <c r="D66" s="1">
        <v>0</v>
      </c>
      <c r="E66" s="1">
        <v>145576.31</v>
      </c>
      <c r="F66" s="1">
        <v>0</v>
      </c>
      <c r="G66" s="1">
        <v>0</v>
      </c>
      <c r="H66" s="1">
        <v>0</v>
      </c>
      <c r="I66" s="1">
        <v>0</v>
      </c>
      <c r="J66" s="1">
        <v>2584623.5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-0.12989550999999999</v>
      </c>
      <c r="Q66" s="1">
        <v>-2730200</v>
      </c>
      <c r="R66" s="1">
        <v>6.2364373000000004</v>
      </c>
      <c r="S66" s="1">
        <v>65328752</v>
      </c>
      <c r="T66" s="1">
        <v>1.9444738000000001E-5</v>
      </c>
      <c r="U66" s="1">
        <v>1054.2158999999999</v>
      </c>
      <c r="V66" s="1">
        <f t="shared" si="0"/>
        <v>0</v>
      </c>
      <c r="W66" s="1">
        <f t="shared" si="1"/>
        <v>0.8309150114155277</v>
      </c>
      <c r="X66" s="1">
        <v>12.724447</v>
      </c>
      <c r="Y66" s="1">
        <v>0</v>
      </c>
      <c r="Z66" s="1">
        <v>82.511391000000003</v>
      </c>
      <c r="AA66">
        <f t="shared" si="2"/>
        <v>0</v>
      </c>
      <c r="AB66">
        <f t="shared" si="3"/>
        <v>0</v>
      </c>
    </row>
    <row r="67" spans="1:28" x14ac:dyDescent="0.25">
      <c r="A67" s="1">
        <v>133.83333333333334</v>
      </c>
      <c r="B67" s="1">
        <v>1080.607743</v>
      </c>
      <c r="C67" s="1">
        <v>62654860</v>
      </c>
      <c r="D67" s="1">
        <v>0</v>
      </c>
      <c r="E67" s="1">
        <v>142479.45000000001</v>
      </c>
      <c r="F67" s="1">
        <v>0</v>
      </c>
      <c r="G67" s="1">
        <v>0</v>
      </c>
      <c r="H67" s="1">
        <v>0</v>
      </c>
      <c r="I67" s="1">
        <v>0</v>
      </c>
      <c r="J67" s="1">
        <v>2531411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-0.12870722000000001</v>
      </c>
      <c r="Q67" s="1">
        <v>-2673892</v>
      </c>
      <c r="R67" s="1">
        <v>6.1077427999999996</v>
      </c>
      <c r="S67" s="1">
        <v>62654860</v>
      </c>
      <c r="T67" s="1">
        <v>8.2926090000000005E-6</v>
      </c>
      <c r="U67" s="1">
        <v>1054.2325000000001</v>
      </c>
      <c r="V67" s="1">
        <f t="shared" ref="V67:V130" si="4">Y67</f>
        <v>0</v>
      </c>
      <c r="W67" s="1">
        <f t="shared" si="1"/>
        <v>0.81323886986300487</v>
      </c>
      <c r="X67" s="1">
        <v>12.414419000000001</v>
      </c>
      <c r="Y67" s="1">
        <v>0</v>
      </c>
      <c r="Z67" s="1">
        <v>82.467911000000001</v>
      </c>
      <c r="AA67">
        <f t="shared" si="2"/>
        <v>0</v>
      </c>
      <c r="AB67">
        <f t="shared" si="3"/>
        <v>0</v>
      </c>
    </row>
    <row r="68" spans="1:28" x14ac:dyDescent="0.25">
      <c r="A68" s="1">
        <v>135.86111111111111</v>
      </c>
      <c r="B68" s="1">
        <v>1080.4768882000001</v>
      </c>
      <c r="C68" s="1">
        <v>60037764</v>
      </c>
      <c r="D68" s="1">
        <v>0</v>
      </c>
      <c r="E68" s="1">
        <v>139512.12</v>
      </c>
      <c r="F68" s="1">
        <v>0</v>
      </c>
      <c r="G68" s="1">
        <v>0</v>
      </c>
      <c r="H68" s="1">
        <v>0</v>
      </c>
      <c r="I68" s="1">
        <v>0</v>
      </c>
      <c r="J68" s="1">
        <v>2477583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-0.13089986000000001</v>
      </c>
      <c r="Q68" s="1">
        <v>-2617096</v>
      </c>
      <c r="R68" s="1">
        <v>5.9768882000000003</v>
      </c>
      <c r="S68" s="1">
        <v>60037764</v>
      </c>
      <c r="T68" s="1">
        <v>8.8645129000000002E-6</v>
      </c>
      <c r="U68" s="1">
        <v>1054.251</v>
      </c>
      <c r="V68" s="1">
        <f t="shared" si="4"/>
        <v>0</v>
      </c>
      <c r="W68" s="1">
        <f t="shared" ref="W68:W131" si="5">E68/((A68-A67)*86400)</f>
        <v>0.79630205479452298</v>
      </c>
      <c r="X68" s="1">
        <v>12.109667999999999</v>
      </c>
      <c r="Y68" s="1">
        <v>0</v>
      </c>
      <c r="Z68" s="1">
        <v>82.427207999999993</v>
      </c>
      <c r="AA68">
        <f t="shared" ref="AA68:AA131" si="6">K67/((A68-A67)*86400)</f>
        <v>0</v>
      </c>
      <c r="AB68">
        <f t="shared" ref="AB68:AB131" si="7">L67/(($A68-$A67)*86400)</f>
        <v>0</v>
      </c>
    </row>
    <row r="69" spans="1:28" x14ac:dyDescent="0.25">
      <c r="A69" s="1">
        <v>137.88888888888889</v>
      </c>
      <c r="B69" s="1">
        <v>1080.3488319999999</v>
      </c>
      <c r="C69" s="1">
        <v>57476640</v>
      </c>
      <c r="D69" s="1">
        <v>0</v>
      </c>
      <c r="E69" s="1">
        <v>136623.26999999999</v>
      </c>
      <c r="F69" s="1">
        <v>0</v>
      </c>
      <c r="G69" s="1">
        <v>0</v>
      </c>
      <c r="H69" s="1">
        <v>0</v>
      </c>
      <c r="I69" s="1">
        <v>0</v>
      </c>
      <c r="J69" s="1">
        <v>2424500.5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-0.12809667999999999</v>
      </c>
      <c r="Q69" s="1">
        <v>-2561124</v>
      </c>
      <c r="R69" s="1">
        <v>5.8488321000000001</v>
      </c>
      <c r="S69" s="1">
        <v>57476640</v>
      </c>
      <c r="T69" s="1">
        <v>6.8628492000000003E-6</v>
      </c>
      <c r="U69" s="1">
        <v>1054.2708</v>
      </c>
      <c r="V69" s="1">
        <f t="shared" si="4"/>
        <v>0</v>
      </c>
      <c r="W69" s="1">
        <f t="shared" si="5"/>
        <v>0.7798131849315092</v>
      </c>
      <c r="X69" s="1">
        <v>11.806794999999999</v>
      </c>
      <c r="Y69" s="1">
        <v>0</v>
      </c>
      <c r="Z69" s="1">
        <v>59.203341999999999</v>
      </c>
      <c r="AA69">
        <f t="shared" si="6"/>
        <v>0</v>
      </c>
      <c r="AB69">
        <f t="shared" si="7"/>
        <v>0</v>
      </c>
    </row>
    <row r="70" spans="1:28" x14ac:dyDescent="0.25">
      <c r="A70" s="1">
        <v>139.91666666666666</v>
      </c>
      <c r="B70" s="1">
        <v>1080.2186018</v>
      </c>
      <c r="C70" s="1">
        <v>54972036</v>
      </c>
      <c r="D70" s="1">
        <v>0</v>
      </c>
      <c r="E70" s="1">
        <v>133673.45000000001</v>
      </c>
      <c r="F70" s="1">
        <v>0</v>
      </c>
      <c r="G70" s="1">
        <v>0</v>
      </c>
      <c r="H70" s="1">
        <v>0</v>
      </c>
      <c r="I70" s="1">
        <v>0</v>
      </c>
      <c r="J70" s="1">
        <v>2370931.5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-0.13027516</v>
      </c>
      <c r="Q70" s="1">
        <v>-2504604</v>
      </c>
      <c r="R70" s="1">
        <v>5.7186016999999998</v>
      </c>
      <c r="S70" s="1">
        <v>54972036</v>
      </c>
      <c r="T70" s="1">
        <v>8.8645129000000002E-6</v>
      </c>
      <c r="U70" s="1">
        <v>1054.7766999999999</v>
      </c>
      <c r="V70" s="1">
        <f t="shared" si="4"/>
        <v>15.772399999999999</v>
      </c>
      <c r="W70" s="1">
        <f t="shared" si="5"/>
        <v>0.76297631278539058</v>
      </c>
      <c r="X70" s="1">
        <v>11.503966</v>
      </c>
      <c r="Y70" s="1">
        <v>15.772399999999999</v>
      </c>
      <c r="Z70" s="1">
        <v>57.982548000000001</v>
      </c>
      <c r="AA70">
        <f t="shared" si="6"/>
        <v>0</v>
      </c>
      <c r="AB70">
        <f t="shared" si="7"/>
        <v>0</v>
      </c>
    </row>
    <row r="71" spans="1:28" x14ac:dyDescent="0.25">
      <c r="A71" s="1">
        <v>141.94444444444446</v>
      </c>
      <c r="B71" s="1">
        <v>1080.0901931999999</v>
      </c>
      <c r="C71" s="1">
        <v>52523476</v>
      </c>
      <c r="D71" s="1">
        <v>0</v>
      </c>
      <c r="E71" s="1">
        <v>130774.7</v>
      </c>
      <c r="F71" s="1">
        <v>0</v>
      </c>
      <c r="G71" s="1">
        <v>0</v>
      </c>
      <c r="H71" s="1">
        <v>0</v>
      </c>
      <c r="I71" s="1">
        <v>0</v>
      </c>
      <c r="J71" s="1">
        <v>2317784.2000000002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-0.12843478</v>
      </c>
      <c r="Q71" s="1">
        <v>-2448560</v>
      </c>
      <c r="R71" s="1">
        <v>5.5901933000000001</v>
      </c>
      <c r="S71" s="1">
        <v>52523476</v>
      </c>
      <c r="T71" s="1">
        <v>1.2295937999999999E-5</v>
      </c>
      <c r="U71" s="1">
        <v>1055.2810999999999</v>
      </c>
      <c r="V71" s="1">
        <f t="shared" si="4"/>
        <v>17.531407999999999</v>
      </c>
      <c r="W71" s="1">
        <f t="shared" si="5"/>
        <v>0.74643093607305111</v>
      </c>
      <c r="X71" s="1">
        <v>11.199292</v>
      </c>
      <c r="Y71" s="1">
        <v>17.531407999999999</v>
      </c>
      <c r="Z71" s="1">
        <v>57.947234999999999</v>
      </c>
      <c r="AA71">
        <f t="shared" si="6"/>
        <v>0</v>
      </c>
      <c r="AB71">
        <f t="shared" si="7"/>
        <v>0</v>
      </c>
    </row>
    <row r="72" spans="1:28" x14ac:dyDescent="0.25">
      <c r="A72" s="1">
        <v>143.97222222222223</v>
      </c>
      <c r="B72" s="1">
        <v>1079.9573611999999</v>
      </c>
      <c r="C72" s="1">
        <v>50132500</v>
      </c>
      <c r="D72" s="1">
        <v>0</v>
      </c>
      <c r="E72" s="1">
        <v>127648.77</v>
      </c>
      <c r="F72" s="1">
        <v>0</v>
      </c>
      <c r="G72" s="1">
        <v>0</v>
      </c>
      <c r="H72" s="1">
        <v>0</v>
      </c>
      <c r="I72" s="1">
        <v>0</v>
      </c>
      <c r="J72" s="1">
        <v>2263327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-0.13284878</v>
      </c>
      <c r="Q72" s="1">
        <v>-2390976</v>
      </c>
      <c r="R72" s="1">
        <v>5.4573612000000002</v>
      </c>
      <c r="S72" s="1">
        <v>50132500</v>
      </c>
      <c r="T72" s="1">
        <v>1.687117E-5</v>
      </c>
      <c r="U72" s="1">
        <v>1055.6929</v>
      </c>
      <c r="V72" s="1">
        <f t="shared" si="4"/>
        <v>16.264165999999999</v>
      </c>
      <c r="W72" s="1">
        <f t="shared" si="5"/>
        <v>0.72858886986301608</v>
      </c>
      <c r="X72" s="1">
        <v>12.984432</v>
      </c>
      <c r="Y72" s="1">
        <v>16.264165999999999</v>
      </c>
      <c r="Z72" s="1">
        <v>266.04226999999997</v>
      </c>
      <c r="AA72">
        <f t="shared" si="6"/>
        <v>0</v>
      </c>
      <c r="AB72">
        <f t="shared" si="7"/>
        <v>0</v>
      </c>
    </row>
    <row r="73" spans="1:28" x14ac:dyDescent="0.25">
      <c r="A73" s="1">
        <v>146</v>
      </c>
      <c r="B73" s="1">
        <v>1081.037184</v>
      </c>
      <c r="C73" s="1">
        <v>71743680</v>
      </c>
      <c r="D73" s="1">
        <v>0</v>
      </c>
      <c r="E73" s="1">
        <v>152594.73000000001</v>
      </c>
      <c r="F73" s="1">
        <v>0</v>
      </c>
      <c r="G73" s="1">
        <v>0</v>
      </c>
      <c r="H73" s="1">
        <v>0</v>
      </c>
      <c r="I73" s="1">
        <v>0</v>
      </c>
      <c r="J73" s="1">
        <v>2608893.5</v>
      </c>
      <c r="K73" s="1">
        <v>24926616</v>
      </c>
      <c r="L73" s="1">
        <v>553949.12</v>
      </c>
      <c r="M73" s="1">
        <v>0</v>
      </c>
      <c r="N73" s="1">
        <v>0</v>
      </c>
      <c r="O73" s="1">
        <v>0</v>
      </c>
      <c r="P73" s="1">
        <v>1.0797865</v>
      </c>
      <c r="Q73" s="1">
        <v>21611180</v>
      </c>
      <c r="R73" s="1">
        <v>6.5371841999999996</v>
      </c>
      <c r="S73" s="1">
        <v>71743680</v>
      </c>
      <c r="T73" s="1">
        <v>1.3485394E-5</v>
      </c>
      <c r="U73" s="1">
        <v>1056.0316</v>
      </c>
      <c r="V73" s="1">
        <f t="shared" si="4"/>
        <v>15.211527</v>
      </c>
      <c r="W73" s="1">
        <f t="shared" si="5"/>
        <v>0.87097448630137264</v>
      </c>
      <c r="X73" s="1">
        <v>14.308153000000001</v>
      </c>
      <c r="Y73" s="1">
        <v>15.211527</v>
      </c>
      <c r="Z73" s="1">
        <v>458.96224999999998</v>
      </c>
      <c r="AA73">
        <f t="shared" si="6"/>
        <v>0</v>
      </c>
      <c r="AB73">
        <f t="shared" si="7"/>
        <v>0</v>
      </c>
    </row>
    <row r="74" spans="1:28" x14ac:dyDescent="0.25">
      <c r="A74" s="1">
        <v>148.02777777777777</v>
      </c>
      <c r="B74" s="1">
        <v>1081.3137502</v>
      </c>
      <c r="C74" s="1">
        <v>77930008</v>
      </c>
      <c r="D74" s="1">
        <v>0</v>
      </c>
      <c r="E74" s="1">
        <v>159274.32999999999</v>
      </c>
      <c r="F74" s="1">
        <v>0</v>
      </c>
      <c r="G74" s="1">
        <v>0</v>
      </c>
      <c r="H74" s="1">
        <v>0</v>
      </c>
      <c r="I74" s="1">
        <v>0</v>
      </c>
      <c r="J74" s="1">
        <v>2789342.5</v>
      </c>
      <c r="K74" s="1">
        <v>25081826</v>
      </c>
      <c r="L74" s="1">
        <v>15946883</v>
      </c>
      <c r="M74" s="1">
        <v>0</v>
      </c>
      <c r="N74" s="1">
        <v>0</v>
      </c>
      <c r="O74" s="1">
        <v>0</v>
      </c>
      <c r="P74" s="1">
        <v>0.27651879000000001</v>
      </c>
      <c r="Q74" s="1">
        <v>6186328</v>
      </c>
      <c r="R74" s="1">
        <v>6.8137502999999997</v>
      </c>
      <c r="S74" s="1">
        <v>77930008</v>
      </c>
      <c r="T74" s="1">
        <v>7.1781346000000001E-6</v>
      </c>
      <c r="U74" s="1">
        <v>1056.3125</v>
      </c>
      <c r="V74" s="1">
        <f t="shared" si="4"/>
        <v>14.320842000000001</v>
      </c>
      <c r="W74" s="1">
        <f t="shared" si="5"/>
        <v>0.90910005707762842</v>
      </c>
      <c r="X74" s="1">
        <v>14.642393999999999</v>
      </c>
      <c r="Y74" s="1">
        <v>14.320842000000001</v>
      </c>
      <c r="Z74" s="1">
        <v>459.85552999999999</v>
      </c>
      <c r="AA74">
        <f t="shared" si="6"/>
        <v>142.2752054794525</v>
      </c>
      <c r="AB74">
        <f t="shared" si="7"/>
        <v>3.1618100456621105</v>
      </c>
    </row>
    <row r="75" spans="1:28" x14ac:dyDescent="0.25">
      <c r="A75" s="1">
        <v>150.05555555555554</v>
      </c>
      <c r="B75" s="1">
        <v>1081.3694620000001</v>
      </c>
      <c r="C75" s="1">
        <v>79228168</v>
      </c>
      <c r="D75" s="1">
        <v>0</v>
      </c>
      <c r="E75" s="1">
        <v>160327.95000000001</v>
      </c>
      <c r="F75" s="1">
        <v>0</v>
      </c>
      <c r="G75" s="1">
        <v>0</v>
      </c>
      <c r="H75" s="1">
        <v>0</v>
      </c>
      <c r="I75" s="1">
        <v>0</v>
      </c>
      <c r="J75" s="1">
        <v>2830566.2</v>
      </c>
      <c r="K75" s="1">
        <v>25221528</v>
      </c>
      <c r="L75" s="1">
        <v>20932476</v>
      </c>
      <c r="M75" s="1">
        <v>0</v>
      </c>
      <c r="N75" s="1">
        <v>0</v>
      </c>
      <c r="O75" s="1">
        <v>0</v>
      </c>
      <c r="P75" s="1">
        <v>5.5741336000000002E-2</v>
      </c>
      <c r="Q75" s="1">
        <v>1298160</v>
      </c>
      <c r="R75" s="1">
        <v>6.8694620000000004</v>
      </c>
      <c r="S75" s="1">
        <v>79228168</v>
      </c>
      <c r="T75" s="1">
        <v>8.1407488000000007E-6</v>
      </c>
      <c r="U75" s="1">
        <v>1056.547</v>
      </c>
      <c r="V75" s="1">
        <f t="shared" si="4"/>
        <v>13.554024</v>
      </c>
      <c r="W75" s="1">
        <f t="shared" si="5"/>
        <v>0.91511386986301668</v>
      </c>
      <c r="X75" s="1">
        <v>14.690677000000001</v>
      </c>
      <c r="Y75" s="1">
        <v>13.554024</v>
      </c>
      <c r="Z75" s="1">
        <v>460.65955000000002</v>
      </c>
      <c r="AA75">
        <f t="shared" si="6"/>
        <v>143.16110730593653</v>
      </c>
      <c r="AB75">
        <f t="shared" si="7"/>
        <v>91.021021689497999</v>
      </c>
    </row>
    <row r="76" spans="1:28" x14ac:dyDescent="0.25">
      <c r="A76" s="1">
        <v>152.08333333333334</v>
      </c>
      <c r="B76" s="1">
        <v>1081.6628757999999</v>
      </c>
      <c r="C76" s="1">
        <v>86109016</v>
      </c>
      <c r="D76" s="1">
        <v>0</v>
      </c>
      <c r="E76" s="1">
        <v>167151.32999999999</v>
      </c>
      <c r="F76" s="1">
        <v>0</v>
      </c>
      <c r="G76" s="1">
        <v>0</v>
      </c>
      <c r="H76" s="1">
        <v>0</v>
      </c>
      <c r="I76" s="1">
        <v>0</v>
      </c>
      <c r="J76" s="1">
        <v>2932043</v>
      </c>
      <c r="K76" s="1">
        <v>65332888</v>
      </c>
      <c r="L76" s="1">
        <v>55352840</v>
      </c>
      <c r="M76" s="1">
        <v>0</v>
      </c>
      <c r="N76" s="1">
        <v>0</v>
      </c>
      <c r="O76" s="1">
        <v>0</v>
      </c>
      <c r="P76" s="1">
        <v>0.29336894000000002</v>
      </c>
      <c r="Q76" s="1">
        <v>6880848</v>
      </c>
      <c r="R76" s="1">
        <v>7.1628756999999998</v>
      </c>
      <c r="S76" s="1">
        <v>86109016</v>
      </c>
      <c r="T76" s="1">
        <v>2.5984169999999998E-6</v>
      </c>
      <c r="U76" s="1">
        <v>1056.8497</v>
      </c>
      <c r="V76" s="1">
        <f t="shared" si="4"/>
        <v>16.265879000000002</v>
      </c>
      <c r="W76" s="1">
        <f t="shared" si="5"/>
        <v>0.95406010273971553</v>
      </c>
      <c r="X76" s="1">
        <v>15.15551</v>
      </c>
      <c r="Y76" s="1">
        <v>16.265879000000002</v>
      </c>
      <c r="Z76" s="1">
        <v>691.36707000000001</v>
      </c>
      <c r="AA76">
        <f t="shared" si="6"/>
        <v>143.95849315068335</v>
      </c>
      <c r="AB76">
        <f t="shared" si="7"/>
        <v>119.47760273972472</v>
      </c>
    </row>
    <row r="77" spans="1:28" x14ac:dyDescent="0.25">
      <c r="A77" s="1">
        <v>154.11111111111111</v>
      </c>
      <c r="B77" s="1">
        <v>1081.9009435</v>
      </c>
      <c r="C77" s="1">
        <v>91922640</v>
      </c>
      <c r="D77" s="1">
        <v>0</v>
      </c>
      <c r="E77" s="1">
        <v>173110.83</v>
      </c>
      <c r="F77" s="1">
        <v>0</v>
      </c>
      <c r="G77" s="1">
        <v>0</v>
      </c>
      <c r="H77" s="1">
        <v>0</v>
      </c>
      <c r="I77" s="1">
        <v>0</v>
      </c>
      <c r="J77" s="1">
        <v>3034866.8</v>
      </c>
      <c r="K77" s="1">
        <v>101279010</v>
      </c>
      <c r="L77" s="1">
        <v>92257408</v>
      </c>
      <c r="M77" s="1">
        <v>0</v>
      </c>
      <c r="N77" s="1">
        <v>0</v>
      </c>
      <c r="O77" s="1">
        <v>0</v>
      </c>
      <c r="P77" s="1">
        <v>0.23810168000000001</v>
      </c>
      <c r="Q77" s="1">
        <v>5813624</v>
      </c>
      <c r="R77" s="1">
        <v>7.4009432999999998</v>
      </c>
      <c r="S77" s="1">
        <v>91922640</v>
      </c>
      <c r="T77" s="1">
        <v>1.0727274E-5</v>
      </c>
      <c r="U77" s="1">
        <v>1057.181</v>
      </c>
      <c r="V77" s="1">
        <f t="shared" si="4"/>
        <v>17.915392000000001</v>
      </c>
      <c r="W77" s="1">
        <f t="shared" si="5"/>
        <v>0.98807551369863322</v>
      </c>
      <c r="X77" s="1">
        <v>15.678858999999999</v>
      </c>
      <c r="Y77" s="1">
        <v>17.915392000000001</v>
      </c>
      <c r="Z77" s="1">
        <v>897.94073000000003</v>
      </c>
      <c r="AA77">
        <f t="shared" si="6"/>
        <v>372.90461187214731</v>
      </c>
      <c r="AB77">
        <f t="shared" si="7"/>
        <v>315.94086757990965</v>
      </c>
    </row>
    <row r="78" spans="1:28" x14ac:dyDescent="0.25">
      <c r="A78" s="1">
        <v>156.13888888888889</v>
      </c>
      <c r="B78" s="1">
        <v>1081.9315637</v>
      </c>
      <c r="C78" s="1">
        <v>92657528</v>
      </c>
      <c r="D78" s="1">
        <v>0</v>
      </c>
      <c r="E78" s="1">
        <v>173540</v>
      </c>
      <c r="F78" s="1">
        <v>0</v>
      </c>
      <c r="G78" s="1">
        <v>0</v>
      </c>
      <c r="H78" s="1">
        <v>0</v>
      </c>
      <c r="I78" s="1">
        <v>0</v>
      </c>
      <c r="J78" s="1">
        <v>3064628</v>
      </c>
      <c r="K78" s="1">
        <v>101548630</v>
      </c>
      <c r="L78" s="1">
        <v>97575576</v>
      </c>
      <c r="M78" s="1">
        <v>0</v>
      </c>
      <c r="N78" s="1">
        <v>0</v>
      </c>
      <c r="O78" s="1">
        <v>0</v>
      </c>
      <c r="P78" s="1">
        <v>3.0562731999999999E-2</v>
      </c>
      <c r="Q78" s="1">
        <v>734888</v>
      </c>
      <c r="R78" s="1">
        <v>7.4315638999999996</v>
      </c>
      <c r="S78" s="1">
        <v>92657528</v>
      </c>
      <c r="T78" s="1">
        <v>7.8061039000000007E-6</v>
      </c>
      <c r="U78" s="1">
        <v>1057.4855</v>
      </c>
      <c r="V78" s="1">
        <f t="shared" si="4"/>
        <v>17.842372999999998</v>
      </c>
      <c r="W78" s="1">
        <f t="shared" si="5"/>
        <v>0.99052511415525424</v>
      </c>
      <c r="X78" s="1">
        <v>15.827394</v>
      </c>
      <c r="Y78" s="1">
        <v>17.842372999999998</v>
      </c>
      <c r="Z78" s="1">
        <v>899.48969</v>
      </c>
      <c r="AA78">
        <f t="shared" si="6"/>
        <v>578.07654109589225</v>
      </c>
      <c r="AB78">
        <f t="shared" si="7"/>
        <v>526.5833789954354</v>
      </c>
    </row>
    <row r="79" spans="1:28" x14ac:dyDescent="0.25">
      <c r="A79" s="1">
        <v>158.16666666666666</v>
      </c>
      <c r="B79" s="1">
        <v>1081.8779044</v>
      </c>
      <c r="C79" s="1">
        <v>91325512</v>
      </c>
      <c r="D79" s="1">
        <v>0</v>
      </c>
      <c r="E79" s="1">
        <v>172478.22</v>
      </c>
      <c r="F79" s="1">
        <v>0</v>
      </c>
      <c r="G79" s="1">
        <v>0</v>
      </c>
      <c r="H79" s="1">
        <v>0</v>
      </c>
      <c r="I79" s="1">
        <v>0</v>
      </c>
      <c r="J79" s="1">
        <v>3049438.2</v>
      </c>
      <c r="K79" s="1">
        <v>90285368</v>
      </c>
      <c r="L79" s="1">
        <v>88395472</v>
      </c>
      <c r="M79" s="1">
        <v>0</v>
      </c>
      <c r="N79" s="1">
        <v>0</v>
      </c>
      <c r="O79" s="1">
        <v>0</v>
      </c>
      <c r="P79" s="1">
        <v>-5.3614169000000003E-2</v>
      </c>
      <c r="Q79" s="1">
        <v>-1332016</v>
      </c>
      <c r="R79" s="1">
        <v>7.3779044000000003</v>
      </c>
      <c r="S79" s="1">
        <v>91325512</v>
      </c>
      <c r="T79" s="1">
        <v>-3.9290335E-6</v>
      </c>
      <c r="U79" s="1">
        <v>1057.7765999999999</v>
      </c>
      <c r="V79" s="1">
        <f t="shared" si="4"/>
        <v>18.071918</v>
      </c>
      <c r="W79" s="1">
        <f t="shared" si="5"/>
        <v>0.98446472602740043</v>
      </c>
      <c r="X79" s="1">
        <v>15.738460999999999</v>
      </c>
      <c r="Y79" s="1">
        <v>18.071918</v>
      </c>
      <c r="Z79" s="1">
        <v>834.77648999999997</v>
      </c>
      <c r="AA79">
        <f t="shared" si="6"/>
        <v>579.61546803653152</v>
      </c>
      <c r="AB79">
        <f t="shared" si="7"/>
        <v>556.93821917808395</v>
      </c>
    </row>
    <row r="80" spans="1:28" x14ac:dyDescent="0.25">
      <c r="A80" s="1">
        <v>160.19444444444446</v>
      </c>
      <c r="B80" s="1">
        <v>1081.2594217999999</v>
      </c>
      <c r="C80" s="1">
        <v>76707280</v>
      </c>
      <c r="D80" s="1">
        <v>0</v>
      </c>
      <c r="E80" s="1">
        <v>157944.10999999999</v>
      </c>
      <c r="F80" s="1">
        <v>0</v>
      </c>
      <c r="G80" s="1">
        <v>0</v>
      </c>
      <c r="H80" s="1">
        <v>0</v>
      </c>
      <c r="I80" s="1">
        <v>0</v>
      </c>
      <c r="J80" s="1">
        <v>2840801</v>
      </c>
      <c r="K80" s="1">
        <v>0</v>
      </c>
      <c r="L80" s="1">
        <v>11619489</v>
      </c>
      <c r="M80" s="1">
        <v>0</v>
      </c>
      <c r="N80" s="1">
        <v>0</v>
      </c>
      <c r="O80" s="1">
        <v>0</v>
      </c>
      <c r="P80" s="1">
        <v>-0.61850786000000002</v>
      </c>
      <c r="Q80" s="1">
        <v>-14618232</v>
      </c>
      <c r="R80" s="1">
        <v>6.7594218000000001</v>
      </c>
      <c r="S80" s="1">
        <v>76707280</v>
      </c>
      <c r="T80" s="1">
        <v>2.6193557000000001E-6</v>
      </c>
      <c r="U80" s="1">
        <v>1058.0676000000001</v>
      </c>
      <c r="V80" s="1">
        <f t="shared" si="4"/>
        <v>18.674934</v>
      </c>
      <c r="W80" s="1">
        <f t="shared" si="5"/>
        <v>0.90150747716893975</v>
      </c>
      <c r="X80" s="1">
        <v>14.598876000000001</v>
      </c>
      <c r="Y80" s="1">
        <v>18.674934</v>
      </c>
      <c r="Z80" s="1">
        <v>276.59073000000001</v>
      </c>
      <c r="AA80">
        <f t="shared" si="6"/>
        <v>515.32744292236873</v>
      </c>
      <c r="AB80">
        <f t="shared" si="7"/>
        <v>504.54036529679814</v>
      </c>
    </row>
    <row r="81" spans="1:28" x14ac:dyDescent="0.25">
      <c r="A81" s="1">
        <v>162.22222222222223</v>
      </c>
      <c r="B81" s="1">
        <v>1081.0698867999999</v>
      </c>
      <c r="C81" s="1">
        <v>72437512</v>
      </c>
      <c r="D81" s="1">
        <v>0</v>
      </c>
      <c r="E81" s="1">
        <v>153331.85999999999</v>
      </c>
      <c r="F81" s="1">
        <v>0</v>
      </c>
      <c r="G81" s="1">
        <v>0</v>
      </c>
      <c r="H81" s="1">
        <v>0</v>
      </c>
      <c r="I81" s="1">
        <v>0</v>
      </c>
      <c r="J81" s="1">
        <v>2727169</v>
      </c>
      <c r="K81" s="1">
        <v>0</v>
      </c>
      <c r="L81" s="1">
        <v>1389269.6</v>
      </c>
      <c r="M81" s="1">
        <v>0</v>
      </c>
      <c r="N81" s="1">
        <v>0</v>
      </c>
      <c r="O81" s="1">
        <v>0</v>
      </c>
      <c r="P81" s="1">
        <v>-0.18951261</v>
      </c>
      <c r="Q81" s="1">
        <v>-4269768</v>
      </c>
      <c r="R81" s="1">
        <v>6.5698866999999996</v>
      </c>
      <c r="S81" s="1">
        <v>72437512</v>
      </c>
      <c r="T81" s="1">
        <v>-4.3655928000000002E-7</v>
      </c>
      <c r="U81" s="1">
        <v>1058.3412000000001</v>
      </c>
      <c r="V81" s="1">
        <f t="shared" si="4"/>
        <v>18.727799999999998</v>
      </c>
      <c r="W81" s="1">
        <f t="shared" si="5"/>
        <v>0.87518184931507115</v>
      </c>
      <c r="X81" s="1">
        <v>14.127953</v>
      </c>
      <c r="Y81" s="1">
        <v>18.727799999999998</v>
      </c>
      <c r="Z81" s="1">
        <v>276.51828</v>
      </c>
      <c r="AA81">
        <f t="shared" si="6"/>
        <v>0</v>
      </c>
      <c r="AB81">
        <f t="shared" si="7"/>
        <v>66.321284246575559</v>
      </c>
    </row>
    <row r="82" spans="1:28" x14ac:dyDescent="0.25">
      <c r="A82" s="1">
        <v>164.25</v>
      </c>
      <c r="B82" s="1">
        <v>1080.9372484</v>
      </c>
      <c r="C82" s="1">
        <v>69619464</v>
      </c>
      <c r="D82" s="1">
        <v>0</v>
      </c>
      <c r="E82" s="1">
        <v>150314.54999999999</v>
      </c>
      <c r="F82" s="1">
        <v>0</v>
      </c>
      <c r="G82" s="1">
        <v>0</v>
      </c>
      <c r="H82" s="1">
        <v>0</v>
      </c>
      <c r="I82" s="1">
        <v>0</v>
      </c>
      <c r="J82" s="1">
        <v>2667730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-0.13269787999999999</v>
      </c>
      <c r="Q82" s="1">
        <v>-2818048</v>
      </c>
      <c r="R82" s="1">
        <v>6.4372482</v>
      </c>
      <c r="S82" s="1">
        <v>69619464</v>
      </c>
      <c r="T82" s="1">
        <v>-4.3655928000000002E-7</v>
      </c>
      <c r="U82" s="1">
        <v>1058.5853999999999</v>
      </c>
      <c r="V82" s="1">
        <f t="shared" si="4"/>
        <v>18.334675000000001</v>
      </c>
      <c r="W82" s="1">
        <f t="shared" si="5"/>
        <v>0.85795976027397525</v>
      </c>
      <c r="X82" s="1">
        <v>14.046931000000001</v>
      </c>
      <c r="Y82" s="1">
        <v>18.334675000000001</v>
      </c>
      <c r="Z82" s="1">
        <v>276.46460000000002</v>
      </c>
      <c r="AA82">
        <f t="shared" si="6"/>
        <v>0</v>
      </c>
      <c r="AB82">
        <f t="shared" si="7"/>
        <v>7.9296210045662354</v>
      </c>
    </row>
    <row r="83" spans="1:28" x14ac:dyDescent="0.25">
      <c r="A83" s="1">
        <v>166.27777777777777</v>
      </c>
      <c r="B83" s="1">
        <v>1080.8079001000001</v>
      </c>
      <c r="C83" s="1">
        <v>66858000</v>
      </c>
      <c r="D83" s="1">
        <v>0</v>
      </c>
      <c r="E83" s="1">
        <v>147389.45000000001</v>
      </c>
      <c r="F83" s="1">
        <v>0</v>
      </c>
      <c r="G83" s="1">
        <v>0</v>
      </c>
      <c r="H83" s="1">
        <v>0</v>
      </c>
      <c r="I83" s="1">
        <v>0</v>
      </c>
      <c r="J83" s="1">
        <v>2614073.7999999998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-0.12935577000000001</v>
      </c>
      <c r="Q83" s="1">
        <v>-2761464</v>
      </c>
      <c r="R83" s="1">
        <v>6.3079000000000001</v>
      </c>
      <c r="S83" s="1">
        <v>66858000</v>
      </c>
      <c r="T83" s="1">
        <v>-8.7311855000000001E-7</v>
      </c>
      <c r="U83" s="1">
        <v>1058.7583999999999</v>
      </c>
      <c r="V83" s="1">
        <f t="shared" si="4"/>
        <v>16.460349999999998</v>
      </c>
      <c r="W83" s="1">
        <f t="shared" si="5"/>
        <v>0.84126398401826752</v>
      </c>
      <c r="X83" s="1">
        <v>13.756739</v>
      </c>
      <c r="Y83" s="1">
        <v>16.460349999999998</v>
      </c>
      <c r="Z83" s="1">
        <v>188.69279</v>
      </c>
      <c r="AA83">
        <f t="shared" si="6"/>
        <v>0</v>
      </c>
      <c r="AB83">
        <f t="shared" si="7"/>
        <v>0</v>
      </c>
    </row>
    <row r="84" spans="1:28" x14ac:dyDescent="0.25">
      <c r="A84" s="1">
        <v>168.30555555555554</v>
      </c>
      <c r="B84" s="1">
        <v>1080.6796569000001</v>
      </c>
      <c r="C84" s="1">
        <v>64152452</v>
      </c>
      <c r="D84" s="1">
        <v>0</v>
      </c>
      <c r="E84" s="1">
        <v>144495.34</v>
      </c>
      <c r="F84" s="1">
        <v>0</v>
      </c>
      <c r="G84" s="1">
        <v>0</v>
      </c>
      <c r="H84" s="1">
        <v>0</v>
      </c>
      <c r="I84" s="1">
        <v>0</v>
      </c>
      <c r="J84" s="1">
        <v>2561054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-0.12820440999999999</v>
      </c>
      <c r="Q84" s="1">
        <v>-2705548</v>
      </c>
      <c r="R84" s="1">
        <v>6.1796569999999997</v>
      </c>
      <c r="S84" s="1">
        <v>64152452</v>
      </c>
      <c r="T84" s="1">
        <v>-2.1827964000000001E-7</v>
      </c>
      <c r="U84" s="1">
        <v>1058.9005999999999</v>
      </c>
      <c r="V84" s="1">
        <f t="shared" si="4"/>
        <v>15.657753</v>
      </c>
      <c r="W84" s="1">
        <f t="shared" si="5"/>
        <v>0.82474509132420348</v>
      </c>
      <c r="X84" s="1">
        <v>13.453284999999999</v>
      </c>
      <c r="Y84" s="1">
        <v>15.657753</v>
      </c>
      <c r="Z84" s="1">
        <v>147.63408999999999</v>
      </c>
      <c r="AA84">
        <f t="shared" si="6"/>
        <v>0</v>
      </c>
      <c r="AB84">
        <f t="shared" si="7"/>
        <v>0</v>
      </c>
    </row>
    <row r="85" spans="1:28" x14ac:dyDescent="0.25">
      <c r="A85" s="1">
        <v>170.33333333333334</v>
      </c>
      <c r="B85" s="1">
        <v>1080.5501589</v>
      </c>
      <c r="C85" s="1">
        <v>61503176</v>
      </c>
      <c r="D85" s="1">
        <v>0</v>
      </c>
      <c r="E85" s="1">
        <v>141563.82999999999</v>
      </c>
      <c r="F85" s="1">
        <v>0</v>
      </c>
      <c r="G85" s="1">
        <v>0</v>
      </c>
      <c r="H85" s="1">
        <v>0</v>
      </c>
      <c r="I85" s="1">
        <v>0</v>
      </c>
      <c r="J85" s="1">
        <v>2507711.2000000002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-0.12952863000000001</v>
      </c>
      <c r="Q85" s="1">
        <v>-2649276</v>
      </c>
      <c r="R85" s="1">
        <v>6.0501589999999998</v>
      </c>
      <c r="S85" s="1">
        <v>61503176</v>
      </c>
      <c r="T85" s="1">
        <v>3.0559149000000001E-6</v>
      </c>
      <c r="U85" s="1">
        <v>1059.0319999999999</v>
      </c>
      <c r="V85" s="1">
        <f t="shared" si="4"/>
        <v>15.409394000000001</v>
      </c>
      <c r="W85" s="1">
        <f t="shared" si="5"/>
        <v>0.80801272831049331</v>
      </c>
      <c r="X85" s="1">
        <v>13.329366</v>
      </c>
      <c r="Y85" s="1">
        <v>15.409394000000001</v>
      </c>
      <c r="Z85" s="1">
        <v>147.45140000000001</v>
      </c>
      <c r="AA85">
        <f t="shared" si="6"/>
        <v>0</v>
      </c>
      <c r="AB85">
        <f t="shared" si="7"/>
        <v>0</v>
      </c>
    </row>
    <row r="86" spans="1:28" x14ac:dyDescent="0.25">
      <c r="A86" s="1">
        <v>172.36111111111111</v>
      </c>
      <c r="B86" s="1">
        <v>1080.4205305</v>
      </c>
      <c r="C86" s="1">
        <v>58910612</v>
      </c>
      <c r="D86" s="1">
        <v>0</v>
      </c>
      <c r="E86" s="1">
        <v>138345.35999999999</v>
      </c>
      <c r="F86" s="1">
        <v>0</v>
      </c>
      <c r="G86" s="1">
        <v>0</v>
      </c>
      <c r="H86" s="1">
        <v>0</v>
      </c>
      <c r="I86" s="1">
        <v>0</v>
      </c>
      <c r="J86" s="1">
        <v>2454221.7999999998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-0.12964038999999999</v>
      </c>
      <c r="Q86" s="1">
        <v>-2592564</v>
      </c>
      <c r="R86" s="1">
        <v>5.9205303000000002</v>
      </c>
      <c r="S86" s="1">
        <v>58910612</v>
      </c>
      <c r="T86" s="1">
        <v>-1.0913982000000001E-6</v>
      </c>
      <c r="U86" s="1">
        <v>1059.1472000000001</v>
      </c>
      <c r="V86" s="1">
        <f t="shared" si="4"/>
        <v>14.980193</v>
      </c>
      <c r="W86" s="1">
        <f t="shared" si="5"/>
        <v>0.78964246575342711</v>
      </c>
      <c r="X86" s="1">
        <v>13.292764</v>
      </c>
      <c r="Y86" s="1">
        <v>14.980193</v>
      </c>
      <c r="Z86" s="1">
        <v>147.29079999999999</v>
      </c>
      <c r="AA86">
        <f t="shared" si="6"/>
        <v>0</v>
      </c>
      <c r="AB86">
        <f t="shared" si="7"/>
        <v>0</v>
      </c>
    </row>
    <row r="87" spans="1:28" x14ac:dyDescent="0.25">
      <c r="A87" s="1">
        <v>174.38888888888889</v>
      </c>
      <c r="B87" s="1">
        <v>1080.2930022</v>
      </c>
      <c r="C87" s="1">
        <v>56374040</v>
      </c>
      <c r="D87" s="1">
        <v>0</v>
      </c>
      <c r="E87" s="1">
        <v>135156.31</v>
      </c>
      <c r="F87" s="1">
        <v>0</v>
      </c>
      <c r="G87" s="1">
        <v>0</v>
      </c>
      <c r="H87" s="1">
        <v>0</v>
      </c>
      <c r="I87" s="1">
        <v>0</v>
      </c>
      <c r="J87" s="1">
        <v>2401415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-0.12753007</v>
      </c>
      <c r="Q87" s="1">
        <v>-2536572</v>
      </c>
      <c r="R87" s="1">
        <v>5.7930020999999998</v>
      </c>
      <c r="S87" s="1">
        <v>56374040</v>
      </c>
      <c r="T87" s="1">
        <v>-1.3096778000000001E-6</v>
      </c>
      <c r="U87" s="1">
        <v>1059.2466999999999</v>
      </c>
      <c r="V87" s="1">
        <f t="shared" si="4"/>
        <v>14.516731999999999</v>
      </c>
      <c r="W87" s="1">
        <f t="shared" si="5"/>
        <v>0.77144012557077868</v>
      </c>
      <c r="X87" s="1">
        <v>13.07175</v>
      </c>
      <c r="Y87" s="1">
        <v>14.516731999999999</v>
      </c>
      <c r="Z87" s="1">
        <v>116.66285000000001</v>
      </c>
      <c r="AA87">
        <f t="shared" si="6"/>
        <v>0</v>
      </c>
      <c r="AB87">
        <f t="shared" si="7"/>
        <v>0</v>
      </c>
    </row>
    <row r="88" spans="1:28" x14ac:dyDescent="0.25">
      <c r="A88" s="1">
        <v>176.41666666666666</v>
      </c>
      <c r="B88" s="1">
        <v>1080.1608189000001</v>
      </c>
      <c r="C88" s="1">
        <v>53894740</v>
      </c>
      <c r="D88" s="1">
        <v>0</v>
      </c>
      <c r="E88" s="1">
        <v>132053.67000000001</v>
      </c>
      <c r="F88" s="1">
        <v>0</v>
      </c>
      <c r="G88" s="1">
        <v>0</v>
      </c>
      <c r="H88" s="1">
        <v>0</v>
      </c>
      <c r="I88" s="1">
        <v>0</v>
      </c>
      <c r="J88" s="1">
        <v>2347244.5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-0.13214982</v>
      </c>
      <c r="Q88" s="1">
        <v>-2479300</v>
      </c>
      <c r="R88" s="1">
        <v>5.6608191000000003</v>
      </c>
      <c r="S88" s="1">
        <v>53894740</v>
      </c>
      <c r="T88" s="1">
        <v>-4.5838724000000001E-6</v>
      </c>
      <c r="U88" s="1">
        <v>1059.3382999999999</v>
      </c>
      <c r="V88" s="1">
        <f t="shared" si="4"/>
        <v>14.280957000000001</v>
      </c>
      <c r="W88" s="1">
        <f t="shared" si="5"/>
        <v>0.75373099315068737</v>
      </c>
      <c r="X88" s="1">
        <v>12.780545999999999</v>
      </c>
      <c r="Y88" s="1">
        <v>14.280957000000001</v>
      </c>
      <c r="Z88" s="1">
        <v>102.55704</v>
      </c>
      <c r="AA88">
        <f t="shared" si="6"/>
        <v>0</v>
      </c>
      <c r="AB88">
        <f t="shared" si="7"/>
        <v>0</v>
      </c>
    </row>
    <row r="89" spans="1:28" x14ac:dyDescent="0.25">
      <c r="A89" s="1">
        <v>178.44444444444446</v>
      </c>
      <c r="B89" s="1">
        <v>1080.0317709999999</v>
      </c>
      <c r="C89" s="1">
        <v>51471880</v>
      </c>
      <c r="D89" s="1">
        <v>0</v>
      </c>
      <c r="E89" s="1">
        <v>129137.01</v>
      </c>
      <c r="F89" s="1">
        <v>0</v>
      </c>
      <c r="G89" s="1">
        <v>0</v>
      </c>
      <c r="H89" s="1">
        <v>0</v>
      </c>
      <c r="I89" s="1">
        <v>0</v>
      </c>
      <c r="J89" s="1">
        <v>2293725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-0.12899554999999999</v>
      </c>
      <c r="Q89" s="1">
        <v>-2422860</v>
      </c>
      <c r="R89" s="1">
        <v>5.5317711999999997</v>
      </c>
      <c r="S89" s="1">
        <v>51471880</v>
      </c>
      <c r="T89" s="1">
        <v>-7.4215077000000004E-6</v>
      </c>
      <c r="U89" s="1">
        <v>1059.4268</v>
      </c>
      <c r="V89" s="1">
        <f t="shared" si="4"/>
        <v>14.195088999999999</v>
      </c>
      <c r="W89" s="1">
        <f t="shared" si="5"/>
        <v>0.73708339041095083</v>
      </c>
      <c r="X89" s="1">
        <v>12.469199</v>
      </c>
      <c r="Y89" s="1">
        <v>14.195088999999999</v>
      </c>
      <c r="Z89" s="1">
        <v>102.39622</v>
      </c>
      <c r="AA89">
        <f t="shared" si="6"/>
        <v>0</v>
      </c>
      <c r="AB89">
        <f t="shared" si="7"/>
        <v>0</v>
      </c>
    </row>
    <row r="90" spans="1:28" x14ac:dyDescent="0.25">
      <c r="A90" s="1">
        <v>180.47222222222223</v>
      </c>
      <c r="B90" s="1">
        <v>1079.9052151000001</v>
      </c>
      <c r="C90" s="1">
        <v>49104300</v>
      </c>
      <c r="D90" s="1">
        <v>0</v>
      </c>
      <c r="E90" s="1">
        <v>126290.19</v>
      </c>
      <c r="F90" s="1">
        <v>0</v>
      </c>
      <c r="G90" s="1">
        <v>0</v>
      </c>
      <c r="H90" s="1">
        <v>0</v>
      </c>
      <c r="I90" s="1">
        <v>0</v>
      </c>
      <c r="J90" s="1">
        <v>2241287.2000000002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-0.12652321</v>
      </c>
      <c r="Q90" s="1">
        <v>-2367580</v>
      </c>
      <c r="R90" s="1">
        <v>5.4052153000000001</v>
      </c>
      <c r="S90" s="1">
        <v>49104300</v>
      </c>
      <c r="T90" s="1">
        <v>-2.4010759999999999E-6</v>
      </c>
      <c r="U90" s="1">
        <v>1059.5061000000001</v>
      </c>
      <c r="V90" s="1">
        <f t="shared" si="4"/>
        <v>13.913254</v>
      </c>
      <c r="W90" s="1">
        <f t="shared" si="5"/>
        <v>0.72083441780822144</v>
      </c>
      <c r="X90" s="1">
        <v>12.215604000000001</v>
      </c>
      <c r="Y90" s="1">
        <v>13.913254</v>
      </c>
      <c r="Z90" s="1">
        <v>115.67561000000001</v>
      </c>
      <c r="AA90">
        <f t="shared" si="6"/>
        <v>0</v>
      </c>
      <c r="AB90">
        <f t="shared" si="7"/>
        <v>0</v>
      </c>
    </row>
    <row r="91" spans="1:28" x14ac:dyDescent="0.25">
      <c r="A91" s="1">
        <v>182.5</v>
      </c>
      <c r="B91" s="1">
        <v>1079.7719013000001</v>
      </c>
      <c r="C91" s="1">
        <v>46794224</v>
      </c>
      <c r="D91" s="1">
        <v>0</v>
      </c>
      <c r="E91" s="1">
        <v>123253.94</v>
      </c>
      <c r="F91" s="1">
        <v>0</v>
      </c>
      <c r="G91" s="1">
        <v>0</v>
      </c>
      <c r="H91" s="1">
        <v>0</v>
      </c>
      <c r="I91" s="1">
        <v>0</v>
      </c>
      <c r="J91" s="1">
        <v>2186823.7999999998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-0.13337210999999999</v>
      </c>
      <c r="Q91" s="1">
        <v>-2310076</v>
      </c>
      <c r="R91" s="1">
        <v>5.2719011</v>
      </c>
      <c r="S91" s="1">
        <v>46794224</v>
      </c>
      <c r="T91" s="1">
        <v>8.7311855000000001E-7</v>
      </c>
      <c r="U91" s="1">
        <v>1059.5735999999999</v>
      </c>
      <c r="V91" s="1">
        <f t="shared" si="4"/>
        <v>13.519163000000001</v>
      </c>
      <c r="W91" s="1">
        <f t="shared" si="5"/>
        <v>0.70350422374429444</v>
      </c>
      <c r="X91" s="1">
        <v>12.665315</v>
      </c>
      <c r="Y91" s="1">
        <v>13.519163000000001</v>
      </c>
      <c r="Z91" s="1">
        <v>153.93958000000001</v>
      </c>
      <c r="AA91">
        <f t="shared" si="6"/>
        <v>0</v>
      </c>
      <c r="AB91">
        <f t="shared" si="7"/>
        <v>0</v>
      </c>
    </row>
    <row r="92" spans="1:28" x14ac:dyDescent="0.25">
      <c r="A92" s="1">
        <v>184.52777777777777</v>
      </c>
      <c r="B92" s="1">
        <v>1079.6462168999999</v>
      </c>
      <c r="C92" s="1">
        <v>44539472</v>
      </c>
      <c r="D92" s="1">
        <v>0</v>
      </c>
      <c r="E92" s="1">
        <v>120431.55</v>
      </c>
      <c r="F92" s="1">
        <v>0</v>
      </c>
      <c r="G92" s="1">
        <v>0</v>
      </c>
      <c r="H92" s="1">
        <v>0</v>
      </c>
      <c r="I92" s="1">
        <v>0</v>
      </c>
      <c r="J92" s="1">
        <v>2134321.5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-0.12563366000000001</v>
      </c>
      <c r="Q92" s="1">
        <v>-2254752</v>
      </c>
      <c r="R92" s="1">
        <v>5.1462168999999998</v>
      </c>
      <c r="S92" s="1">
        <v>44539472</v>
      </c>
      <c r="T92" s="1">
        <v>-4.3655928000000003E-6</v>
      </c>
      <c r="U92" s="1">
        <v>1059.6296</v>
      </c>
      <c r="V92" s="1">
        <f t="shared" si="4"/>
        <v>13.105406</v>
      </c>
      <c r="W92" s="1">
        <f t="shared" si="5"/>
        <v>0.68739469178082413</v>
      </c>
      <c r="X92" s="1">
        <v>13.089428</v>
      </c>
      <c r="Y92" s="1">
        <v>13.105406</v>
      </c>
      <c r="Z92" s="1">
        <v>153.90190000000001</v>
      </c>
      <c r="AA92">
        <f t="shared" si="6"/>
        <v>0</v>
      </c>
      <c r="AB92">
        <f t="shared" si="7"/>
        <v>0</v>
      </c>
    </row>
    <row r="93" spans="1:28" x14ac:dyDescent="0.25">
      <c r="A93" s="1">
        <v>186.55555555555554</v>
      </c>
      <c r="B93" s="1">
        <v>1079.5150982</v>
      </c>
      <c r="C93" s="1">
        <v>42341572</v>
      </c>
      <c r="D93" s="1">
        <v>0</v>
      </c>
      <c r="E93" s="1">
        <v>117245.22</v>
      </c>
      <c r="F93" s="1">
        <v>0</v>
      </c>
      <c r="G93" s="1">
        <v>0</v>
      </c>
      <c r="H93" s="1">
        <v>0</v>
      </c>
      <c r="I93" s="1">
        <v>0</v>
      </c>
      <c r="J93" s="1">
        <v>2080654.8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-0.13114205000000001</v>
      </c>
      <c r="Q93" s="1">
        <v>-2197900</v>
      </c>
      <c r="R93" s="1">
        <v>5.0150981000000003</v>
      </c>
      <c r="S93" s="1">
        <v>42341572</v>
      </c>
      <c r="T93" s="1">
        <v>-3.7107537999999998E-6</v>
      </c>
      <c r="U93" s="1">
        <v>1059.6774</v>
      </c>
      <c r="V93" s="1">
        <f t="shared" si="4"/>
        <v>12.762741999999999</v>
      </c>
      <c r="W93" s="1">
        <f t="shared" si="5"/>
        <v>0.66920787671233084</v>
      </c>
      <c r="X93" s="1">
        <v>13.260159</v>
      </c>
      <c r="Y93" s="1">
        <v>12.762741999999999</v>
      </c>
      <c r="Z93" s="1">
        <v>153.87208999999999</v>
      </c>
      <c r="AA93">
        <f t="shared" si="6"/>
        <v>0</v>
      </c>
      <c r="AB93">
        <f t="shared" si="7"/>
        <v>0</v>
      </c>
    </row>
    <row r="94" spans="1:28" x14ac:dyDescent="0.25">
      <c r="A94" s="1">
        <v>188.58333333333334</v>
      </c>
      <c r="B94" s="1">
        <v>1079.3874886000001</v>
      </c>
      <c r="C94" s="1">
        <v>40199816</v>
      </c>
      <c r="D94" s="1">
        <v>0</v>
      </c>
      <c r="E94" s="1">
        <v>114055.03999999999</v>
      </c>
      <c r="F94" s="1">
        <v>0</v>
      </c>
      <c r="G94" s="1">
        <v>0</v>
      </c>
      <c r="H94" s="1">
        <v>0</v>
      </c>
      <c r="I94" s="1">
        <v>0</v>
      </c>
      <c r="J94" s="1">
        <v>2027698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-0.12764809999999999</v>
      </c>
      <c r="Q94" s="1">
        <v>-2141756</v>
      </c>
      <c r="R94" s="1">
        <v>4.8874887999999999</v>
      </c>
      <c r="S94" s="1">
        <v>40199816</v>
      </c>
      <c r="T94" s="1">
        <v>-4.3655928000000002E-7</v>
      </c>
      <c r="U94" s="1">
        <v>1059.7412999999999</v>
      </c>
      <c r="V94" s="1">
        <f t="shared" si="4"/>
        <v>13.184003000000001</v>
      </c>
      <c r="W94" s="1">
        <f t="shared" si="5"/>
        <v>0.65099908675798368</v>
      </c>
      <c r="X94" s="1">
        <v>13.743639</v>
      </c>
      <c r="Y94" s="1">
        <v>13.184003000000001</v>
      </c>
      <c r="Z94" s="1">
        <v>265.97057999999998</v>
      </c>
      <c r="AA94">
        <f t="shared" si="6"/>
        <v>0</v>
      </c>
      <c r="AB94">
        <f t="shared" si="7"/>
        <v>0</v>
      </c>
    </row>
    <row r="95" spans="1:28" x14ac:dyDescent="0.25">
      <c r="A95" s="1">
        <v>190.61111111111111</v>
      </c>
      <c r="B95" s="1">
        <v>1081.2091066999999</v>
      </c>
      <c r="C95" s="1">
        <v>75600344</v>
      </c>
      <c r="D95" s="1">
        <v>0</v>
      </c>
      <c r="E95" s="1">
        <v>156533.72</v>
      </c>
      <c r="F95" s="1">
        <v>0</v>
      </c>
      <c r="G95" s="1">
        <v>0</v>
      </c>
      <c r="H95" s="1">
        <v>0</v>
      </c>
      <c r="I95" s="1">
        <v>0</v>
      </c>
      <c r="J95" s="1">
        <v>2618619.7999999998</v>
      </c>
      <c r="K95" s="1">
        <v>46300152</v>
      </c>
      <c r="L95" s="1">
        <v>8124467.5</v>
      </c>
      <c r="M95" s="1">
        <v>0</v>
      </c>
      <c r="N95" s="1">
        <v>0</v>
      </c>
      <c r="O95" s="1">
        <v>0</v>
      </c>
      <c r="P95" s="1">
        <v>1.8216555000000001</v>
      </c>
      <c r="Q95" s="1">
        <v>35400528</v>
      </c>
      <c r="R95" s="1">
        <v>6.7091063999999996</v>
      </c>
      <c r="S95" s="1">
        <v>75600344</v>
      </c>
      <c r="T95" s="1">
        <v>2.1290050000000002E-6</v>
      </c>
      <c r="U95" s="1">
        <v>1059.8290999999999</v>
      </c>
      <c r="V95" s="1">
        <f t="shared" si="4"/>
        <v>13.900062999999999</v>
      </c>
      <c r="W95" s="1">
        <f t="shared" si="5"/>
        <v>0.89345730593607586</v>
      </c>
      <c r="X95" s="1">
        <v>14.698112</v>
      </c>
      <c r="Y95" s="1">
        <v>13.900062999999999</v>
      </c>
      <c r="Z95" s="1">
        <v>581.92949999999996</v>
      </c>
      <c r="AA95">
        <f t="shared" si="6"/>
        <v>0</v>
      </c>
      <c r="AB95">
        <f t="shared" si="7"/>
        <v>0</v>
      </c>
    </row>
    <row r="96" spans="1:28" x14ac:dyDescent="0.25">
      <c r="A96" s="1">
        <v>192.63888888888889</v>
      </c>
      <c r="B96" s="1">
        <v>1081.5156483000001</v>
      </c>
      <c r="C96" s="1">
        <v>82575560</v>
      </c>
      <c r="D96" s="1">
        <v>0</v>
      </c>
      <c r="E96" s="1">
        <v>163725.04999999999</v>
      </c>
      <c r="F96" s="1">
        <v>0</v>
      </c>
      <c r="G96" s="1">
        <v>0</v>
      </c>
      <c r="H96" s="1">
        <v>0</v>
      </c>
      <c r="I96" s="1">
        <v>0</v>
      </c>
      <c r="J96" s="1">
        <v>2870195.5</v>
      </c>
      <c r="K96" s="1">
        <v>46448136</v>
      </c>
      <c r="L96" s="1">
        <v>36439000</v>
      </c>
      <c r="M96" s="1">
        <v>0</v>
      </c>
      <c r="N96" s="1">
        <v>0</v>
      </c>
      <c r="O96" s="1">
        <v>0</v>
      </c>
      <c r="P96" s="1">
        <v>0.30654188999999998</v>
      </c>
      <c r="Q96" s="1">
        <v>6975216</v>
      </c>
      <c r="R96" s="1">
        <v>7.0156483999999999</v>
      </c>
      <c r="S96" s="1">
        <v>82575560</v>
      </c>
      <c r="T96" s="1">
        <v>2.9086980000000001E-6</v>
      </c>
      <c r="U96" s="1">
        <v>1059.9263000000001</v>
      </c>
      <c r="V96" s="1">
        <f t="shared" si="4"/>
        <v>14.225071</v>
      </c>
      <c r="W96" s="1">
        <f t="shared" si="5"/>
        <v>0.93450371004566501</v>
      </c>
      <c r="X96" s="1">
        <v>15.013726999999999</v>
      </c>
      <c r="Y96" s="1">
        <v>14.225071</v>
      </c>
      <c r="Z96" s="1">
        <v>582.78052000000002</v>
      </c>
      <c r="AA96">
        <f t="shared" si="6"/>
        <v>264.27027397260355</v>
      </c>
      <c r="AB96">
        <f t="shared" si="7"/>
        <v>46.372531392694214</v>
      </c>
    </row>
    <row r="97" spans="1:28" x14ac:dyDescent="0.25">
      <c r="A97" s="1">
        <v>194.66666666666666</v>
      </c>
      <c r="B97" s="1">
        <v>1081.5642905</v>
      </c>
      <c r="C97" s="1">
        <v>83742976</v>
      </c>
      <c r="D97" s="1">
        <v>0</v>
      </c>
      <c r="E97" s="1">
        <v>165088.59</v>
      </c>
      <c r="F97" s="1">
        <v>0</v>
      </c>
      <c r="G97" s="1">
        <v>0</v>
      </c>
      <c r="H97" s="1">
        <v>0</v>
      </c>
      <c r="I97" s="1">
        <v>0</v>
      </c>
      <c r="J97" s="1">
        <v>2911559.2</v>
      </c>
      <c r="K97" s="1">
        <v>46580520</v>
      </c>
      <c r="L97" s="1">
        <v>42336460</v>
      </c>
      <c r="M97" s="1">
        <v>0</v>
      </c>
      <c r="N97" s="1">
        <v>0</v>
      </c>
      <c r="O97" s="1">
        <v>0</v>
      </c>
      <c r="P97" s="1">
        <v>4.8665545999999997E-2</v>
      </c>
      <c r="Q97" s="1">
        <v>1167416</v>
      </c>
      <c r="R97" s="1">
        <v>7.0642905000000003</v>
      </c>
      <c r="S97" s="1">
        <v>83742976</v>
      </c>
      <c r="T97" s="1">
        <v>-6.4913970000000004E-6</v>
      </c>
      <c r="U97" s="1">
        <v>1060.0472</v>
      </c>
      <c r="V97" s="1">
        <f t="shared" si="4"/>
        <v>15.043557</v>
      </c>
      <c r="W97" s="1">
        <f t="shared" si="5"/>
        <v>0.94228647260274268</v>
      </c>
      <c r="X97" s="1">
        <v>15.055014</v>
      </c>
      <c r="Y97" s="1">
        <v>15.043557</v>
      </c>
      <c r="Z97" s="1">
        <v>583.54187000000002</v>
      </c>
      <c r="AA97">
        <f t="shared" si="6"/>
        <v>265.11493150685016</v>
      </c>
      <c r="AB97">
        <f t="shared" si="7"/>
        <v>207.98515981735224</v>
      </c>
    </row>
    <row r="98" spans="1:28" x14ac:dyDescent="0.25">
      <c r="A98" s="1">
        <v>196.69444444444446</v>
      </c>
      <c r="B98" s="1">
        <v>1081.1733859000001</v>
      </c>
      <c r="C98" s="1">
        <v>74814488</v>
      </c>
      <c r="D98" s="1">
        <v>0</v>
      </c>
      <c r="E98" s="1">
        <v>155905.38</v>
      </c>
      <c r="F98" s="1">
        <v>0</v>
      </c>
      <c r="G98" s="1">
        <v>0</v>
      </c>
      <c r="H98" s="1">
        <v>0</v>
      </c>
      <c r="I98" s="1">
        <v>0</v>
      </c>
      <c r="J98" s="1">
        <v>2786507</v>
      </c>
      <c r="K98" s="1">
        <v>0</v>
      </c>
      <c r="L98" s="1">
        <v>5986069.5</v>
      </c>
      <c r="M98" s="1">
        <v>0</v>
      </c>
      <c r="N98" s="1">
        <v>0</v>
      </c>
      <c r="O98" s="1">
        <v>0</v>
      </c>
      <c r="P98" s="1">
        <v>-0.39094510999999998</v>
      </c>
      <c r="Q98" s="1">
        <v>-8928488</v>
      </c>
      <c r="R98" s="1">
        <v>6.6733861000000001</v>
      </c>
      <c r="S98" s="1">
        <v>74814488</v>
      </c>
      <c r="T98" s="1">
        <v>-1.2171369999999999E-6</v>
      </c>
      <c r="U98" s="1">
        <v>1060.2063000000001</v>
      </c>
      <c r="V98" s="1">
        <f t="shared" si="4"/>
        <v>16.417667000000002</v>
      </c>
      <c r="W98" s="1">
        <f t="shared" si="5"/>
        <v>0.88987089041094913</v>
      </c>
      <c r="X98" s="1">
        <v>14.450727000000001</v>
      </c>
      <c r="Y98" s="1">
        <v>16.417667000000002</v>
      </c>
      <c r="Z98" s="1">
        <v>304.85428000000002</v>
      </c>
      <c r="AA98">
        <f t="shared" si="6"/>
        <v>265.87054794520259</v>
      </c>
      <c r="AB98">
        <f t="shared" si="7"/>
        <v>241.64646118721197</v>
      </c>
    </row>
    <row r="99" spans="1:28" x14ac:dyDescent="0.25">
      <c r="A99" s="1">
        <v>198.72222222222223</v>
      </c>
      <c r="B99" s="1">
        <v>1081.0273936999999</v>
      </c>
      <c r="C99" s="1">
        <v>71547872</v>
      </c>
      <c r="D99" s="1">
        <v>0</v>
      </c>
      <c r="E99" s="1">
        <v>152457.54999999999</v>
      </c>
      <c r="F99" s="1">
        <v>0</v>
      </c>
      <c r="G99" s="1">
        <v>0</v>
      </c>
      <c r="H99" s="1">
        <v>0</v>
      </c>
      <c r="I99" s="1">
        <v>0</v>
      </c>
      <c r="J99" s="1">
        <v>2706037.2</v>
      </c>
      <c r="K99" s="1">
        <v>0</v>
      </c>
      <c r="L99" s="1">
        <v>408121.53</v>
      </c>
      <c r="M99" s="1">
        <v>0</v>
      </c>
      <c r="N99" s="1">
        <v>0</v>
      </c>
      <c r="O99" s="1">
        <v>0</v>
      </c>
      <c r="P99" s="1">
        <v>-0.14594612000000001</v>
      </c>
      <c r="Q99" s="1">
        <v>-3266616</v>
      </c>
      <c r="R99" s="1">
        <v>6.5273937999999996</v>
      </c>
      <c r="S99" s="1">
        <v>71547872</v>
      </c>
      <c r="T99" s="1">
        <v>1.6228493000000001E-6</v>
      </c>
      <c r="U99" s="1">
        <v>1060.365</v>
      </c>
      <c r="V99" s="1">
        <f t="shared" si="4"/>
        <v>16.687325000000001</v>
      </c>
      <c r="W99" s="1">
        <f t="shared" si="5"/>
        <v>0.87019149543379259</v>
      </c>
      <c r="X99" s="1">
        <v>14.051463999999999</v>
      </c>
      <c r="Y99" s="1">
        <v>16.687325000000001</v>
      </c>
      <c r="Z99" s="1">
        <v>252.22595000000001</v>
      </c>
      <c r="AA99">
        <f t="shared" si="6"/>
        <v>0</v>
      </c>
      <c r="AB99">
        <f t="shared" si="7"/>
        <v>34.167063356164491</v>
      </c>
    </row>
    <row r="100" spans="1:28" x14ac:dyDescent="0.25">
      <c r="A100" s="1">
        <v>200.75</v>
      </c>
      <c r="B100" s="1">
        <v>1080.8976137</v>
      </c>
      <c r="C100" s="1">
        <v>68747504</v>
      </c>
      <c r="D100" s="1">
        <v>0</v>
      </c>
      <c r="E100" s="1">
        <v>149236.95000000001</v>
      </c>
      <c r="F100" s="1">
        <v>0</v>
      </c>
      <c r="G100" s="1">
        <v>0</v>
      </c>
      <c r="H100" s="1">
        <v>0</v>
      </c>
      <c r="I100" s="1">
        <v>0</v>
      </c>
      <c r="J100" s="1">
        <v>2651136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-0.12973005000000001</v>
      </c>
      <c r="Q100" s="1">
        <v>-2800368</v>
      </c>
      <c r="R100" s="1">
        <v>6.3976135000000003</v>
      </c>
      <c r="S100" s="1">
        <v>68747504</v>
      </c>
      <c r="T100" s="1">
        <v>8.1142462999999996E-7</v>
      </c>
      <c r="U100" s="1">
        <v>1060.5059000000001</v>
      </c>
      <c r="V100" s="1">
        <f t="shared" si="4"/>
        <v>16.384164999999999</v>
      </c>
      <c r="W100" s="1">
        <f t="shared" si="5"/>
        <v>0.85180907534246852</v>
      </c>
      <c r="X100" s="1">
        <v>13.944853</v>
      </c>
      <c r="Y100" s="1">
        <v>16.384164999999999</v>
      </c>
      <c r="Z100" s="1">
        <v>252.23230000000001</v>
      </c>
      <c r="AA100">
        <f t="shared" si="6"/>
        <v>0</v>
      </c>
      <c r="AB100">
        <f t="shared" si="7"/>
        <v>2.3294607876712403</v>
      </c>
    </row>
    <row r="101" spans="1:28" x14ac:dyDescent="0.25">
      <c r="A101" s="1">
        <v>202.77777777777777</v>
      </c>
      <c r="B101" s="1">
        <v>1080.7683400000001</v>
      </c>
      <c r="C101" s="1">
        <v>66003480</v>
      </c>
      <c r="D101" s="1">
        <v>0</v>
      </c>
      <c r="E101" s="1">
        <v>146280.5</v>
      </c>
      <c r="F101" s="1">
        <v>0</v>
      </c>
      <c r="G101" s="1">
        <v>0</v>
      </c>
      <c r="H101" s="1">
        <v>0</v>
      </c>
      <c r="I101" s="1">
        <v>0</v>
      </c>
      <c r="J101" s="1">
        <v>2597740.5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-0.12924299</v>
      </c>
      <c r="Q101" s="1">
        <v>-2744024</v>
      </c>
      <c r="R101" s="1">
        <v>6.2683400999999996</v>
      </c>
      <c r="S101" s="1">
        <v>66003480</v>
      </c>
      <c r="T101" s="1">
        <v>-1.2171369999999999E-6</v>
      </c>
      <c r="U101" s="1">
        <v>1060.6125</v>
      </c>
      <c r="V101" s="1">
        <f t="shared" si="4"/>
        <v>15.473382000000001</v>
      </c>
      <c r="W101" s="1">
        <f t="shared" si="5"/>
        <v>0.83493436073059624</v>
      </c>
      <c r="X101" s="1">
        <v>13.925571</v>
      </c>
      <c r="Y101" s="1">
        <v>15.473382000000001</v>
      </c>
      <c r="Z101" s="1">
        <v>252.24471</v>
      </c>
      <c r="AA101">
        <f t="shared" si="6"/>
        <v>0</v>
      </c>
      <c r="AB101">
        <f t="shared" si="7"/>
        <v>0</v>
      </c>
    </row>
    <row r="102" spans="1:28" x14ac:dyDescent="0.25">
      <c r="A102" s="1">
        <v>204.80555555555554</v>
      </c>
      <c r="B102" s="1">
        <v>1080.6407566</v>
      </c>
      <c r="C102" s="1">
        <v>63315132</v>
      </c>
      <c r="D102" s="1">
        <v>0</v>
      </c>
      <c r="E102" s="1">
        <v>143404.89000000001</v>
      </c>
      <c r="F102" s="1">
        <v>0</v>
      </c>
      <c r="G102" s="1">
        <v>0</v>
      </c>
      <c r="H102" s="1">
        <v>0</v>
      </c>
      <c r="I102" s="1">
        <v>0</v>
      </c>
      <c r="J102" s="1">
        <v>2544944.7999999998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-0.127554</v>
      </c>
      <c r="Q102" s="1">
        <v>-2688348</v>
      </c>
      <c r="R102" s="1">
        <v>6.1407565999999996</v>
      </c>
      <c r="S102" s="1">
        <v>63315132</v>
      </c>
      <c r="T102" s="1">
        <v>-3.0428424999999999E-6</v>
      </c>
      <c r="U102" s="1">
        <v>1060.7002</v>
      </c>
      <c r="V102" s="1">
        <f t="shared" si="4"/>
        <v>14.933040999999999</v>
      </c>
      <c r="W102" s="1">
        <f t="shared" si="5"/>
        <v>0.81852106164383831</v>
      </c>
      <c r="X102" s="1">
        <v>13.945843999999999</v>
      </c>
      <c r="Y102" s="1">
        <v>14.933040999999999</v>
      </c>
      <c r="Z102" s="1">
        <v>260.23502000000002</v>
      </c>
      <c r="AA102">
        <f t="shared" si="6"/>
        <v>0</v>
      </c>
      <c r="AB102">
        <f t="shared" si="7"/>
        <v>0</v>
      </c>
    </row>
    <row r="103" spans="1:28" x14ac:dyDescent="0.25">
      <c r="A103" s="1">
        <v>206.83333333333334</v>
      </c>
      <c r="B103" s="1">
        <v>1080.5091871</v>
      </c>
      <c r="C103" s="1">
        <v>60683740</v>
      </c>
      <c r="D103" s="1">
        <v>0</v>
      </c>
      <c r="E103" s="1">
        <v>140417.53</v>
      </c>
      <c r="F103" s="1">
        <v>0</v>
      </c>
      <c r="G103" s="1">
        <v>0</v>
      </c>
      <c r="H103" s="1">
        <v>0</v>
      </c>
      <c r="I103" s="1">
        <v>0</v>
      </c>
      <c r="J103" s="1">
        <v>2490972.2000000002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-0.13156001000000001</v>
      </c>
      <c r="Q103" s="1">
        <v>-2631392</v>
      </c>
      <c r="R103" s="1">
        <v>6.0091872000000004</v>
      </c>
      <c r="S103" s="1">
        <v>60683740</v>
      </c>
      <c r="T103" s="1">
        <v>1.8257055E-6</v>
      </c>
      <c r="U103" s="1">
        <v>1060.7833000000001</v>
      </c>
      <c r="V103" s="1">
        <f t="shared" si="4"/>
        <v>14.793556000000001</v>
      </c>
      <c r="W103" s="1">
        <f t="shared" si="5"/>
        <v>0.80146992009131546</v>
      </c>
      <c r="X103" s="1">
        <v>13.959921</v>
      </c>
      <c r="Y103" s="1">
        <v>14.793556000000001</v>
      </c>
      <c r="Z103" s="1">
        <v>261.73611</v>
      </c>
      <c r="AA103">
        <f t="shared" si="6"/>
        <v>0</v>
      </c>
      <c r="AB103">
        <f t="shared" si="7"/>
        <v>0</v>
      </c>
    </row>
    <row r="104" spans="1:28" x14ac:dyDescent="0.25">
      <c r="A104" s="1">
        <v>208.86111111111111</v>
      </c>
      <c r="B104" s="1">
        <v>1080.3804316000001</v>
      </c>
      <c r="C104" s="1">
        <v>58108632</v>
      </c>
      <c r="D104" s="1">
        <v>0</v>
      </c>
      <c r="E104" s="1">
        <v>137509.06</v>
      </c>
      <c r="F104" s="1">
        <v>0</v>
      </c>
      <c r="G104" s="1">
        <v>0</v>
      </c>
      <c r="H104" s="1">
        <v>0</v>
      </c>
      <c r="I104" s="1">
        <v>0</v>
      </c>
      <c r="J104" s="1">
        <v>2437600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-0.12872367000000001</v>
      </c>
      <c r="Q104" s="1">
        <v>-2575108</v>
      </c>
      <c r="R104" s="1">
        <v>5.8804316999999999</v>
      </c>
      <c r="S104" s="1">
        <v>58108632</v>
      </c>
      <c r="T104" s="1">
        <v>2.0285615E-6</v>
      </c>
      <c r="U104" s="1">
        <v>1060.8661999999999</v>
      </c>
      <c r="V104" s="1">
        <f t="shared" si="4"/>
        <v>14.780327</v>
      </c>
      <c r="W104" s="1">
        <f t="shared" si="5"/>
        <v>0.78486906392694311</v>
      </c>
      <c r="X104" s="1">
        <v>13.963708</v>
      </c>
      <c r="Y104" s="1">
        <v>14.780327</v>
      </c>
      <c r="Z104" s="1">
        <v>261.77667000000002</v>
      </c>
      <c r="AA104">
        <f t="shared" si="6"/>
        <v>0</v>
      </c>
      <c r="AB104">
        <f t="shared" si="7"/>
        <v>0</v>
      </c>
    </row>
    <row r="105" spans="1:28" x14ac:dyDescent="0.25">
      <c r="A105" s="1">
        <v>210.88888888888889</v>
      </c>
      <c r="B105" s="1">
        <v>1080.2495171999999</v>
      </c>
      <c r="C105" s="1">
        <v>55590344</v>
      </c>
      <c r="D105" s="1">
        <v>0</v>
      </c>
      <c r="E105" s="1">
        <v>134540.06</v>
      </c>
      <c r="F105" s="1">
        <v>0</v>
      </c>
      <c r="G105" s="1">
        <v>0</v>
      </c>
      <c r="H105" s="1">
        <v>0</v>
      </c>
      <c r="I105" s="1">
        <v>0</v>
      </c>
      <c r="J105" s="1">
        <v>2383747.2000000002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-0.13085385999999999</v>
      </c>
      <c r="Q105" s="1">
        <v>-2518288</v>
      </c>
      <c r="R105" s="1">
        <v>5.7495174000000002</v>
      </c>
      <c r="S105" s="1">
        <v>55590344</v>
      </c>
      <c r="T105" s="1">
        <v>2.8399863000000002E-6</v>
      </c>
      <c r="U105" s="1">
        <v>1060.9502</v>
      </c>
      <c r="V105" s="1">
        <f t="shared" si="4"/>
        <v>14.811305000000001</v>
      </c>
      <c r="W105" s="1">
        <f t="shared" si="5"/>
        <v>0.7679227168949796</v>
      </c>
      <c r="X105" s="1">
        <v>13.862403</v>
      </c>
      <c r="Y105" s="1">
        <v>14.811305000000001</v>
      </c>
      <c r="Z105" s="1">
        <v>228.54088999999999</v>
      </c>
      <c r="AA105">
        <f t="shared" si="6"/>
        <v>0</v>
      </c>
      <c r="AB105">
        <f t="shared" si="7"/>
        <v>0</v>
      </c>
    </row>
    <row r="106" spans="1:28" x14ac:dyDescent="0.25">
      <c r="A106" s="1">
        <v>212.91666666666666</v>
      </c>
      <c r="B106" s="1">
        <v>1080.1214175</v>
      </c>
      <c r="C106" s="1">
        <v>53128348</v>
      </c>
      <c r="D106" s="1">
        <v>0</v>
      </c>
      <c r="E106" s="1">
        <v>131349.78</v>
      </c>
      <c r="F106" s="1">
        <v>0</v>
      </c>
      <c r="G106" s="1">
        <v>0</v>
      </c>
      <c r="H106" s="1">
        <v>0</v>
      </c>
      <c r="I106" s="1">
        <v>0</v>
      </c>
      <c r="J106" s="1">
        <v>2330645.7999999998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-0.12809425999999999</v>
      </c>
      <c r="Q106" s="1">
        <v>-2461996</v>
      </c>
      <c r="R106" s="1">
        <v>5.6214174999999997</v>
      </c>
      <c r="S106" s="1">
        <v>53128348</v>
      </c>
      <c r="T106" s="1">
        <v>-1.4199932000000001E-6</v>
      </c>
      <c r="U106" s="1">
        <v>1061.0343</v>
      </c>
      <c r="V106" s="1">
        <f t="shared" si="4"/>
        <v>14.823335999999999</v>
      </c>
      <c r="W106" s="1">
        <f t="shared" si="5"/>
        <v>0.74971335616438595</v>
      </c>
      <c r="X106" s="1">
        <v>13.658196</v>
      </c>
      <c r="Y106" s="1">
        <v>14.823335999999999</v>
      </c>
      <c r="Z106" s="1">
        <v>182.76616000000001</v>
      </c>
      <c r="AA106">
        <f t="shared" si="6"/>
        <v>0</v>
      </c>
      <c r="AB106">
        <f t="shared" si="7"/>
        <v>0</v>
      </c>
    </row>
    <row r="107" spans="1:28" x14ac:dyDescent="0.25">
      <c r="A107" s="1">
        <v>214.94444444444446</v>
      </c>
      <c r="B107" s="1">
        <v>1079.9901941999999</v>
      </c>
      <c r="C107" s="1">
        <v>50723496</v>
      </c>
      <c r="D107" s="1">
        <v>0</v>
      </c>
      <c r="E107" s="1">
        <v>128108.96</v>
      </c>
      <c r="F107" s="1">
        <v>0</v>
      </c>
      <c r="G107" s="1">
        <v>0</v>
      </c>
      <c r="H107" s="1">
        <v>0</v>
      </c>
      <c r="I107" s="1">
        <v>0</v>
      </c>
      <c r="J107" s="1">
        <v>2276745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-0.13126577</v>
      </c>
      <c r="Q107" s="1">
        <v>-2404852</v>
      </c>
      <c r="R107" s="1">
        <v>5.4901942999999997</v>
      </c>
      <c r="S107" s="1">
        <v>50723496</v>
      </c>
      <c r="T107" s="1">
        <v>4.4628355000000003E-6</v>
      </c>
      <c r="U107" s="1">
        <v>1061.1158</v>
      </c>
      <c r="V107" s="1">
        <f t="shared" si="4"/>
        <v>14.774607</v>
      </c>
      <c r="W107" s="1">
        <f t="shared" si="5"/>
        <v>0.73121552511414722</v>
      </c>
      <c r="X107" s="1">
        <v>13.572433</v>
      </c>
      <c r="Y107" s="1">
        <v>14.774607</v>
      </c>
      <c r="Z107" s="1">
        <v>182.69638</v>
      </c>
      <c r="AA107">
        <f t="shared" si="6"/>
        <v>0</v>
      </c>
      <c r="AB107">
        <f t="shared" si="7"/>
        <v>0</v>
      </c>
    </row>
    <row r="108" spans="1:28" x14ac:dyDescent="0.25">
      <c r="A108" s="1">
        <v>216.97222222222223</v>
      </c>
      <c r="B108" s="1">
        <v>1079.8652046</v>
      </c>
      <c r="C108" s="1">
        <v>48373680</v>
      </c>
      <c r="D108" s="1">
        <v>0</v>
      </c>
      <c r="E108" s="1">
        <v>125168.62</v>
      </c>
      <c r="F108" s="1">
        <v>0</v>
      </c>
      <c r="G108" s="1">
        <v>0</v>
      </c>
      <c r="H108" s="1">
        <v>0</v>
      </c>
      <c r="I108" s="1">
        <v>0</v>
      </c>
      <c r="J108" s="1">
        <v>2224644.7999999998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-0.12502982000000001</v>
      </c>
      <c r="Q108" s="1">
        <v>-2349816</v>
      </c>
      <c r="R108" s="1">
        <v>5.3652043000000003</v>
      </c>
      <c r="S108" s="1">
        <v>48373680</v>
      </c>
      <c r="T108" s="1">
        <v>4.0571231E-6</v>
      </c>
      <c r="U108" s="1">
        <v>1061.1908000000001</v>
      </c>
      <c r="V108" s="1">
        <f t="shared" si="4"/>
        <v>14.575855000000001</v>
      </c>
      <c r="W108" s="1">
        <f t="shared" si="5"/>
        <v>0.71443276255707988</v>
      </c>
      <c r="X108" s="1">
        <v>13.553315</v>
      </c>
      <c r="Y108" s="1">
        <v>14.575855000000001</v>
      </c>
      <c r="Z108" s="1">
        <v>182.63714999999999</v>
      </c>
      <c r="AA108">
        <f t="shared" si="6"/>
        <v>0</v>
      </c>
      <c r="AB108">
        <f t="shared" si="7"/>
        <v>0</v>
      </c>
    </row>
    <row r="109" spans="1:28" x14ac:dyDescent="0.25">
      <c r="A109" s="1">
        <v>219</v>
      </c>
      <c r="B109" s="1">
        <v>1079.7322832</v>
      </c>
      <c r="C109" s="1">
        <v>46081100</v>
      </c>
      <c r="D109" s="1">
        <v>0</v>
      </c>
      <c r="E109" s="1">
        <v>122143.37</v>
      </c>
      <c r="F109" s="1">
        <v>0</v>
      </c>
      <c r="G109" s="1">
        <v>0</v>
      </c>
      <c r="H109" s="1">
        <v>0</v>
      </c>
      <c r="I109" s="1">
        <v>0</v>
      </c>
      <c r="J109" s="1">
        <v>2170440.2000000002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-0.13295113</v>
      </c>
      <c r="Q109" s="1">
        <v>-2292580</v>
      </c>
      <c r="R109" s="1">
        <v>5.2322831000000001</v>
      </c>
      <c r="S109" s="1">
        <v>46081100</v>
      </c>
      <c r="T109" s="1">
        <v>2.6371301E-6</v>
      </c>
      <c r="U109" s="1">
        <v>1061.2578000000001</v>
      </c>
      <c r="V109" s="1">
        <f t="shared" si="4"/>
        <v>14.318737</v>
      </c>
      <c r="W109" s="1">
        <f t="shared" si="5"/>
        <v>0.69716535388128076</v>
      </c>
      <c r="X109" s="1">
        <v>13.457352999999999</v>
      </c>
      <c r="Y109" s="1">
        <v>14.318737</v>
      </c>
      <c r="Z109" s="1">
        <v>160.34297000000001</v>
      </c>
      <c r="AA109">
        <f t="shared" si="6"/>
        <v>0</v>
      </c>
      <c r="AB109">
        <f t="shared" si="7"/>
        <v>0</v>
      </c>
    </row>
    <row r="110" spans="1:28" x14ac:dyDescent="0.25">
      <c r="A110" s="1">
        <v>221.02777777777777</v>
      </c>
      <c r="B110" s="1">
        <v>1079.6028225</v>
      </c>
      <c r="C110" s="1">
        <v>43845160</v>
      </c>
      <c r="D110" s="1">
        <v>0</v>
      </c>
      <c r="E110" s="1">
        <v>119215.12</v>
      </c>
      <c r="F110" s="1">
        <v>0</v>
      </c>
      <c r="G110" s="1">
        <v>0</v>
      </c>
      <c r="H110" s="1">
        <v>0</v>
      </c>
      <c r="I110" s="1">
        <v>0</v>
      </c>
      <c r="J110" s="1">
        <v>2116723.5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-0.12947731000000001</v>
      </c>
      <c r="Q110" s="1">
        <v>-2235940</v>
      </c>
      <c r="R110" s="1">
        <v>5.1028222999999997</v>
      </c>
      <c r="S110" s="1">
        <v>43845160</v>
      </c>
      <c r="T110" s="1">
        <v>-2.0285615E-6</v>
      </c>
      <c r="U110" s="1">
        <v>1061.3225</v>
      </c>
      <c r="V110" s="1">
        <f t="shared" si="4"/>
        <v>14.226511</v>
      </c>
      <c r="W110" s="1">
        <f t="shared" si="5"/>
        <v>0.68045159817351808</v>
      </c>
      <c r="X110" s="1">
        <v>13.253413999999999</v>
      </c>
      <c r="Y110" s="1">
        <v>14.226511</v>
      </c>
      <c r="Z110" s="1">
        <v>130.26016000000001</v>
      </c>
      <c r="AA110">
        <f t="shared" si="6"/>
        <v>0</v>
      </c>
      <c r="AB110">
        <f t="shared" si="7"/>
        <v>0</v>
      </c>
    </row>
    <row r="111" spans="1:28" x14ac:dyDescent="0.25">
      <c r="A111" s="1">
        <v>223.05555555555554</v>
      </c>
      <c r="B111" s="1">
        <v>1079.4758167</v>
      </c>
      <c r="C111" s="1">
        <v>41664700</v>
      </c>
      <c r="D111" s="1">
        <v>0</v>
      </c>
      <c r="E111" s="1">
        <v>116355.7</v>
      </c>
      <c r="F111" s="1">
        <v>0</v>
      </c>
      <c r="G111" s="1">
        <v>0</v>
      </c>
      <c r="H111" s="1">
        <v>0</v>
      </c>
      <c r="I111" s="1">
        <v>0</v>
      </c>
      <c r="J111" s="1">
        <v>2064103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-0.12696646</v>
      </c>
      <c r="Q111" s="1">
        <v>-2180460</v>
      </c>
      <c r="R111" s="1">
        <v>4.9758167000000002</v>
      </c>
      <c r="S111" s="1">
        <v>41664700</v>
      </c>
      <c r="T111" s="1">
        <v>-3.0428424999999999E-6</v>
      </c>
      <c r="U111" s="1">
        <v>1061.386</v>
      </c>
      <c r="V111" s="1">
        <f t="shared" si="4"/>
        <v>14.172502</v>
      </c>
      <c r="W111" s="1">
        <f t="shared" si="5"/>
        <v>0.66413070776255911</v>
      </c>
      <c r="X111" s="1">
        <v>13.137959</v>
      </c>
      <c r="Y111" s="1">
        <v>14.172502</v>
      </c>
      <c r="Z111" s="1">
        <v>130.15694999999999</v>
      </c>
      <c r="AA111">
        <f t="shared" si="6"/>
        <v>0</v>
      </c>
      <c r="AB111">
        <f t="shared" si="7"/>
        <v>0</v>
      </c>
    </row>
    <row r="112" spans="1:28" x14ac:dyDescent="0.25">
      <c r="A112" s="1">
        <v>225.08333333333334</v>
      </c>
      <c r="B112" s="1">
        <v>1079.3462767000001</v>
      </c>
      <c r="C112" s="1">
        <v>39540428</v>
      </c>
      <c r="D112" s="1">
        <v>0</v>
      </c>
      <c r="E112" s="1">
        <v>113425.23</v>
      </c>
      <c r="F112" s="1">
        <v>0</v>
      </c>
      <c r="G112" s="1">
        <v>0</v>
      </c>
      <c r="H112" s="1">
        <v>0</v>
      </c>
      <c r="I112" s="1">
        <v>0</v>
      </c>
      <c r="J112" s="1">
        <v>2010848.4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-0.12955335000000001</v>
      </c>
      <c r="Q112" s="1">
        <v>-2124272</v>
      </c>
      <c r="R112" s="1">
        <v>4.8462768000000001</v>
      </c>
      <c r="S112" s="1">
        <v>39540428</v>
      </c>
      <c r="T112" s="1">
        <v>2.6371301E-6</v>
      </c>
      <c r="U112" s="1">
        <v>1061.4443000000001</v>
      </c>
      <c r="V112" s="1">
        <f t="shared" si="4"/>
        <v>13.995673</v>
      </c>
      <c r="W112" s="1">
        <f t="shared" si="5"/>
        <v>0.6474042808219107</v>
      </c>
      <c r="X112" s="1">
        <v>13.092017999999999</v>
      </c>
      <c r="Y112" s="1">
        <v>13.995673</v>
      </c>
      <c r="Z112" s="1">
        <v>130.06473</v>
      </c>
      <c r="AA112">
        <f t="shared" si="6"/>
        <v>0</v>
      </c>
      <c r="AB112">
        <f t="shared" si="7"/>
        <v>0</v>
      </c>
    </row>
    <row r="113" spans="1:28" x14ac:dyDescent="0.25">
      <c r="A113" s="1">
        <v>227.11111111111111</v>
      </c>
      <c r="B113" s="1">
        <v>1079.3739573</v>
      </c>
      <c r="C113" s="1">
        <v>39983316</v>
      </c>
      <c r="D113" s="1">
        <v>0</v>
      </c>
      <c r="E113" s="1">
        <v>113865.1</v>
      </c>
      <c r="F113" s="1">
        <v>0</v>
      </c>
      <c r="G113" s="1">
        <v>0</v>
      </c>
      <c r="H113" s="1">
        <v>0</v>
      </c>
      <c r="I113" s="1">
        <v>0</v>
      </c>
      <c r="J113" s="1">
        <v>2009288.5</v>
      </c>
      <c r="K113" s="1">
        <v>2566042.7999999998</v>
      </c>
      <c r="L113" s="1">
        <v>0</v>
      </c>
      <c r="M113" s="1">
        <v>0</v>
      </c>
      <c r="N113" s="1">
        <v>0</v>
      </c>
      <c r="O113" s="1">
        <v>0</v>
      </c>
      <c r="P113" s="1">
        <v>2.7643818000000001E-2</v>
      </c>
      <c r="Q113" s="1">
        <v>442888</v>
      </c>
      <c r="R113" s="1">
        <v>4.8739572000000004</v>
      </c>
      <c r="S113" s="1">
        <v>39983316</v>
      </c>
      <c r="T113" s="1">
        <v>-4.2544429999999996E-6</v>
      </c>
      <c r="U113" s="1">
        <v>1061.4962</v>
      </c>
      <c r="V113" s="1">
        <f t="shared" si="4"/>
        <v>13.748917</v>
      </c>
      <c r="W113" s="1">
        <f t="shared" si="5"/>
        <v>0.64991495433790158</v>
      </c>
      <c r="X113" s="1">
        <v>13.867327</v>
      </c>
      <c r="Y113" s="1">
        <v>13.748917</v>
      </c>
      <c r="Z113" s="1">
        <v>330.20202999999998</v>
      </c>
      <c r="AA113">
        <f t="shared" si="6"/>
        <v>0</v>
      </c>
      <c r="AB113">
        <f t="shared" si="7"/>
        <v>0</v>
      </c>
    </row>
    <row r="114" spans="1:28" x14ac:dyDescent="0.25">
      <c r="A114" s="1">
        <v>229.13888888888889</v>
      </c>
      <c r="B114" s="1">
        <v>1079.4037863999999</v>
      </c>
      <c r="C114" s="1">
        <v>40460580</v>
      </c>
      <c r="D114" s="1">
        <v>0</v>
      </c>
      <c r="E114" s="1">
        <v>114336.03</v>
      </c>
      <c r="F114" s="1">
        <v>0</v>
      </c>
      <c r="G114" s="1">
        <v>0</v>
      </c>
      <c r="H114" s="1">
        <v>0</v>
      </c>
      <c r="I114" s="1">
        <v>0</v>
      </c>
      <c r="J114" s="1">
        <v>2021422.9</v>
      </c>
      <c r="K114" s="1">
        <v>2613024</v>
      </c>
      <c r="L114" s="1">
        <v>0</v>
      </c>
      <c r="M114" s="1">
        <v>0</v>
      </c>
      <c r="N114" s="1">
        <v>0</v>
      </c>
      <c r="O114" s="1">
        <v>0</v>
      </c>
      <c r="P114" s="1">
        <v>2.9884996E-2</v>
      </c>
      <c r="Q114" s="1">
        <v>477264</v>
      </c>
      <c r="R114" s="1">
        <v>4.9037861999999999</v>
      </c>
      <c r="S114" s="1">
        <v>40460580</v>
      </c>
      <c r="T114" s="1">
        <v>-8.2953146999999996E-6</v>
      </c>
      <c r="U114" s="1">
        <v>1061.5464999999999</v>
      </c>
      <c r="V114" s="1">
        <f t="shared" si="4"/>
        <v>13.633324</v>
      </c>
      <c r="W114" s="1">
        <f t="shared" si="5"/>
        <v>0.65260291095890621</v>
      </c>
      <c r="X114" s="1">
        <v>14.188497999999999</v>
      </c>
      <c r="Y114" s="1">
        <v>13.633324</v>
      </c>
      <c r="Z114" s="1">
        <v>330.47289999999998</v>
      </c>
      <c r="AA114">
        <f t="shared" si="6"/>
        <v>14.646363013698675</v>
      </c>
      <c r="AB114">
        <f t="shared" si="7"/>
        <v>0</v>
      </c>
    </row>
    <row r="115" spans="1:28" x14ac:dyDescent="0.25">
      <c r="A115" s="1">
        <v>231.16666666666666</v>
      </c>
      <c r="B115" s="1">
        <v>1079.4354430999999</v>
      </c>
      <c r="C115" s="1">
        <v>40967088</v>
      </c>
      <c r="D115" s="1">
        <v>0</v>
      </c>
      <c r="E115" s="1">
        <v>115223.96</v>
      </c>
      <c r="F115" s="1">
        <v>0</v>
      </c>
      <c r="G115" s="1">
        <v>0</v>
      </c>
      <c r="H115" s="1">
        <v>0</v>
      </c>
      <c r="I115" s="1">
        <v>0</v>
      </c>
      <c r="J115" s="1">
        <v>2034343.5</v>
      </c>
      <c r="K115" s="1">
        <v>2656075.5</v>
      </c>
      <c r="L115" s="1">
        <v>0</v>
      </c>
      <c r="M115" s="1">
        <v>0</v>
      </c>
      <c r="N115" s="1">
        <v>0</v>
      </c>
      <c r="O115" s="1">
        <v>0</v>
      </c>
      <c r="P115" s="1">
        <v>3.1634513000000003E-2</v>
      </c>
      <c r="Q115" s="1">
        <v>506508</v>
      </c>
      <c r="R115" s="1">
        <v>4.9354429</v>
      </c>
      <c r="S115" s="1">
        <v>40967088</v>
      </c>
      <c r="T115" s="1">
        <v>-2.4246397000000001E-6</v>
      </c>
      <c r="U115" s="1">
        <v>1061.6090999999999</v>
      </c>
      <c r="V115" s="1">
        <f t="shared" si="4"/>
        <v>13.968446999999999</v>
      </c>
      <c r="W115" s="1">
        <f t="shared" si="5"/>
        <v>0.65767100456621219</v>
      </c>
      <c r="X115" s="1">
        <v>14.240805999999999</v>
      </c>
      <c r="Y115" s="1">
        <v>13.968446999999999</v>
      </c>
      <c r="Z115" s="1">
        <v>330.72266000000002</v>
      </c>
      <c r="AA115">
        <f t="shared" si="6"/>
        <v>14.914520547945253</v>
      </c>
      <c r="AB115">
        <f t="shared" si="7"/>
        <v>0</v>
      </c>
    </row>
    <row r="116" spans="1:28" x14ac:dyDescent="0.25">
      <c r="A116" s="1">
        <v>233.19444444444446</v>
      </c>
      <c r="B116" s="1">
        <v>1079.3038345</v>
      </c>
      <c r="C116" s="1">
        <v>38861352</v>
      </c>
      <c r="D116" s="1">
        <v>0</v>
      </c>
      <c r="E116" s="1">
        <v>112235.49</v>
      </c>
      <c r="F116" s="1">
        <v>0</v>
      </c>
      <c r="G116" s="1">
        <v>0</v>
      </c>
      <c r="H116" s="1">
        <v>0</v>
      </c>
      <c r="I116" s="1">
        <v>0</v>
      </c>
      <c r="J116" s="1">
        <v>1993502.4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-0.13159030999999999</v>
      </c>
      <c r="Q116" s="1">
        <v>-2105736</v>
      </c>
      <c r="R116" s="1">
        <v>4.8038344000000004</v>
      </c>
      <c r="S116" s="1">
        <v>38861352</v>
      </c>
      <c r="T116" s="1">
        <v>-2.0205329999999998E-6</v>
      </c>
      <c r="U116" s="1">
        <v>1061.7028</v>
      </c>
      <c r="V116" s="1">
        <f t="shared" si="4"/>
        <v>14.956636</v>
      </c>
      <c r="W116" s="1">
        <f t="shared" si="5"/>
        <v>0.6406135273972533</v>
      </c>
      <c r="X116" s="1">
        <v>13.949185999999999</v>
      </c>
      <c r="Y116" s="1">
        <v>14.956636</v>
      </c>
      <c r="Z116" s="1">
        <v>224.35336000000001</v>
      </c>
      <c r="AA116">
        <f t="shared" si="6"/>
        <v>15.160248287671067</v>
      </c>
      <c r="AB116">
        <f t="shared" si="7"/>
        <v>0</v>
      </c>
    </row>
    <row r="117" spans="1:28" x14ac:dyDescent="0.25">
      <c r="A117" s="1">
        <v>235.22222222222223</v>
      </c>
      <c r="B117" s="1">
        <v>1079.1757290999999</v>
      </c>
      <c r="C117" s="1">
        <v>36811664</v>
      </c>
      <c r="D117" s="1">
        <v>0</v>
      </c>
      <c r="E117" s="1">
        <v>109345.23</v>
      </c>
      <c r="F117" s="1">
        <v>0</v>
      </c>
      <c r="G117" s="1">
        <v>0</v>
      </c>
      <c r="H117" s="1">
        <v>0</v>
      </c>
      <c r="I117" s="1">
        <v>0</v>
      </c>
      <c r="J117" s="1">
        <v>1940341.5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-0.12810394</v>
      </c>
      <c r="Q117" s="1">
        <v>-2049688</v>
      </c>
      <c r="R117" s="1">
        <v>4.6757293000000004</v>
      </c>
      <c r="S117" s="1">
        <v>36811664</v>
      </c>
      <c r="T117" s="1">
        <v>-8.0821319999999997E-7</v>
      </c>
      <c r="U117" s="1">
        <v>1061.8016</v>
      </c>
      <c r="V117" s="1">
        <f t="shared" si="4"/>
        <v>15.232258</v>
      </c>
      <c r="W117" s="1">
        <f t="shared" si="5"/>
        <v>0.62411660958904303</v>
      </c>
      <c r="X117" s="1">
        <v>13.527512</v>
      </c>
      <c r="Y117" s="1">
        <v>15.232258</v>
      </c>
      <c r="Z117" s="1">
        <v>146.36879999999999</v>
      </c>
      <c r="AA117">
        <f t="shared" si="6"/>
        <v>0</v>
      </c>
      <c r="AB117">
        <f t="shared" si="7"/>
        <v>0</v>
      </c>
    </row>
    <row r="118" spans="1:28" x14ac:dyDescent="0.25">
      <c r="A118" s="1">
        <v>237.25</v>
      </c>
      <c r="B118" s="1">
        <v>1079.0449192999999</v>
      </c>
      <c r="C118" s="1">
        <v>34818708</v>
      </c>
      <c r="D118" s="1">
        <v>0</v>
      </c>
      <c r="E118" s="1">
        <v>106379.18</v>
      </c>
      <c r="F118" s="1">
        <v>0</v>
      </c>
      <c r="G118" s="1">
        <v>0</v>
      </c>
      <c r="H118" s="1">
        <v>0</v>
      </c>
      <c r="I118" s="1">
        <v>0</v>
      </c>
      <c r="J118" s="1">
        <v>1886577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-0.13086194000000001</v>
      </c>
      <c r="Q118" s="1">
        <v>-1992956</v>
      </c>
      <c r="R118" s="1">
        <v>4.5449194999999998</v>
      </c>
      <c r="S118" s="1">
        <v>34818708</v>
      </c>
      <c r="T118" s="1">
        <v>-1.0102664999999999E-6</v>
      </c>
      <c r="U118" s="1">
        <v>1061.8903</v>
      </c>
      <c r="V118" s="1">
        <f t="shared" si="4"/>
        <v>15.023058000000001</v>
      </c>
      <c r="W118" s="1">
        <f t="shared" si="5"/>
        <v>0.60718710045662283</v>
      </c>
      <c r="X118" s="1">
        <v>13.342791</v>
      </c>
      <c r="Y118" s="1">
        <v>15.023058000000001</v>
      </c>
      <c r="Z118" s="1">
        <v>146.28435999999999</v>
      </c>
      <c r="AA118">
        <f t="shared" si="6"/>
        <v>0</v>
      </c>
      <c r="AB118">
        <f t="shared" si="7"/>
        <v>0</v>
      </c>
    </row>
    <row r="119" spans="1:28" x14ac:dyDescent="0.25">
      <c r="A119" s="1">
        <v>239.27777777777777</v>
      </c>
      <c r="B119" s="1">
        <v>1078.9176063</v>
      </c>
      <c r="C119" s="1">
        <v>32881700</v>
      </c>
      <c r="D119" s="1">
        <v>0</v>
      </c>
      <c r="E119" s="1">
        <v>103264.37</v>
      </c>
      <c r="F119" s="1">
        <v>0</v>
      </c>
      <c r="G119" s="1">
        <v>0</v>
      </c>
      <c r="H119" s="1">
        <v>0</v>
      </c>
      <c r="I119" s="1">
        <v>0</v>
      </c>
      <c r="J119" s="1">
        <v>1833743.6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-0.12731556999999999</v>
      </c>
      <c r="Q119" s="1">
        <v>-1937008</v>
      </c>
      <c r="R119" s="1">
        <v>4.4176064000000004</v>
      </c>
      <c r="S119" s="1">
        <v>32881700</v>
      </c>
      <c r="T119" s="1">
        <v>-1.8184797000000001E-6</v>
      </c>
      <c r="U119" s="1">
        <v>1061.9592</v>
      </c>
      <c r="V119" s="1">
        <f t="shared" si="4"/>
        <v>14.476683</v>
      </c>
      <c r="W119" s="1">
        <f t="shared" si="5"/>
        <v>0.58940850456621185</v>
      </c>
      <c r="X119" s="1">
        <v>13.289218</v>
      </c>
      <c r="Y119" s="1">
        <v>14.476683</v>
      </c>
      <c r="Z119" s="1">
        <v>146.21119999999999</v>
      </c>
      <c r="AA119">
        <f t="shared" si="6"/>
        <v>0</v>
      </c>
      <c r="AB119">
        <f t="shared" si="7"/>
        <v>0</v>
      </c>
    </row>
    <row r="120" spans="1:28" x14ac:dyDescent="0.25">
      <c r="A120" s="1">
        <v>241.30555555555554</v>
      </c>
      <c r="B120" s="1">
        <v>1078.7858537</v>
      </c>
      <c r="C120" s="1">
        <v>31001952</v>
      </c>
      <c r="D120" s="1">
        <v>0</v>
      </c>
      <c r="E120" s="1">
        <v>100016.12</v>
      </c>
      <c r="F120" s="1">
        <v>0</v>
      </c>
      <c r="G120" s="1">
        <v>0</v>
      </c>
      <c r="H120" s="1">
        <v>0</v>
      </c>
      <c r="I120" s="1">
        <v>0</v>
      </c>
      <c r="J120" s="1">
        <v>1779733.2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-0.13174886</v>
      </c>
      <c r="Q120" s="1">
        <v>-1879748</v>
      </c>
      <c r="R120" s="1">
        <v>4.2858539000000002</v>
      </c>
      <c r="S120" s="1">
        <v>31001952</v>
      </c>
      <c r="T120" s="1">
        <v>1.6164263999999999E-6</v>
      </c>
      <c r="U120" s="1">
        <v>1062.0128</v>
      </c>
      <c r="V120" s="1">
        <f t="shared" si="4"/>
        <v>13.998915</v>
      </c>
      <c r="W120" s="1">
        <f t="shared" si="5"/>
        <v>0.57086826484018438</v>
      </c>
      <c r="X120" s="1">
        <v>13.15014</v>
      </c>
      <c r="Y120" s="1">
        <v>13.998915</v>
      </c>
      <c r="Z120" s="1">
        <v>126.19203</v>
      </c>
      <c r="AA120">
        <f t="shared" si="6"/>
        <v>0</v>
      </c>
      <c r="AB120">
        <f t="shared" si="7"/>
        <v>0</v>
      </c>
    </row>
    <row r="121" spans="1:28" x14ac:dyDescent="0.25">
      <c r="A121" s="1">
        <v>243.33333333333334</v>
      </c>
      <c r="B121" s="1">
        <v>1078.6626226999999</v>
      </c>
      <c r="C121" s="1">
        <v>29176718</v>
      </c>
      <c r="D121" s="1">
        <v>0</v>
      </c>
      <c r="E121" s="1">
        <v>97064.241999999998</v>
      </c>
      <c r="F121" s="1">
        <v>0</v>
      </c>
      <c r="G121" s="1">
        <v>0</v>
      </c>
      <c r="H121" s="1">
        <v>0</v>
      </c>
      <c r="I121" s="1">
        <v>0</v>
      </c>
      <c r="J121" s="1">
        <v>1728169.9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-0.123266</v>
      </c>
      <c r="Q121" s="1">
        <v>-1825234</v>
      </c>
      <c r="R121" s="1">
        <v>4.1626225000000003</v>
      </c>
      <c r="S121" s="1">
        <v>29176718</v>
      </c>
      <c r="T121" s="1">
        <v>-7.0718653000000003E-7</v>
      </c>
      <c r="U121" s="1">
        <v>1062.0617999999999</v>
      </c>
      <c r="V121" s="1">
        <f t="shared" si="4"/>
        <v>13.816717000000001</v>
      </c>
      <c r="W121" s="1">
        <f t="shared" si="5"/>
        <v>0.55401964611871535</v>
      </c>
      <c r="X121" s="1">
        <v>12.870442000000001</v>
      </c>
      <c r="Y121" s="1">
        <v>13.816717000000001</v>
      </c>
      <c r="Z121" s="1">
        <v>111.70877</v>
      </c>
      <c r="AA121">
        <f t="shared" si="6"/>
        <v>0</v>
      </c>
      <c r="AB121">
        <f t="shared" si="7"/>
        <v>0</v>
      </c>
    </row>
    <row r="122" spans="1:28" x14ac:dyDescent="0.25">
      <c r="A122" s="1">
        <v>245.36111111111111</v>
      </c>
      <c r="B122" s="1">
        <v>1078.5291964</v>
      </c>
      <c r="C122" s="1">
        <v>27408748</v>
      </c>
      <c r="D122" s="1">
        <v>0</v>
      </c>
      <c r="E122" s="1">
        <v>94024.835999999996</v>
      </c>
      <c r="F122" s="1">
        <v>0</v>
      </c>
      <c r="G122" s="1">
        <v>0</v>
      </c>
      <c r="H122" s="1">
        <v>0</v>
      </c>
      <c r="I122" s="1">
        <v>0</v>
      </c>
      <c r="J122" s="1">
        <v>1673943.8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-0.1334013</v>
      </c>
      <c r="Q122" s="1">
        <v>-1767970</v>
      </c>
      <c r="R122" s="1">
        <v>4.0291962999999997</v>
      </c>
      <c r="S122" s="1">
        <v>27408748</v>
      </c>
      <c r="T122" s="1">
        <v>1.0102664999999999E-6</v>
      </c>
      <c r="U122" s="1">
        <v>1062.1083000000001</v>
      </c>
      <c r="V122" s="1">
        <f t="shared" si="4"/>
        <v>13.706134</v>
      </c>
      <c r="W122" s="1">
        <f t="shared" si="5"/>
        <v>0.53667143835616604</v>
      </c>
      <c r="X122" s="1">
        <v>12.564223</v>
      </c>
      <c r="Y122" s="1">
        <v>13.706134</v>
      </c>
      <c r="Z122" s="1">
        <v>111.61742</v>
      </c>
      <c r="AA122">
        <f t="shared" si="6"/>
        <v>0</v>
      </c>
      <c r="AB122">
        <f t="shared" si="7"/>
        <v>0</v>
      </c>
    </row>
    <row r="123" spans="1:28" x14ac:dyDescent="0.25">
      <c r="A123" s="1">
        <v>247.38888888888889</v>
      </c>
      <c r="B123" s="1">
        <v>1078.399817</v>
      </c>
      <c r="C123" s="1">
        <v>25697438</v>
      </c>
      <c r="D123" s="1">
        <v>0</v>
      </c>
      <c r="E123" s="1">
        <v>91098.866999999998</v>
      </c>
      <c r="F123" s="1">
        <v>0</v>
      </c>
      <c r="G123" s="1">
        <v>0</v>
      </c>
      <c r="H123" s="1">
        <v>0</v>
      </c>
      <c r="I123" s="1">
        <v>0</v>
      </c>
      <c r="J123" s="1">
        <v>1620212.2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-0.12935780999999999</v>
      </c>
      <c r="Q123" s="1">
        <v>-1711310</v>
      </c>
      <c r="R123" s="1">
        <v>3.8998170000000001</v>
      </c>
      <c r="S123" s="1">
        <v>25697438</v>
      </c>
      <c r="T123" s="1">
        <v>-1.5153996999999999E-6</v>
      </c>
      <c r="U123" s="1">
        <v>1062.1482000000001</v>
      </c>
      <c r="V123" s="1">
        <f t="shared" si="4"/>
        <v>13.448066000000001</v>
      </c>
      <c r="W123" s="1">
        <f t="shared" si="5"/>
        <v>0.51997070205479612</v>
      </c>
      <c r="X123" s="1">
        <v>12.263881</v>
      </c>
      <c r="Y123" s="1">
        <v>13.448066000000001</v>
      </c>
      <c r="Z123" s="1">
        <v>109.95757</v>
      </c>
      <c r="AA123">
        <f t="shared" si="6"/>
        <v>0</v>
      </c>
      <c r="AB123">
        <f t="shared" si="7"/>
        <v>0</v>
      </c>
    </row>
    <row r="124" spans="1:28" x14ac:dyDescent="0.25">
      <c r="A124" s="1">
        <v>249.41666666666666</v>
      </c>
      <c r="B124" s="1">
        <v>1078.2743604</v>
      </c>
      <c r="C124" s="1">
        <v>24041046</v>
      </c>
      <c r="D124" s="1">
        <v>0</v>
      </c>
      <c r="E124" s="1">
        <v>88282.866999999998</v>
      </c>
      <c r="F124" s="1">
        <v>0</v>
      </c>
      <c r="G124" s="1">
        <v>0</v>
      </c>
      <c r="H124" s="1">
        <v>0</v>
      </c>
      <c r="I124" s="1">
        <v>0</v>
      </c>
      <c r="J124" s="1">
        <v>1568110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-0.12541991</v>
      </c>
      <c r="Q124" s="1">
        <v>-1656392</v>
      </c>
      <c r="R124" s="1">
        <v>3.7743603999999999</v>
      </c>
      <c r="S124" s="1">
        <v>24041046</v>
      </c>
      <c r="T124" s="1">
        <v>-4.3441459999999996E-6</v>
      </c>
      <c r="U124" s="1">
        <v>1062.1781000000001</v>
      </c>
      <c r="V124" s="1">
        <f t="shared" si="4"/>
        <v>13.066912</v>
      </c>
      <c r="W124" s="1">
        <f t="shared" si="5"/>
        <v>0.50389764269406556</v>
      </c>
      <c r="X124" s="1">
        <v>11.961859</v>
      </c>
      <c r="Y124" s="1">
        <v>13.066912</v>
      </c>
      <c r="Z124" s="1">
        <v>101.30887</v>
      </c>
      <c r="AA124">
        <f t="shared" si="6"/>
        <v>0</v>
      </c>
      <c r="AB124">
        <f t="shared" si="7"/>
        <v>0</v>
      </c>
    </row>
    <row r="125" spans="1:28" x14ac:dyDescent="0.25">
      <c r="A125" s="1">
        <v>251.44444444444446</v>
      </c>
      <c r="B125" s="1">
        <v>1078.1450522</v>
      </c>
      <c r="C125" s="1">
        <v>22440626</v>
      </c>
      <c r="D125" s="1">
        <v>0</v>
      </c>
      <c r="E125" s="1">
        <v>85358.906000000003</v>
      </c>
      <c r="F125" s="1">
        <v>0</v>
      </c>
      <c r="G125" s="1">
        <v>0</v>
      </c>
      <c r="H125" s="1">
        <v>0</v>
      </c>
      <c r="I125" s="1">
        <v>0</v>
      </c>
      <c r="J125" s="1">
        <v>1515059.8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-0.12936186999999999</v>
      </c>
      <c r="Q125" s="1">
        <v>-1600420</v>
      </c>
      <c r="R125" s="1">
        <v>3.6450521999999999</v>
      </c>
      <c r="S125" s="1">
        <v>22440626</v>
      </c>
      <c r="T125" s="1">
        <v>3.9400393000000002E-6</v>
      </c>
      <c r="U125" s="1">
        <v>1062.1986999999999</v>
      </c>
      <c r="V125" s="1">
        <f t="shared" si="4"/>
        <v>12.679738</v>
      </c>
      <c r="W125" s="1">
        <f t="shared" si="5"/>
        <v>0.48720836757990332</v>
      </c>
      <c r="X125" s="1">
        <v>11.659443</v>
      </c>
      <c r="Y125" s="1">
        <v>12.679738</v>
      </c>
      <c r="Z125" s="1">
        <v>101.23092</v>
      </c>
      <c r="AA125">
        <f t="shared" si="6"/>
        <v>0</v>
      </c>
      <c r="AB125">
        <f t="shared" si="7"/>
        <v>0</v>
      </c>
    </row>
    <row r="126" spans="1:28" x14ac:dyDescent="0.25">
      <c r="A126" s="1">
        <v>253.47222222222223</v>
      </c>
      <c r="B126" s="1">
        <v>1078.0163752999999</v>
      </c>
      <c r="C126" s="1">
        <v>20896504</v>
      </c>
      <c r="D126" s="1">
        <v>0</v>
      </c>
      <c r="E126" s="1">
        <v>82223.116999999998</v>
      </c>
      <c r="F126" s="1">
        <v>0</v>
      </c>
      <c r="G126" s="1">
        <v>0</v>
      </c>
      <c r="H126" s="1">
        <v>0</v>
      </c>
      <c r="I126" s="1">
        <v>0</v>
      </c>
      <c r="J126" s="1">
        <v>1461900.1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-0.12864427000000001</v>
      </c>
      <c r="Q126" s="1">
        <v>-1544122</v>
      </c>
      <c r="R126" s="1">
        <v>3.5163753</v>
      </c>
      <c r="S126" s="1">
        <v>20896504</v>
      </c>
      <c r="T126" s="1">
        <v>4.0410659999999999E-7</v>
      </c>
      <c r="U126" s="1">
        <v>1062.2119</v>
      </c>
      <c r="V126" s="1">
        <f t="shared" si="4"/>
        <v>12.316318000000001</v>
      </c>
      <c r="W126" s="1">
        <f t="shared" si="5"/>
        <v>0.46931002853881426</v>
      </c>
      <c r="X126" s="1">
        <v>11.351544000000001</v>
      </c>
      <c r="Y126" s="1">
        <v>12.316318000000001</v>
      </c>
      <c r="Z126" s="1">
        <v>101.16108</v>
      </c>
      <c r="AA126">
        <f t="shared" si="6"/>
        <v>0</v>
      </c>
      <c r="AB126">
        <f t="shared" si="7"/>
        <v>0</v>
      </c>
    </row>
    <row r="127" spans="1:28" x14ac:dyDescent="0.25">
      <c r="A127" s="1">
        <v>255.5</v>
      </c>
      <c r="B127" s="1">
        <v>1077.8907637</v>
      </c>
      <c r="C127" s="1">
        <v>19407638</v>
      </c>
      <c r="D127" s="1">
        <v>0</v>
      </c>
      <c r="E127" s="1">
        <v>79060.945000000007</v>
      </c>
      <c r="F127" s="1">
        <v>0</v>
      </c>
      <c r="G127" s="1">
        <v>0</v>
      </c>
      <c r="H127" s="1">
        <v>0</v>
      </c>
      <c r="I127" s="1">
        <v>0</v>
      </c>
      <c r="J127" s="1">
        <v>1409804.8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-0.12559368000000001</v>
      </c>
      <c r="Q127" s="1">
        <v>-1488866</v>
      </c>
      <c r="R127" s="1">
        <v>3.3907638000000002</v>
      </c>
      <c r="S127" s="1">
        <v>19407638</v>
      </c>
      <c r="T127" s="1">
        <v>-1.1112932E-6</v>
      </c>
      <c r="U127" s="1">
        <v>1062.2184999999999</v>
      </c>
      <c r="V127" s="1">
        <f t="shared" si="4"/>
        <v>11.963077999999999</v>
      </c>
      <c r="W127" s="1">
        <f t="shared" si="5"/>
        <v>0.45126110159817501</v>
      </c>
      <c r="X127" s="1">
        <v>11.04884</v>
      </c>
      <c r="Y127" s="1">
        <v>11.963077999999999</v>
      </c>
      <c r="Z127" s="1">
        <v>95.496551999999994</v>
      </c>
      <c r="AA127">
        <f t="shared" si="6"/>
        <v>0</v>
      </c>
      <c r="AB127">
        <f t="shared" si="7"/>
        <v>0</v>
      </c>
    </row>
    <row r="128" spans="1:28" x14ac:dyDescent="0.25">
      <c r="A128" s="1">
        <v>257.52777777777777</v>
      </c>
      <c r="B128" s="1">
        <v>1077.7576260000001</v>
      </c>
      <c r="C128" s="1">
        <v>17976260</v>
      </c>
      <c r="D128" s="1">
        <v>0</v>
      </c>
      <c r="E128" s="1">
        <v>75900.172000000006</v>
      </c>
      <c r="F128" s="1">
        <v>0</v>
      </c>
      <c r="G128" s="1">
        <v>0</v>
      </c>
      <c r="H128" s="1">
        <v>0</v>
      </c>
      <c r="I128" s="1">
        <v>0</v>
      </c>
      <c r="J128" s="1">
        <v>1355477.4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-0.13312107000000001</v>
      </c>
      <c r="Q128" s="1">
        <v>-1431378</v>
      </c>
      <c r="R128" s="1">
        <v>3.2576261</v>
      </c>
      <c r="S128" s="1">
        <v>17976260</v>
      </c>
      <c r="T128" s="1">
        <v>-3.4349061E-6</v>
      </c>
      <c r="U128" s="1">
        <v>1062.2191</v>
      </c>
      <c r="V128" s="1">
        <f t="shared" si="4"/>
        <v>11.617346</v>
      </c>
      <c r="W128" s="1">
        <f t="shared" si="5"/>
        <v>0.43322015981735301</v>
      </c>
      <c r="X128" s="1">
        <v>10.742668999999999</v>
      </c>
      <c r="Y128" s="1">
        <v>11.617346</v>
      </c>
      <c r="Z128" s="1">
        <v>65.865105</v>
      </c>
      <c r="AA128">
        <f t="shared" si="6"/>
        <v>0</v>
      </c>
      <c r="AB128">
        <f t="shared" si="7"/>
        <v>0</v>
      </c>
    </row>
    <row r="129" spans="1:28" x14ac:dyDescent="0.25">
      <c r="A129" s="1">
        <v>259.55555555555554</v>
      </c>
      <c r="B129" s="1">
        <v>1077.6300857000001</v>
      </c>
      <c r="C129" s="1">
        <v>16600857</v>
      </c>
      <c r="D129" s="1">
        <v>0</v>
      </c>
      <c r="E129" s="1">
        <v>73025.766000000003</v>
      </c>
      <c r="F129" s="1">
        <v>0</v>
      </c>
      <c r="G129" s="1">
        <v>0</v>
      </c>
      <c r="H129" s="1">
        <v>0</v>
      </c>
      <c r="I129" s="1">
        <v>0</v>
      </c>
      <c r="J129" s="1">
        <v>1302376.8999999999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-0.12748261999999999</v>
      </c>
      <c r="Q129" s="1">
        <v>-1375403</v>
      </c>
      <c r="R129" s="1">
        <v>3.1300857</v>
      </c>
      <c r="S129" s="1">
        <v>16600857</v>
      </c>
      <c r="T129" s="1">
        <v>-1.2628331999999999E-6</v>
      </c>
      <c r="U129" s="1">
        <v>1062.2145</v>
      </c>
      <c r="V129" s="1">
        <f t="shared" si="4"/>
        <v>11.274784</v>
      </c>
      <c r="W129" s="1">
        <f t="shared" si="5"/>
        <v>0.41681373287671364</v>
      </c>
      <c r="X129" s="1">
        <v>10.441777999999999</v>
      </c>
      <c r="Y129" s="1">
        <v>11.274784</v>
      </c>
      <c r="Z129" s="1">
        <v>65.778701999999996</v>
      </c>
      <c r="AA129">
        <f t="shared" si="6"/>
        <v>0</v>
      </c>
      <c r="AB129">
        <f t="shared" si="7"/>
        <v>0</v>
      </c>
    </row>
    <row r="130" spans="1:28" x14ac:dyDescent="0.25">
      <c r="A130" s="1">
        <v>261.58333333333331</v>
      </c>
      <c r="B130" s="1">
        <v>1077.5066254999999</v>
      </c>
      <c r="C130" s="1">
        <v>15279506</v>
      </c>
      <c r="D130" s="1">
        <v>0</v>
      </c>
      <c r="E130" s="1">
        <v>70265.726999999999</v>
      </c>
      <c r="F130" s="1">
        <v>0</v>
      </c>
      <c r="G130" s="1">
        <v>0</v>
      </c>
      <c r="H130" s="1">
        <v>0</v>
      </c>
      <c r="I130" s="1">
        <v>0</v>
      </c>
      <c r="J130" s="1">
        <v>1251085.6000000001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-0.12350145</v>
      </c>
      <c r="Q130" s="1">
        <v>-1321351</v>
      </c>
      <c r="R130" s="1">
        <v>3.0066253999999999</v>
      </c>
      <c r="S130" s="1">
        <v>15279506</v>
      </c>
      <c r="T130" s="1">
        <v>-9.0923987000000001E-7</v>
      </c>
      <c r="U130" s="1">
        <v>1062.2050999999999</v>
      </c>
      <c r="V130" s="1">
        <f t="shared" si="4"/>
        <v>10.945618</v>
      </c>
      <c r="W130" s="1">
        <f t="shared" si="5"/>
        <v>0.40106008561643963</v>
      </c>
      <c r="X130" s="1">
        <v>10.131468</v>
      </c>
      <c r="Y130" s="1">
        <v>10.945618</v>
      </c>
      <c r="Z130" s="1">
        <v>65.699905000000001</v>
      </c>
      <c r="AA130">
        <f t="shared" si="6"/>
        <v>0</v>
      </c>
      <c r="AB130">
        <f t="shared" si="7"/>
        <v>0</v>
      </c>
    </row>
    <row r="131" spans="1:28" x14ac:dyDescent="0.25">
      <c r="A131" s="1">
        <v>263.61111111111109</v>
      </c>
      <c r="B131" s="1">
        <v>1077.3716099000001</v>
      </c>
      <c r="C131" s="1">
        <v>14016099</v>
      </c>
      <c r="D131" s="1">
        <v>0</v>
      </c>
      <c r="E131" s="1">
        <v>67090.906000000003</v>
      </c>
      <c r="F131" s="1">
        <v>0</v>
      </c>
      <c r="G131" s="1">
        <v>0</v>
      </c>
      <c r="H131" s="1">
        <v>0</v>
      </c>
      <c r="I131" s="1">
        <v>0</v>
      </c>
      <c r="J131" s="1">
        <v>1196315.8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-0.13498186000000001</v>
      </c>
      <c r="Q131" s="1">
        <v>-1263407</v>
      </c>
      <c r="R131" s="1">
        <v>2.8716099000000002</v>
      </c>
      <c r="S131" s="1">
        <v>14016099</v>
      </c>
      <c r="T131" s="1">
        <v>1.4648863999999999E-6</v>
      </c>
      <c r="U131" s="1">
        <v>1062.1909000000001</v>
      </c>
      <c r="V131" s="1">
        <f t="shared" ref="V131:V194" si="8">Y131</f>
        <v>10.607969000000001</v>
      </c>
      <c r="W131" s="1">
        <f t="shared" si="5"/>
        <v>0.38293896118721582</v>
      </c>
      <c r="X131" s="1">
        <v>9.8372878999999998</v>
      </c>
      <c r="Y131" s="1">
        <v>10.607969000000001</v>
      </c>
      <c r="Z131" s="1">
        <v>53.859614999999998</v>
      </c>
      <c r="AA131">
        <f t="shared" si="6"/>
        <v>0</v>
      </c>
      <c r="AB131">
        <f t="shared" si="7"/>
        <v>0</v>
      </c>
    </row>
    <row r="132" spans="1:28" x14ac:dyDescent="0.25">
      <c r="A132" s="1">
        <v>265.63888888888891</v>
      </c>
      <c r="B132" s="1">
        <v>1077.2506585000001</v>
      </c>
      <c r="C132" s="1">
        <v>12806585</v>
      </c>
      <c r="D132" s="1">
        <v>0</v>
      </c>
      <c r="E132" s="1">
        <v>64278.129000000001</v>
      </c>
      <c r="F132" s="1">
        <v>0</v>
      </c>
      <c r="G132" s="1">
        <v>0</v>
      </c>
      <c r="H132" s="1">
        <v>0</v>
      </c>
      <c r="I132" s="1">
        <v>0</v>
      </c>
      <c r="J132" s="1">
        <v>1145235.8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-0.12092348</v>
      </c>
      <c r="Q132" s="1">
        <v>-1209514</v>
      </c>
      <c r="R132" s="1">
        <v>2.7506585000000001</v>
      </c>
      <c r="S132" s="1">
        <v>12806585</v>
      </c>
      <c r="T132" s="1">
        <v>3.5864462E-6</v>
      </c>
      <c r="U132" s="1">
        <v>1062.1724999999999</v>
      </c>
      <c r="V132" s="1">
        <f t="shared" si="8"/>
        <v>10.273979000000001</v>
      </c>
      <c r="W132" s="1">
        <f t="shared" ref="W132:W195" si="9">E132/((A132-A131)*86400)</f>
        <v>0.36688429794519634</v>
      </c>
      <c r="X132" s="1">
        <v>9.5285978</v>
      </c>
      <c r="Y132" s="1">
        <v>10.273979000000001</v>
      </c>
      <c r="Z132" s="1">
        <v>49.569389000000001</v>
      </c>
      <c r="AA132">
        <f t="shared" ref="AA132:AA195" si="10">K131/((A132-A131)*86400)</f>
        <v>0</v>
      </c>
      <c r="AB132">
        <f t="shared" ref="AB132:AB195" si="11">L131/(($A132-$A131)*86400)</f>
        <v>0</v>
      </c>
    </row>
    <row r="133" spans="1:28" x14ac:dyDescent="0.25">
      <c r="A133" s="1">
        <v>267.66666666666669</v>
      </c>
      <c r="B133" s="1">
        <v>1077.1191937999999</v>
      </c>
      <c r="C133" s="1">
        <v>11653550</v>
      </c>
      <c r="D133" s="1">
        <v>0</v>
      </c>
      <c r="E133" s="1">
        <v>61189.792999999998</v>
      </c>
      <c r="F133" s="1">
        <v>0</v>
      </c>
      <c r="G133" s="1">
        <v>0</v>
      </c>
      <c r="H133" s="1">
        <v>0</v>
      </c>
      <c r="I133" s="1">
        <v>0</v>
      </c>
      <c r="J133" s="1">
        <v>1091845.5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-0.13141657000000001</v>
      </c>
      <c r="Q133" s="1">
        <v>-1153035</v>
      </c>
      <c r="R133" s="1">
        <v>2.6191938000000001</v>
      </c>
      <c r="S133" s="1">
        <v>11653550</v>
      </c>
      <c r="T133" s="1">
        <v>4.1420926E-6</v>
      </c>
      <c r="U133" s="1">
        <v>1062.1501000000001</v>
      </c>
      <c r="V133" s="1">
        <f t="shared" si="8"/>
        <v>9.9505052999999997</v>
      </c>
      <c r="W133" s="1">
        <f t="shared" si="9"/>
        <v>0.34925680936073167</v>
      </c>
      <c r="X133" s="1">
        <v>9.2227049000000001</v>
      </c>
      <c r="Y133" s="1">
        <v>9.9505052999999997</v>
      </c>
      <c r="Z133" s="1">
        <v>49.487124999999999</v>
      </c>
      <c r="AA133">
        <f t="shared" si="10"/>
        <v>0</v>
      </c>
      <c r="AB133">
        <f t="shared" si="11"/>
        <v>0</v>
      </c>
    </row>
    <row r="134" spans="1:28" x14ac:dyDescent="0.25">
      <c r="A134" s="1">
        <v>269.69444444444446</v>
      </c>
      <c r="B134" s="1">
        <v>1076.9944370000001</v>
      </c>
      <c r="C134" s="1">
        <v>10555496</v>
      </c>
      <c r="D134" s="1">
        <v>0</v>
      </c>
      <c r="E134" s="1">
        <v>58251.887000000002</v>
      </c>
      <c r="F134" s="1">
        <v>0</v>
      </c>
      <c r="G134" s="1">
        <v>0</v>
      </c>
      <c r="H134" s="1">
        <v>0</v>
      </c>
      <c r="I134" s="1">
        <v>0</v>
      </c>
      <c r="J134" s="1">
        <v>1039802.1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-0.1247036</v>
      </c>
      <c r="Q134" s="1">
        <v>-1098054</v>
      </c>
      <c r="R134" s="1">
        <v>2.494437</v>
      </c>
      <c r="S134" s="1">
        <v>10555496</v>
      </c>
      <c r="T134" s="1">
        <v>1.2123198000000001E-6</v>
      </c>
      <c r="U134" s="1">
        <v>1062.1249</v>
      </c>
      <c r="V134" s="1">
        <f t="shared" si="8"/>
        <v>9.6501598000000008</v>
      </c>
      <c r="W134" s="1">
        <f t="shared" si="9"/>
        <v>0.33248793949771793</v>
      </c>
      <c r="X134" s="1">
        <v>8.9260874000000001</v>
      </c>
      <c r="Y134" s="1">
        <v>9.6501598000000008</v>
      </c>
      <c r="Z134" s="1">
        <v>49.411777000000001</v>
      </c>
      <c r="AA134">
        <f t="shared" si="10"/>
        <v>0</v>
      </c>
      <c r="AB134">
        <f t="shared" si="11"/>
        <v>0</v>
      </c>
    </row>
    <row r="135" spans="1:28" x14ac:dyDescent="0.25">
      <c r="A135" s="1">
        <v>271.72222222222223</v>
      </c>
      <c r="B135" s="1">
        <v>1076.8642218</v>
      </c>
      <c r="C135" s="1">
        <v>9513774</v>
      </c>
      <c r="D135" s="1">
        <v>0</v>
      </c>
      <c r="E135" s="1">
        <v>55211.504000000001</v>
      </c>
      <c r="F135" s="1">
        <v>0</v>
      </c>
      <c r="G135" s="1">
        <v>0</v>
      </c>
      <c r="H135" s="1">
        <v>0</v>
      </c>
      <c r="I135" s="1">
        <v>0</v>
      </c>
      <c r="J135" s="1">
        <v>986510.25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-0.13016295</v>
      </c>
      <c r="Q135" s="1">
        <v>-1041722</v>
      </c>
      <c r="R135" s="1">
        <v>2.3642218000000002</v>
      </c>
      <c r="S135" s="1">
        <v>9513774</v>
      </c>
      <c r="T135" s="1">
        <v>-2.3236129999999998E-6</v>
      </c>
      <c r="U135" s="1">
        <v>1062.0962999999999</v>
      </c>
      <c r="V135" s="1">
        <f t="shared" si="8"/>
        <v>9.3398713999999998</v>
      </c>
      <c r="W135" s="1">
        <f t="shared" si="9"/>
        <v>0.31513415525114258</v>
      </c>
      <c r="X135" s="1">
        <v>8.6210041000000004</v>
      </c>
      <c r="Y135" s="1">
        <v>9.3398713999999998</v>
      </c>
      <c r="Z135" s="1">
        <v>39.503673999999997</v>
      </c>
      <c r="AA135">
        <f t="shared" si="10"/>
        <v>0</v>
      </c>
      <c r="AB135">
        <f t="shared" si="11"/>
        <v>0</v>
      </c>
    </row>
    <row r="136" spans="1:28" x14ac:dyDescent="0.25">
      <c r="A136" s="1">
        <v>273.75</v>
      </c>
      <c r="B136" s="1">
        <v>1076.7375116999999</v>
      </c>
      <c r="C136" s="1">
        <v>8527587</v>
      </c>
      <c r="D136" s="1">
        <v>0</v>
      </c>
      <c r="E136" s="1">
        <v>52262.440999999999</v>
      </c>
      <c r="F136" s="1">
        <v>0</v>
      </c>
      <c r="G136" s="1">
        <v>0</v>
      </c>
      <c r="H136" s="1">
        <v>0</v>
      </c>
      <c r="I136" s="1">
        <v>0</v>
      </c>
      <c r="J136" s="1">
        <v>933925.12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-0.12674606999999999</v>
      </c>
      <c r="Q136" s="1">
        <v>-986187</v>
      </c>
      <c r="R136" s="1">
        <v>2.2375115999999999</v>
      </c>
      <c r="S136" s="1">
        <v>8527587</v>
      </c>
      <c r="T136" s="1">
        <v>1.4648863999999999E-6</v>
      </c>
      <c r="U136" s="1">
        <v>1062.0645999999999</v>
      </c>
      <c r="V136" s="1">
        <f t="shared" si="8"/>
        <v>9.0316352999999996</v>
      </c>
      <c r="W136" s="1">
        <f t="shared" si="9"/>
        <v>0.29830160388127946</v>
      </c>
      <c r="X136" s="1">
        <v>8.3177242000000007</v>
      </c>
      <c r="Y136" s="1">
        <v>9.0316352999999996</v>
      </c>
      <c r="Z136" s="1">
        <v>35.937679000000003</v>
      </c>
      <c r="AA136">
        <f t="shared" si="10"/>
        <v>0</v>
      </c>
      <c r="AB136">
        <f t="shared" si="11"/>
        <v>0</v>
      </c>
    </row>
    <row r="137" spans="1:28" x14ac:dyDescent="0.25">
      <c r="A137" s="1">
        <v>275.77777777777777</v>
      </c>
      <c r="B137" s="1">
        <v>1076.6106523999999</v>
      </c>
      <c r="C137" s="1">
        <v>7596697</v>
      </c>
      <c r="D137" s="1">
        <v>0</v>
      </c>
      <c r="E137" s="1">
        <v>49309.815999999999</v>
      </c>
      <c r="F137" s="1">
        <v>0</v>
      </c>
      <c r="G137" s="1">
        <v>0</v>
      </c>
      <c r="H137" s="1">
        <v>0</v>
      </c>
      <c r="I137" s="1">
        <v>0</v>
      </c>
      <c r="J137" s="1">
        <v>881580.06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-0.12689647000000001</v>
      </c>
      <c r="Q137" s="1">
        <v>-930890</v>
      </c>
      <c r="R137" s="1">
        <v>2.1106524000000002</v>
      </c>
      <c r="S137" s="1">
        <v>7596697</v>
      </c>
      <c r="T137" s="1">
        <v>-1.2628331999999999E-6</v>
      </c>
      <c r="U137" s="1">
        <v>1062.0302999999999</v>
      </c>
      <c r="V137" s="1">
        <f t="shared" si="8"/>
        <v>8.7376489999999993</v>
      </c>
      <c r="W137" s="1">
        <f t="shared" si="9"/>
        <v>0.2814487214611881</v>
      </c>
      <c r="X137" s="1">
        <v>8.0173682999999993</v>
      </c>
      <c r="Y137" s="1">
        <v>8.7376489999999993</v>
      </c>
      <c r="Z137" s="1">
        <v>35.861916000000001</v>
      </c>
      <c r="AA137">
        <f t="shared" si="10"/>
        <v>0</v>
      </c>
      <c r="AB137">
        <f t="shared" si="11"/>
        <v>0</v>
      </c>
    </row>
    <row r="138" spans="1:28" x14ac:dyDescent="0.25">
      <c r="A138" s="1">
        <v>277.80555555555554</v>
      </c>
      <c r="B138" s="1">
        <v>1076.4835174</v>
      </c>
      <c r="C138" s="1">
        <v>6721214.5</v>
      </c>
      <c r="D138" s="1">
        <v>0</v>
      </c>
      <c r="E138" s="1">
        <v>46350.625</v>
      </c>
      <c r="F138" s="1">
        <v>0</v>
      </c>
      <c r="G138" s="1">
        <v>0</v>
      </c>
      <c r="H138" s="1">
        <v>0</v>
      </c>
      <c r="I138" s="1">
        <v>0</v>
      </c>
      <c r="J138" s="1">
        <v>829131.62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-0.12707831999999999</v>
      </c>
      <c r="Q138" s="1">
        <v>-875482.5</v>
      </c>
      <c r="R138" s="1">
        <v>1.9835174</v>
      </c>
      <c r="S138" s="1">
        <v>6721214.5</v>
      </c>
      <c r="T138" s="1">
        <v>3.3086228000000001E-6</v>
      </c>
      <c r="U138" s="1">
        <v>1061.9933000000001</v>
      </c>
      <c r="V138" s="1">
        <f t="shared" si="8"/>
        <v>8.4435634999999998</v>
      </c>
      <c r="W138" s="1">
        <f t="shared" si="9"/>
        <v>0.26455836187214693</v>
      </c>
      <c r="X138" s="1">
        <v>7.7089290999999998</v>
      </c>
      <c r="Y138" s="1">
        <v>8.4435634999999998</v>
      </c>
      <c r="Z138" s="1">
        <v>33.273617000000002</v>
      </c>
      <c r="AA138">
        <f t="shared" si="10"/>
        <v>0</v>
      </c>
      <c r="AB138">
        <f t="shared" si="11"/>
        <v>0</v>
      </c>
    </row>
    <row r="139" spans="1:28" x14ac:dyDescent="0.25">
      <c r="A139" s="1">
        <v>279.83333333333331</v>
      </c>
      <c r="B139" s="1">
        <v>1076.3566267000001</v>
      </c>
      <c r="C139" s="1">
        <v>5901085.5</v>
      </c>
      <c r="D139" s="1">
        <v>0</v>
      </c>
      <c r="E139" s="1">
        <v>43387.968999999997</v>
      </c>
      <c r="F139" s="1">
        <v>0</v>
      </c>
      <c r="G139" s="1">
        <v>0</v>
      </c>
      <c r="H139" s="1">
        <v>0</v>
      </c>
      <c r="I139" s="1">
        <v>0</v>
      </c>
      <c r="J139" s="1">
        <v>776741.19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-0.1268938</v>
      </c>
      <c r="Q139" s="1">
        <v>-820129</v>
      </c>
      <c r="R139" s="1">
        <v>1.8566267000000001</v>
      </c>
      <c r="S139" s="1">
        <v>5901085.5</v>
      </c>
      <c r="T139" s="1">
        <v>-1.4901431E-6</v>
      </c>
      <c r="U139" s="1">
        <v>1061.9534000000001</v>
      </c>
      <c r="V139" s="1">
        <f t="shared" si="8"/>
        <v>8.1482943999999993</v>
      </c>
      <c r="W139" s="1">
        <f t="shared" si="9"/>
        <v>0.24764822488584551</v>
      </c>
      <c r="X139" s="1">
        <v>7.4059543999999997</v>
      </c>
      <c r="Y139" s="1">
        <v>8.1482943999999993</v>
      </c>
      <c r="Z139" s="1">
        <v>27.779876999999999</v>
      </c>
      <c r="AA139">
        <f t="shared" si="10"/>
        <v>0</v>
      </c>
      <c r="AB139">
        <f t="shared" si="11"/>
        <v>0</v>
      </c>
    </row>
    <row r="140" spans="1:28" x14ac:dyDescent="0.25">
      <c r="A140" s="1">
        <v>281.86111111111109</v>
      </c>
      <c r="B140" s="1">
        <v>1076.2303606999999</v>
      </c>
      <c r="C140" s="1">
        <v>5136092.5</v>
      </c>
      <c r="D140" s="1">
        <v>0</v>
      </c>
      <c r="E140" s="1">
        <v>40416.218999999997</v>
      </c>
      <c r="F140" s="1">
        <v>0</v>
      </c>
      <c r="G140" s="1">
        <v>0</v>
      </c>
      <c r="H140" s="1">
        <v>0</v>
      </c>
      <c r="I140" s="1">
        <v>0</v>
      </c>
      <c r="J140" s="1">
        <v>724577.06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-0.12620665</v>
      </c>
      <c r="Q140" s="1">
        <v>-764993</v>
      </c>
      <c r="R140" s="1">
        <v>1.7303607000000001</v>
      </c>
      <c r="S140" s="1">
        <v>5136092.5</v>
      </c>
      <c r="T140" s="1">
        <v>1.7932231E-6</v>
      </c>
      <c r="U140" s="1">
        <v>1061.9109000000001</v>
      </c>
      <c r="V140" s="1">
        <f t="shared" si="8"/>
        <v>7.8583325999999998</v>
      </c>
      <c r="W140" s="1">
        <f t="shared" si="9"/>
        <v>0.23068618150685002</v>
      </c>
      <c r="X140" s="1">
        <v>7.1164265000000002</v>
      </c>
      <c r="Y140" s="1">
        <v>7.8583325999999998</v>
      </c>
      <c r="Z140" s="1">
        <v>27.711995999999999</v>
      </c>
      <c r="AA140">
        <f t="shared" si="10"/>
        <v>0</v>
      </c>
      <c r="AB140">
        <f t="shared" si="11"/>
        <v>0</v>
      </c>
    </row>
    <row r="141" spans="1:28" x14ac:dyDescent="0.25">
      <c r="A141" s="1">
        <v>283.88888888888891</v>
      </c>
      <c r="B141" s="1">
        <v>1076.1048014</v>
      </c>
      <c r="C141" s="1">
        <v>4425927.5</v>
      </c>
      <c r="D141" s="1">
        <v>0</v>
      </c>
      <c r="E141" s="1">
        <v>37467.042999999998</v>
      </c>
      <c r="F141" s="1">
        <v>0</v>
      </c>
      <c r="G141" s="1">
        <v>0</v>
      </c>
      <c r="H141" s="1">
        <v>0</v>
      </c>
      <c r="I141" s="1">
        <v>0</v>
      </c>
      <c r="J141" s="1">
        <v>672697.88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-0.12554531999999999</v>
      </c>
      <c r="Q141" s="1">
        <v>-710165</v>
      </c>
      <c r="R141" s="1">
        <v>1.6048013999999999</v>
      </c>
      <c r="S141" s="1">
        <v>4425927.5</v>
      </c>
      <c r="T141" s="1">
        <v>-3.6117028000000001E-6</v>
      </c>
      <c r="U141" s="1">
        <v>1061.8657000000001</v>
      </c>
      <c r="V141" s="1">
        <f t="shared" si="8"/>
        <v>7.5731663999999999</v>
      </c>
      <c r="W141" s="1">
        <f t="shared" si="9"/>
        <v>0.21385298515981202</v>
      </c>
      <c r="X141" s="1">
        <v>6.8030375999999997</v>
      </c>
      <c r="Y141" s="1">
        <v>7.5731663999999999</v>
      </c>
      <c r="Z141" s="1">
        <v>27.648482999999999</v>
      </c>
      <c r="AA141">
        <f t="shared" si="10"/>
        <v>0</v>
      </c>
      <c r="AB141">
        <f t="shared" si="11"/>
        <v>0</v>
      </c>
    </row>
    <row r="142" spans="1:28" x14ac:dyDescent="0.25">
      <c r="A142" s="1">
        <v>285.91666666666669</v>
      </c>
      <c r="B142" s="1">
        <v>1075.9800442000001</v>
      </c>
      <c r="C142" s="1">
        <v>3770221</v>
      </c>
      <c r="D142" s="1">
        <v>0</v>
      </c>
      <c r="E142" s="1">
        <v>34564.508000000002</v>
      </c>
      <c r="F142" s="1">
        <v>0</v>
      </c>
      <c r="G142" s="1">
        <v>0</v>
      </c>
      <c r="H142" s="1">
        <v>0</v>
      </c>
      <c r="I142" s="1">
        <v>0</v>
      </c>
      <c r="J142" s="1">
        <v>621141.88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-0.12481420999999999</v>
      </c>
      <c r="Q142" s="1">
        <v>-655706.5</v>
      </c>
      <c r="R142" s="1">
        <v>1.4800442</v>
      </c>
      <c r="S142" s="1">
        <v>3770221</v>
      </c>
      <c r="T142" s="1">
        <v>9.5975314999999999E-7</v>
      </c>
      <c r="U142" s="1">
        <v>1061.8179</v>
      </c>
      <c r="V142" s="1">
        <f t="shared" si="8"/>
        <v>7.2832460000000001</v>
      </c>
      <c r="W142" s="1">
        <f t="shared" si="9"/>
        <v>0.19728600456621068</v>
      </c>
      <c r="X142" s="1">
        <v>6.5075377999999997</v>
      </c>
      <c r="Y142" s="1">
        <v>7.2832460000000001</v>
      </c>
      <c r="Z142" s="1">
        <v>18.452950000000001</v>
      </c>
      <c r="AA142">
        <f t="shared" si="10"/>
        <v>0</v>
      </c>
      <c r="AB142">
        <f t="shared" si="11"/>
        <v>0</v>
      </c>
    </row>
    <row r="143" spans="1:28" x14ac:dyDescent="0.25">
      <c r="A143" s="1">
        <v>287.94444444444446</v>
      </c>
      <c r="B143" s="1">
        <v>1075.8541943</v>
      </c>
      <c r="C143" s="1">
        <v>3169293.8</v>
      </c>
      <c r="D143" s="1">
        <v>0</v>
      </c>
      <c r="E143" s="1">
        <v>31635.937999999998</v>
      </c>
      <c r="F143" s="1">
        <v>0</v>
      </c>
      <c r="G143" s="1">
        <v>0</v>
      </c>
      <c r="H143" s="1">
        <v>0</v>
      </c>
      <c r="I143" s="1">
        <v>0</v>
      </c>
      <c r="J143" s="1">
        <v>569291.31000000006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-0.12590825999999999</v>
      </c>
      <c r="Q143" s="1">
        <v>-600927.25</v>
      </c>
      <c r="R143" s="1">
        <v>1.3541943000000001</v>
      </c>
      <c r="S143" s="1">
        <v>3169293.8</v>
      </c>
      <c r="T143" s="1">
        <v>-6.9455819999999998E-7</v>
      </c>
      <c r="U143" s="1">
        <v>1061.7662</v>
      </c>
      <c r="V143" s="1">
        <f t="shared" si="8"/>
        <v>6.9648914</v>
      </c>
      <c r="W143" s="1">
        <f t="shared" si="9"/>
        <v>0.18057042237442977</v>
      </c>
      <c r="X143" s="1">
        <v>6.2028689000000004</v>
      </c>
      <c r="Y143" s="1">
        <v>6.9648914</v>
      </c>
      <c r="Z143" s="1">
        <v>17.29693</v>
      </c>
      <c r="AA143">
        <f t="shared" si="10"/>
        <v>0</v>
      </c>
      <c r="AB143">
        <f t="shared" si="11"/>
        <v>0</v>
      </c>
    </row>
    <row r="144" spans="1:28" x14ac:dyDescent="0.25">
      <c r="A144" s="1">
        <v>289.97222222222223</v>
      </c>
      <c r="B144" s="1">
        <v>1075.7292643000001</v>
      </c>
      <c r="C144" s="1">
        <v>2622910.2000000002</v>
      </c>
      <c r="D144" s="1">
        <v>0</v>
      </c>
      <c r="E144" s="1">
        <v>28729.287</v>
      </c>
      <c r="F144" s="1">
        <v>0</v>
      </c>
      <c r="G144" s="1">
        <v>0</v>
      </c>
      <c r="H144" s="1">
        <v>0</v>
      </c>
      <c r="I144" s="1">
        <v>0</v>
      </c>
      <c r="J144" s="1">
        <v>517654.28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-0.12498373</v>
      </c>
      <c r="Q144" s="1">
        <v>-546383.5</v>
      </c>
      <c r="R144" s="1">
        <v>1.2292643999999999</v>
      </c>
      <c r="S144" s="1">
        <v>2622910.2000000002</v>
      </c>
      <c r="T144" s="1">
        <v>3.3212510999999999E-6</v>
      </c>
      <c r="U144" s="1">
        <v>1061.7125000000001</v>
      </c>
      <c r="V144" s="1">
        <f t="shared" si="8"/>
        <v>6.6898407999999998</v>
      </c>
      <c r="W144" s="1">
        <f t="shared" si="9"/>
        <v>0.16397994863013751</v>
      </c>
      <c r="X144" s="1">
        <v>5.9072614000000003</v>
      </c>
      <c r="Y144" s="1">
        <v>6.6898407999999998</v>
      </c>
      <c r="Z144" s="1">
        <v>17.237525999999999</v>
      </c>
      <c r="AA144">
        <f t="shared" si="10"/>
        <v>0</v>
      </c>
      <c r="AB144">
        <f t="shared" si="11"/>
        <v>0</v>
      </c>
    </row>
    <row r="145" spans="1:28" x14ac:dyDescent="0.25">
      <c r="A145" s="1">
        <v>292</v>
      </c>
      <c r="B145" s="1">
        <v>1075.6054251999999</v>
      </c>
      <c r="C145" s="1">
        <v>2130615.7999999998</v>
      </c>
      <c r="D145" s="1">
        <v>0</v>
      </c>
      <c r="E145" s="1">
        <v>25841.023000000001</v>
      </c>
      <c r="F145" s="1">
        <v>0</v>
      </c>
      <c r="G145" s="1">
        <v>0</v>
      </c>
      <c r="H145" s="1">
        <v>0</v>
      </c>
      <c r="I145" s="1">
        <v>0</v>
      </c>
      <c r="J145" s="1">
        <v>466453.34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-0.12382284</v>
      </c>
      <c r="Q145" s="1">
        <v>-492294.5</v>
      </c>
      <c r="R145" s="1">
        <v>1.1054252</v>
      </c>
      <c r="S145" s="1">
        <v>2130615.7999999998</v>
      </c>
      <c r="T145" s="1">
        <v>3.6495878E-6</v>
      </c>
      <c r="U145" s="1">
        <v>1061.6564000000001</v>
      </c>
      <c r="V145" s="1">
        <f t="shared" si="8"/>
        <v>6.4100241999999996</v>
      </c>
      <c r="W145" s="1">
        <f t="shared" si="9"/>
        <v>0.14749442351598221</v>
      </c>
      <c r="X145" s="1">
        <v>5.6045293999999997</v>
      </c>
      <c r="Y145" s="1">
        <v>6.4100241999999996</v>
      </c>
      <c r="Z145" s="1">
        <v>17.181932</v>
      </c>
      <c r="AA145">
        <f t="shared" si="10"/>
        <v>0</v>
      </c>
      <c r="AB145">
        <f t="shared" si="11"/>
        <v>0</v>
      </c>
    </row>
    <row r="146" spans="1:28" x14ac:dyDescent="0.25">
      <c r="A146" s="1">
        <v>294.02777777777777</v>
      </c>
      <c r="B146" s="1">
        <v>1075.4829070000001</v>
      </c>
      <c r="C146" s="1">
        <v>1691883.9</v>
      </c>
      <c r="D146" s="1">
        <v>0</v>
      </c>
      <c r="E146" s="1">
        <v>22953.32</v>
      </c>
      <c r="F146" s="1">
        <v>0</v>
      </c>
      <c r="G146" s="1">
        <v>0</v>
      </c>
      <c r="H146" s="1">
        <v>0</v>
      </c>
      <c r="I146" s="1">
        <v>0</v>
      </c>
      <c r="J146" s="1">
        <v>415778.59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-0.12256172999999999</v>
      </c>
      <c r="Q146" s="1">
        <v>-438731.88</v>
      </c>
      <c r="R146" s="1">
        <v>0.98290699999999998</v>
      </c>
      <c r="S146" s="1">
        <v>1691883.9</v>
      </c>
      <c r="T146" s="1">
        <v>1.0165807E-6</v>
      </c>
      <c r="U146" s="1">
        <v>1061.5980999999999</v>
      </c>
      <c r="V146" s="1">
        <f t="shared" si="8"/>
        <v>6.1465588000000002</v>
      </c>
      <c r="W146" s="1">
        <f t="shared" si="9"/>
        <v>0.13101210045662143</v>
      </c>
      <c r="X146" s="1">
        <v>5.3042344999999997</v>
      </c>
      <c r="Y146" s="1">
        <v>6.1465588000000002</v>
      </c>
      <c r="Z146" s="1">
        <v>12.843904</v>
      </c>
      <c r="AA146">
        <f t="shared" si="10"/>
        <v>0</v>
      </c>
      <c r="AB146">
        <f t="shared" si="11"/>
        <v>0</v>
      </c>
    </row>
    <row r="147" spans="1:28" x14ac:dyDescent="0.25">
      <c r="A147" s="1">
        <v>296.05555555555554</v>
      </c>
      <c r="B147" s="1">
        <v>1075.3620060999999</v>
      </c>
      <c r="C147" s="1">
        <v>1306018.2</v>
      </c>
      <c r="D147" s="1">
        <v>0</v>
      </c>
      <c r="E147" s="1">
        <v>20118.710999999999</v>
      </c>
      <c r="F147" s="1">
        <v>0</v>
      </c>
      <c r="G147" s="1">
        <v>0</v>
      </c>
      <c r="H147" s="1">
        <v>0</v>
      </c>
      <c r="I147" s="1">
        <v>0</v>
      </c>
      <c r="J147" s="1">
        <v>365746.84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-0.12090405</v>
      </c>
      <c r="Q147" s="1">
        <v>-385865.62</v>
      </c>
      <c r="R147" s="1">
        <v>0.86200613000000004</v>
      </c>
      <c r="S147" s="1">
        <v>1306018.2</v>
      </c>
      <c r="T147" s="1">
        <v>-1.7300814E-6</v>
      </c>
      <c r="U147" s="1">
        <v>1061.5381</v>
      </c>
      <c r="V147" s="1">
        <f t="shared" si="8"/>
        <v>5.8877163000000001</v>
      </c>
      <c r="W147" s="1">
        <f t="shared" si="9"/>
        <v>0.11483282534246611</v>
      </c>
      <c r="X147" s="1">
        <v>5.0060029000000004</v>
      </c>
      <c r="Y147" s="1">
        <v>5.8877163000000001</v>
      </c>
      <c r="Z147" s="1">
        <v>12.302</v>
      </c>
      <c r="AA147">
        <f t="shared" si="10"/>
        <v>0</v>
      </c>
      <c r="AB147">
        <f t="shared" si="11"/>
        <v>0</v>
      </c>
    </row>
    <row r="148" spans="1:28" x14ac:dyDescent="0.25">
      <c r="A148" s="1">
        <v>298.08333333333331</v>
      </c>
      <c r="B148" s="1">
        <v>1075.2393878</v>
      </c>
      <c r="C148" s="1">
        <v>973469.56</v>
      </c>
      <c r="D148" s="1">
        <v>0</v>
      </c>
      <c r="E148" s="1">
        <v>17267.143</v>
      </c>
      <c r="F148" s="1">
        <v>0</v>
      </c>
      <c r="G148" s="1">
        <v>0</v>
      </c>
      <c r="H148" s="1">
        <v>0</v>
      </c>
      <c r="I148" s="1">
        <v>0</v>
      </c>
      <c r="J148" s="1">
        <v>315281.59000000003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-0.12267272</v>
      </c>
      <c r="Q148" s="1">
        <v>-332548.69</v>
      </c>
      <c r="R148" s="1">
        <v>0.73938780999999998</v>
      </c>
      <c r="S148" s="1">
        <v>973469.56</v>
      </c>
      <c r="T148" s="1">
        <v>-1.4933000999999999E-6</v>
      </c>
      <c r="U148" s="1">
        <v>1061.4761000000001</v>
      </c>
      <c r="V148" s="1">
        <f t="shared" si="8"/>
        <v>5.6323862</v>
      </c>
      <c r="W148" s="1">
        <f t="shared" si="9"/>
        <v>9.8556752283105328E-2</v>
      </c>
      <c r="X148" s="1">
        <v>4.7063335999999998</v>
      </c>
      <c r="Y148" s="1">
        <v>5.6323862</v>
      </c>
      <c r="Z148" s="1">
        <v>12.251841000000001</v>
      </c>
      <c r="AA148">
        <f t="shared" si="10"/>
        <v>0</v>
      </c>
      <c r="AB148">
        <f t="shared" si="11"/>
        <v>0</v>
      </c>
    </row>
    <row r="149" spans="1:28" x14ac:dyDescent="0.25">
      <c r="A149" s="1">
        <v>300.11111111111109</v>
      </c>
      <c r="B149" s="1">
        <v>1075.1200143000001</v>
      </c>
      <c r="C149" s="1">
        <v>693230.81</v>
      </c>
      <c r="D149" s="1">
        <v>0</v>
      </c>
      <c r="E149" s="1">
        <v>14492.884</v>
      </c>
      <c r="F149" s="1">
        <v>0</v>
      </c>
      <c r="G149" s="1">
        <v>0</v>
      </c>
      <c r="H149" s="1">
        <v>0</v>
      </c>
      <c r="I149" s="1">
        <v>0</v>
      </c>
      <c r="J149" s="1">
        <v>265745.90999999997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-0.11936563</v>
      </c>
      <c r="Q149" s="1">
        <v>-280238.75</v>
      </c>
      <c r="R149" s="1">
        <v>0.62001424999999999</v>
      </c>
      <c r="S149" s="1">
        <v>693230.81</v>
      </c>
      <c r="T149" s="1">
        <v>8.6819779000000004E-7</v>
      </c>
      <c r="U149" s="1">
        <v>1061.4121</v>
      </c>
      <c r="V149" s="1">
        <f t="shared" si="8"/>
        <v>5.3833275</v>
      </c>
      <c r="W149" s="1">
        <f t="shared" si="9"/>
        <v>8.2721940639269673E-2</v>
      </c>
      <c r="X149" s="1">
        <v>4.4072985999999998</v>
      </c>
      <c r="Y149" s="1">
        <v>5.3833275</v>
      </c>
      <c r="Z149" s="1">
        <v>10.401479</v>
      </c>
      <c r="AA149">
        <f t="shared" si="10"/>
        <v>0</v>
      </c>
      <c r="AB149">
        <f t="shared" si="11"/>
        <v>0</v>
      </c>
    </row>
    <row r="150" spans="1:28" x14ac:dyDescent="0.25">
      <c r="A150" s="1">
        <v>302.13888888888891</v>
      </c>
      <c r="B150" s="1">
        <v>1075.0033116</v>
      </c>
      <c r="C150" s="1">
        <v>464093.28</v>
      </c>
      <c r="D150" s="1">
        <v>0</v>
      </c>
      <c r="E150" s="1">
        <v>11777.624</v>
      </c>
      <c r="F150" s="1">
        <v>0</v>
      </c>
      <c r="G150" s="1">
        <v>0</v>
      </c>
      <c r="H150" s="1">
        <v>0</v>
      </c>
      <c r="I150" s="1">
        <v>0</v>
      </c>
      <c r="J150" s="1">
        <v>217359.89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-0.11668355</v>
      </c>
      <c r="Q150" s="1">
        <v>-229137.53</v>
      </c>
      <c r="R150" s="1">
        <v>0.50331157000000004</v>
      </c>
      <c r="S150" s="1">
        <v>464093.28</v>
      </c>
      <c r="T150" s="1">
        <v>1.7537595000000001E-6</v>
      </c>
      <c r="U150" s="1">
        <v>1061.3441</v>
      </c>
      <c r="V150" s="1">
        <f t="shared" si="8"/>
        <v>5.0713992000000001</v>
      </c>
      <c r="W150" s="1">
        <f t="shared" si="9"/>
        <v>6.7223881278537137E-2</v>
      </c>
      <c r="X150" s="1">
        <v>4.1097064000000003</v>
      </c>
      <c r="Y150" s="1">
        <v>5.0713992000000001</v>
      </c>
      <c r="Z150" s="1">
        <v>8.3738984999999992</v>
      </c>
      <c r="AA150">
        <f t="shared" si="10"/>
        <v>0</v>
      </c>
      <c r="AB150">
        <f t="shared" si="11"/>
        <v>0</v>
      </c>
    </row>
    <row r="151" spans="1:28" x14ac:dyDescent="0.25">
      <c r="A151" s="1">
        <v>304.16666666666669</v>
      </c>
      <c r="B151" s="1">
        <v>1074.9036851000001</v>
      </c>
      <c r="C151" s="1">
        <v>305527.59000000003</v>
      </c>
      <c r="D151" s="1">
        <v>0</v>
      </c>
      <c r="E151" s="1">
        <v>9408.4375</v>
      </c>
      <c r="F151" s="1">
        <v>0</v>
      </c>
      <c r="G151" s="1">
        <v>0</v>
      </c>
      <c r="H151" s="1">
        <v>0</v>
      </c>
      <c r="I151" s="1">
        <v>0</v>
      </c>
      <c r="J151" s="1">
        <v>149157.23000000001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-9.9610827999999998E-2</v>
      </c>
      <c r="Q151" s="1">
        <v>-158565.69</v>
      </c>
      <c r="R151" s="1">
        <v>0.40368505999999998</v>
      </c>
      <c r="S151" s="1">
        <v>305527.59000000003</v>
      </c>
      <c r="T151" s="1">
        <v>-6.0410780000000003E-6</v>
      </c>
      <c r="U151" s="1">
        <v>1061.2743</v>
      </c>
      <c r="V151" s="1">
        <f t="shared" si="8"/>
        <v>4.8213634000000001</v>
      </c>
      <c r="W151" s="1">
        <f t="shared" si="9"/>
        <v>5.3701127283105193E-2</v>
      </c>
      <c r="X151" s="1">
        <v>3.8137509999999999</v>
      </c>
      <c r="Y151" s="1">
        <v>4.8213634000000001</v>
      </c>
      <c r="Z151" s="1">
        <v>8.3293753000000006</v>
      </c>
      <c r="AA151">
        <f t="shared" si="10"/>
        <v>0</v>
      </c>
      <c r="AB151">
        <f t="shared" si="11"/>
        <v>0</v>
      </c>
    </row>
    <row r="152" spans="1:28" x14ac:dyDescent="0.25">
      <c r="A152" s="1">
        <v>306.19444444444446</v>
      </c>
      <c r="B152" s="1">
        <v>1074.8233071</v>
      </c>
      <c r="C152" s="1">
        <v>202036.27</v>
      </c>
      <c r="D152" s="1">
        <v>0</v>
      </c>
      <c r="E152" s="1">
        <v>7563.3446999999996</v>
      </c>
      <c r="F152" s="1">
        <v>0</v>
      </c>
      <c r="G152" s="1">
        <v>0</v>
      </c>
      <c r="H152" s="1">
        <v>0</v>
      </c>
      <c r="I152" s="1">
        <v>0</v>
      </c>
      <c r="J152" s="1">
        <v>95927.983999999997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-8.0379388999999996E-2</v>
      </c>
      <c r="Q152" s="1">
        <v>-103491.33</v>
      </c>
      <c r="R152" s="1">
        <v>0.32330713</v>
      </c>
      <c r="S152" s="1">
        <v>202036.27</v>
      </c>
      <c r="T152" s="1">
        <v>-2.6401105999999998E-6</v>
      </c>
      <c r="U152" s="1">
        <v>1061.2031999999999</v>
      </c>
      <c r="V152" s="1">
        <f t="shared" si="8"/>
        <v>4.5948744000000001</v>
      </c>
      <c r="W152" s="1">
        <f t="shared" si="9"/>
        <v>4.316977568493164E-2</v>
      </c>
      <c r="X152" s="1">
        <v>3.5196550000000002</v>
      </c>
      <c r="Y152" s="1">
        <v>4.5948744000000001</v>
      </c>
      <c r="Z152" s="1">
        <v>8.2869396000000002</v>
      </c>
      <c r="AA152">
        <f t="shared" si="10"/>
        <v>0</v>
      </c>
      <c r="AB152">
        <f t="shared" si="11"/>
        <v>0</v>
      </c>
    </row>
    <row r="153" spans="1:28" x14ac:dyDescent="0.25">
      <c r="A153" s="1">
        <v>308.22222222222223</v>
      </c>
      <c r="B153" s="1">
        <v>1074.7593182000001</v>
      </c>
      <c r="C153" s="1">
        <v>134318.19</v>
      </c>
      <c r="D153" s="1">
        <v>0</v>
      </c>
      <c r="E153" s="1">
        <v>6055.7782999999999</v>
      </c>
      <c r="F153" s="1">
        <v>0</v>
      </c>
      <c r="G153" s="1">
        <v>0</v>
      </c>
      <c r="H153" s="1">
        <v>0</v>
      </c>
      <c r="I153" s="1">
        <v>0</v>
      </c>
      <c r="J153" s="1">
        <v>61662.311999999998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-6.4046077000000007E-2</v>
      </c>
      <c r="Q153" s="1">
        <v>-67718.077999999994</v>
      </c>
      <c r="R153" s="1">
        <v>0.25931817000000001</v>
      </c>
      <c r="S153" s="1">
        <v>134318.19</v>
      </c>
      <c r="T153" s="1">
        <v>-2.3330842E-6</v>
      </c>
      <c r="U153" s="1">
        <v>1061.1312</v>
      </c>
      <c r="V153" s="1">
        <f t="shared" si="8"/>
        <v>4.3799051999999996</v>
      </c>
      <c r="W153" s="1">
        <f t="shared" si="9"/>
        <v>3.4564944634703304E-2</v>
      </c>
      <c r="X153" s="1">
        <v>3.2238907999999999</v>
      </c>
      <c r="Y153" s="1">
        <v>4.3799051999999996</v>
      </c>
      <c r="Z153" s="1">
        <v>8.5955820000000003</v>
      </c>
      <c r="AA153">
        <f t="shared" si="10"/>
        <v>0</v>
      </c>
      <c r="AB153">
        <f t="shared" si="11"/>
        <v>0</v>
      </c>
    </row>
    <row r="154" spans="1:28" x14ac:dyDescent="0.25">
      <c r="A154" s="1">
        <v>310.25</v>
      </c>
      <c r="B154" s="1">
        <v>1074.7078363000001</v>
      </c>
      <c r="C154" s="1">
        <v>89835.452999999994</v>
      </c>
      <c r="D154" s="1">
        <v>0</v>
      </c>
      <c r="E154" s="1">
        <v>4856.6635999999999</v>
      </c>
      <c r="F154" s="1">
        <v>0</v>
      </c>
      <c r="G154" s="1">
        <v>0</v>
      </c>
      <c r="H154" s="1">
        <v>0</v>
      </c>
      <c r="I154" s="1">
        <v>0</v>
      </c>
      <c r="J154" s="1">
        <v>39626.061999999998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-5.1441066000000001E-2</v>
      </c>
      <c r="Q154" s="1">
        <v>-44482.733999999997</v>
      </c>
      <c r="R154" s="1">
        <v>0.20783629000000001</v>
      </c>
      <c r="S154" s="1">
        <v>89835.452999999994</v>
      </c>
      <c r="T154" s="1">
        <v>1.037891E-6</v>
      </c>
      <c r="U154" s="1">
        <v>1061.0581</v>
      </c>
      <c r="V154" s="1">
        <f t="shared" si="8"/>
        <v>4.1515684000000004</v>
      </c>
      <c r="W154" s="1">
        <f t="shared" si="9"/>
        <v>2.7720682648401912E-2</v>
      </c>
      <c r="X154" s="1">
        <v>2.9293602000000001</v>
      </c>
      <c r="Y154" s="1">
        <v>4.1515684000000004</v>
      </c>
      <c r="Z154" s="1">
        <v>8.9440126000000006</v>
      </c>
      <c r="AA154">
        <f t="shared" si="10"/>
        <v>0</v>
      </c>
      <c r="AB154">
        <f t="shared" si="11"/>
        <v>0</v>
      </c>
    </row>
    <row r="155" spans="1:28" x14ac:dyDescent="0.25">
      <c r="A155" s="1">
        <v>312.27777777777777</v>
      </c>
      <c r="B155" s="1">
        <v>1074.6659705</v>
      </c>
      <c r="C155" s="1">
        <v>60636.34</v>
      </c>
      <c r="D155" s="1">
        <v>0</v>
      </c>
      <c r="E155" s="1">
        <v>3877.8146999999999</v>
      </c>
      <c r="F155" s="1">
        <v>0</v>
      </c>
      <c r="G155" s="1">
        <v>0</v>
      </c>
      <c r="H155" s="1">
        <v>0</v>
      </c>
      <c r="I155" s="1">
        <v>0</v>
      </c>
      <c r="J155" s="1">
        <v>25321.303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-4.1915264000000001E-2</v>
      </c>
      <c r="Q155" s="1">
        <v>-29199.113000000001</v>
      </c>
      <c r="R155" s="1">
        <v>0.16597047000000001</v>
      </c>
      <c r="S155" s="1">
        <v>60636.34</v>
      </c>
      <c r="T155" s="1">
        <v>1.801313E-6</v>
      </c>
      <c r="U155" s="1">
        <v>1060.9819</v>
      </c>
      <c r="V155" s="1">
        <f t="shared" si="8"/>
        <v>3.8645437</v>
      </c>
      <c r="W155" s="1">
        <f t="shared" si="9"/>
        <v>2.2133645547945276E-2</v>
      </c>
      <c r="X155" s="1">
        <v>2.6373321999999999</v>
      </c>
      <c r="Y155" s="1">
        <v>3.8645437</v>
      </c>
      <c r="Z155" s="1">
        <v>8.9073887000000003</v>
      </c>
      <c r="AA155">
        <f t="shared" si="10"/>
        <v>0</v>
      </c>
      <c r="AB155">
        <f t="shared" si="11"/>
        <v>0</v>
      </c>
    </row>
    <row r="156" spans="1:28" x14ac:dyDescent="0.25">
      <c r="A156" s="1">
        <v>314.30555555555554</v>
      </c>
      <c r="B156" s="1">
        <v>1074.6327162</v>
      </c>
      <c r="C156" s="1">
        <v>41358.120999999999</v>
      </c>
      <c r="D156" s="1">
        <v>0</v>
      </c>
      <c r="E156" s="1">
        <v>3099.4495000000002</v>
      </c>
      <c r="F156" s="1">
        <v>0</v>
      </c>
      <c r="G156" s="1">
        <v>0</v>
      </c>
      <c r="H156" s="1">
        <v>0</v>
      </c>
      <c r="I156" s="1">
        <v>0</v>
      </c>
      <c r="J156" s="1">
        <v>16178.768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-3.3299383000000002E-2</v>
      </c>
      <c r="Q156" s="1">
        <v>-19278.219000000001</v>
      </c>
      <c r="R156" s="1">
        <v>0.13271624000000001</v>
      </c>
      <c r="S156" s="1">
        <v>41358.120999999999</v>
      </c>
      <c r="T156" s="1">
        <v>5.7524020999999998E-6</v>
      </c>
      <c r="U156" s="1">
        <v>1060.9061999999999</v>
      </c>
      <c r="V156" s="1">
        <f t="shared" si="8"/>
        <v>3.6770067000000002</v>
      </c>
      <c r="W156" s="1">
        <f t="shared" si="9"/>
        <v>1.7690921803653024E-2</v>
      </c>
      <c r="X156" s="1">
        <v>2.3483241000000001</v>
      </c>
      <c r="Y156" s="1">
        <v>3.6770067000000002</v>
      </c>
      <c r="Z156" s="1">
        <v>8.7246112999999994</v>
      </c>
      <c r="AA156">
        <f t="shared" si="10"/>
        <v>0</v>
      </c>
      <c r="AB156">
        <f t="shared" si="11"/>
        <v>0</v>
      </c>
    </row>
    <row r="157" spans="1:28" x14ac:dyDescent="0.25">
      <c r="A157" s="1">
        <v>316.33333333333331</v>
      </c>
      <c r="B157" s="1">
        <v>1074.6068381</v>
      </c>
      <c r="C157" s="1">
        <v>28419.072</v>
      </c>
      <c r="D157" s="1">
        <v>0</v>
      </c>
      <c r="E157" s="1">
        <v>2493.7249000000002</v>
      </c>
      <c r="F157" s="1">
        <v>0</v>
      </c>
      <c r="G157" s="1">
        <v>0</v>
      </c>
      <c r="H157" s="1">
        <v>0</v>
      </c>
      <c r="I157" s="1">
        <v>0</v>
      </c>
      <c r="J157" s="1">
        <v>10445.324000000001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-2.5852283E-2</v>
      </c>
      <c r="Q157" s="1">
        <v>-12939.049000000001</v>
      </c>
      <c r="R157" s="1">
        <v>0.10683814</v>
      </c>
      <c r="S157" s="1">
        <v>28419.072</v>
      </c>
      <c r="T157" s="1">
        <v>-1.5519035E-7</v>
      </c>
      <c r="U157" s="1">
        <v>1060.8314</v>
      </c>
      <c r="V157" s="1">
        <f t="shared" si="8"/>
        <v>3.5098886</v>
      </c>
      <c r="W157" s="1">
        <f t="shared" si="9"/>
        <v>1.4233589611872191E-2</v>
      </c>
      <c r="X157" s="1">
        <v>2.0630177999999999</v>
      </c>
      <c r="Y157" s="1">
        <v>3.5098886</v>
      </c>
      <c r="Z157" s="1">
        <v>5.9844378999999996</v>
      </c>
      <c r="AA157">
        <f t="shared" si="10"/>
        <v>0</v>
      </c>
      <c r="AB157">
        <f t="shared" si="11"/>
        <v>0</v>
      </c>
    </row>
    <row r="158" spans="1:28" x14ac:dyDescent="0.25">
      <c r="A158" s="1">
        <v>318.36111111111109</v>
      </c>
      <c r="B158" s="1">
        <v>1074.5845305</v>
      </c>
      <c r="C158" s="1">
        <v>19842.482</v>
      </c>
      <c r="D158" s="1">
        <v>0</v>
      </c>
      <c r="E158" s="1">
        <v>1973.7396000000001</v>
      </c>
      <c r="F158" s="1">
        <v>0</v>
      </c>
      <c r="G158" s="1">
        <v>0</v>
      </c>
      <c r="H158" s="1">
        <v>0</v>
      </c>
      <c r="I158" s="1">
        <v>0</v>
      </c>
      <c r="J158" s="1">
        <v>6602.8510999999999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-2.2280982000000001E-2</v>
      </c>
      <c r="Q158" s="1">
        <v>-8576.5897999999997</v>
      </c>
      <c r="R158" s="1">
        <v>8.4530540000000001E-2</v>
      </c>
      <c r="S158" s="1">
        <v>19842.482</v>
      </c>
      <c r="T158" s="1">
        <v>-1.2539539E-7</v>
      </c>
      <c r="U158" s="1">
        <v>1060.7550000000001</v>
      </c>
      <c r="V158" s="1">
        <f t="shared" si="8"/>
        <v>3.2723563000000002</v>
      </c>
      <c r="W158" s="1">
        <f t="shared" si="9"/>
        <v>1.1265636986301406E-2</v>
      </c>
      <c r="X158" s="1">
        <v>1.7745918000000001</v>
      </c>
      <c r="Y158" s="1">
        <v>3.2723563000000002</v>
      </c>
      <c r="Z158" s="1">
        <v>5.9508504999999996</v>
      </c>
      <c r="AA158">
        <f t="shared" si="10"/>
        <v>0</v>
      </c>
      <c r="AB158">
        <f t="shared" si="11"/>
        <v>0</v>
      </c>
    </row>
    <row r="159" spans="1:28" x14ac:dyDescent="0.25">
      <c r="A159" s="1">
        <v>320.38888888888891</v>
      </c>
      <c r="B159" s="1">
        <v>1074.5673028000001</v>
      </c>
      <c r="C159" s="1">
        <v>14098.764999999999</v>
      </c>
      <c r="D159" s="1">
        <v>0</v>
      </c>
      <c r="E159" s="1">
        <v>1572.9142999999999</v>
      </c>
      <c r="F159" s="1">
        <v>0</v>
      </c>
      <c r="G159" s="1">
        <v>0</v>
      </c>
      <c r="H159" s="1">
        <v>0</v>
      </c>
      <c r="I159" s="1">
        <v>0</v>
      </c>
      <c r="J159" s="1">
        <v>4170.8037000000004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-1.7169824E-2</v>
      </c>
      <c r="Q159" s="1">
        <v>-5743.7178000000004</v>
      </c>
      <c r="R159" s="1">
        <v>6.7302830999999994E-2</v>
      </c>
      <c r="S159" s="1">
        <v>14098.764999999999</v>
      </c>
      <c r="T159" s="1">
        <v>-9.4786481E-7</v>
      </c>
      <c r="U159" s="1">
        <v>1060.6777</v>
      </c>
      <c r="V159" s="1">
        <f t="shared" si="8"/>
        <v>3.0533546999999999</v>
      </c>
      <c r="W159" s="1">
        <f t="shared" si="9"/>
        <v>8.9778213470317388E-3</v>
      </c>
      <c r="X159" s="1">
        <v>1.4925151000000001</v>
      </c>
      <c r="Y159" s="1">
        <v>3.0533546999999999</v>
      </c>
      <c r="Z159" s="1">
        <v>5.9185834000000002</v>
      </c>
      <c r="AA159">
        <f t="shared" si="10"/>
        <v>0</v>
      </c>
      <c r="AB159">
        <f t="shared" si="11"/>
        <v>0</v>
      </c>
    </row>
    <row r="160" spans="1:28" x14ac:dyDescent="0.25">
      <c r="A160" s="1">
        <v>322.41666666666669</v>
      </c>
      <c r="B160" s="1">
        <v>1074.5551624</v>
      </c>
      <c r="C160" s="1">
        <v>10051.143</v>
      </c>
      <c r="D160" s="1">
        <v>0</v>
      </c>
      <c r="E160" s="1">
        <v>1290.4474</v>
      </c>
      <c r="F160" s="1">
        <v>0</v>
      </c>
      <c r="G160" s="1">
        <v>0</v>
      </c>
      <c r="H160" s="1">
        <v>0</v>
      </c>
      <c r="I160" s="1">
        <v>0</v>
      </c>
      <c r="J160" s="1">
        <v>2757.1741000000002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-1.2098345999999999E-2</v>
      </c>
      <c r="Q160" s="1">
        <v>-4047.6221</v>
      </c>
      <c r="R160" s="1">
        <v>5.5162396000000002E-2</v>
      </c>
      <c r="S160" s="1">
        <v>10051.143</v>
      </c>
      <c r="T160" s="1">
        <v>-3.3915949E-6</v>
      </c>
      <c r="U160" s="1">
        <v>1060.6026999999999</v>
      </c>
      <c r="V160" s="1">
        <f t="shared" si="8"/>
        <v>2.9312233999999999</v>
      </c>
      <c r="W160" s="1">
        <f t="shared" si="9"/>
        <v>7.3655673515981967E-3</v>
      </c>
      <c r="X160" s="1">
        <v>1.2071657</v>
      </c>
      <c r="Y160" s="1">
        <v>2.9312233999999999</v>
      </c>
      <c r="Z160" s="1">
        <v>5.7751298000000002</v>
      </c>
      <c r="AA160">
        <f t="shared" si="10"/>
        <v>0</v>
      </c>
      <c r="AB160">
        <f t="shared" si="11"/>
        <v>0</v>
      </c>
    </row>
    <row r="161" spans="1:28" x14ac:dyDescent="0.25">
      <c r="A161" s="1">
        <v>324.44444444444446</v>
      </c>
      <c r="B161" s="1">
        <v>1074.5436371999999</v>
      </c>
      <c r="C161" s="1">
        <v>7269.9575000000004</v>
      </c>
      <c r="D161" s="1">
        <v>0</v>
      </c>
      <c r="E161" s="1">
        <v>1021.4012</v>
      </c>
      <c r="F161" s="1">
        <v>0</v>
      </c>
      <c r="G161" s="1">
        <v>0</v>
      </c>
      <c r="H161" s="1">
        <v>0</v>
      </c>
      <c r="I161" s="1">
        <v>0</v>
      </c>
      <c r="J161" s="1">
        <v>1759.7843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-1.1538580999999999E-2</v>
      </c>
      <c r="Q161" s="1">
        <v>-2781.1851000000001</v>
      </c>
      <c r="R161" s="1">
        <v>4.3637201E-2</v>
      </c>
      <c r="S161" s="1">
        <v>7269.9575000000004</v>
      </c>
      <c r="T161" s="1">
        <v>-5.1502133999999997E-6</v>
      </c>
      <c r="U161" s="1">
        <v>1060.5261</v>
      </c>
      <c r="V161" s="1">
        <f t="shared" si="8"/>
        <v>2.7070837000000001</v>
      </c>
      <c r="W161" s="1">
        <f t="shared" si="9"/>
        <v>5.8299155251141741E-3</v>
      </c>
      <c r="X161" s="1">
        <v>0.82159114</v>
      </c>
      <c r="Y161" s="1">
        <v>2.7070837000000001</v>
      </c>
      <c r="Z161" s="1">
        <v>3.8458022999999999</v>
      </c>
      <c r="AA161">
        <f t="shared" si="10"/>
        <v>0</v>
      </c>
      <c r="AB161">
        <f t="shared" si="11"/>
        <v>0</v>
      </c>
    </row>
    <row r="162" spans="1:28" x14ac:dyDescent="0.25">
      <c r="A162" s="1">
        <v>326.47222222222223</v>
      </c>
      <c r="B162" s="1">
        <v>1074.5328555000001</v>
      </c>
      <c r="C162" s="1">
        <v>5473.7187999999996</v>
      </c>
      <c r="D162" s="1">
        <v>0</v>
      </c>
      <c r="E162" s="1">
        <v>769.03887999999995</v>
      </c>
      <c r="F162" s="1">
        <v>0</v>
      </c>
      <c r="G162" s="1">
        <v>0</v>
      </c>
      <c r="H162" s="1">
        <v>0</v>
      </c>
      <c r="I162" s="1">
        <v>0</v>
      </c>
      <c r="J162" s="1">
        <v>1027.1996999999999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-1.0723646E-2</v>
      </c>
      <c r="Q162" s="1">
        <v>-1796.2388000000001</v>
      </c>
      <c r="R162" s="1">
        <v>3.2855454999999999E-2</v>
      </c>
      <c r="S162" s="1">
        <v>5473.7187999999996</v>
      </c>
      <c r="T162" s="1">
        <v>-4.9360991999999997E-6</v>
      </c>
      <c r="U162" s="1">
        <v>1060.4496999999999</v>
      </c>
      <c r="V162" s="1">
        <f t="shared" si="8"/>
        <v>2.5273501999999999</v>
      </c>
      <c r="W162" s="1">
        <f t="shared" si="9"/>
        <v>4.3894913242009271E-3</v>
      </c>
      <c r="X162" s="1">
        <v>0.52739042000000003</v>
      </c>
      <c r="Y162" s="1">
        <v>2.5273501999999999</v>
      </c>
      <c r="Z162" s="1">
        <v>3.8380716000000001</v>
      </c>
      <c r="AA162">
        <f t="shared" si="10"/>
        <v>0</v>
      </c>
      <c r="AB162">
        <f t="shared" si="11"/>
        <v>0</v>
      </c>
    </row>
    <row r="163" spans="1:28" x14ac:dyDescent="0.25">
      <c r="A163" s="1">
        <v>328.5</v>
      </c>
      <c r="B163" s="1">
        <v>1074.5255936000001</v>
      </c>
      <c r="C163" s="1">
        <v>4263.8964999999998</v>
      </c>
      <c r="D163" s="1">
        <v>0</v>
      </c>
      <c r="E163" s="1">
        <v>599.06177000000002</v>
      </c>
      <c r="F163" s="1">
        <v>0</v>
      </c>
      <c r="G163" s="1">
        <v>0</v>
      </c>
      <c r="H163" s="1">
        <v>0</v>
      </c>
      <c r="I163" s="1">
        <v>0</v>
      </c>
      <c r="J163" s="1">
        <v>610.76074000000006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-7.2432985000000002E-3</v>
      </c>
      <c r="Q163" s="1">
        <v>-1209.8223</v>
      </c>
      <c r="R163" s="1">
        <v>2.5593616E-2</v>
      </c>
      <c r="S163" s="1">
        <v>4263.8964999999998</v>
      </c>
      <c r="T163" s="1">
        <v>4.4504012999999998E-6</v>
      </c>
      <c r="U163" s="1">
        <v>1060.3755000000001</v>
      </c>
      <c r="V163" s="1">
        <f t="shared" si="8"/>
        <v>2.4258356000000001</v>
      </c>
      <c r="W163" s="1">
        <f t="shared" si="9"/>
        <v>3.4193023401826593E-3</v>
      </c>
      <c r="X163" s="1">
        <v>0.33933469999999999</v>
      </c>
      <c r="Y163" s="1">
        <v>2.4258356000000001</v>
      </c>
      <c r="Z163" s="1">
        <v>3.8305376</v>
      </c>
      <c r="AA163">
        <f t="shared" si="10"/>
        <v>0</v>
      </c>
      <c r="AB163">
        <f t="shared" si="11"/>
        <v>0</v>
      </c>
    </row>
    <row r="164" spans="1:28" x14ac:dyDescent="0.25">
      <c r="A164" s="1">
        <v>330.52777777777777</v>
      </c>
      <c r="B164" s="1">
        <v>1074.5204222</v>
      </c>
      <c r="C164" s="1">
        <v>3402.3328000000001</v>
      </c>
      <c r="D164" s="1">
        <v>0</v>
      </c>
      <c r="E164" s="1">
        <v>478.01589999999999</v>
      </c>
      <c r="F164" s="1">
        <v>0</v>
      </c>
      <c r="G164" s="1">
        <v>0</v>
      </c>
      <c r="H164" s="1">
        <v>0</v>
      </c>
      <c r="I164" s="1">
        <v>0</v>
      </c>
      <c r="J164" s="1">
        <v>383.54779000000002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-5.2126003000000001E-3</v>
      </c>
      <c r="Q164" s="1">
        <v>-861.56371999999999</v>
      </c>
      <c r="R164" s="1">
        <v>2.0422164E-2</v>
      </c>
      <c r="S164" s="1">
        <v>3402.3328000000001</v>
      </c>
      <c r="T164" s="1">
        <v>2.7109106000000001E-6</v>
      </c>
      <c r="U164" s="1">
        <v>1060.2979</v>
      </c>
      <c r="V164" s="1">
        <f t="shared" si="8"/>
        <v>2.1764869999999998</v>
      </c>
      <c r="W164" s="1">
        <f t="shared" si="9"/>
        <v>2.728401255707771E-3</v>
      </c>
      <c r="X164" s="1">
        <v>0.21808495</v>
      </c>
      <c r="Y164" s="1">
        <v>2.1764869999999998</v>
      </c>
      <c r="Z164" s="1">
        <v>2.3163201999999998</v>
      </c>
      <c r="AA164">
        <f t="shared" si="10"/>
        <v>0</v>
      </c>
      <c r="AB164">
        <f t="shared" si="11"/>
        <v>0</v>
      </c>
    </row>
    <row r="165" spans="1:28" x14ac:dyDescent="0.25">
      <c r="A165" s="1">
        <v>332.55555555555554</v>
      </c>
      <c r="B165" s="1">
        <v>1074.5165876999999</v>
      </c>
      <c r="C165" s="1">
        <v>2763.5178000000001</v>
      </c>
      <c r="D165" s="1">
        <v>0</v>
      </c>
      <c r="E165" s="1">
        <v>388.26459</v>
      </c>
      <c r="F165" s="1">
        <v>0</v>
      </c>
      <c r="G165" s="1">
        <v>0</v>
      </c>
      <c r="H165" s="1">
        <v>0</v>
      </c>
      <c r="I165" s="1">
        <v>0</v>
      </c>
      <c r="J165" s="1">
        <v>250.55034000000001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-3.7980002999999998E-3</v>
      </c>
      <c r="Q165" s="1">
        <v>-638.81493999999998</v>
      </c>
      <c r="R165" s="1">
        <v>1.6587741999999999E-2</v>
      </c>
      <c r="S165" s="1">
        <v>2763.5178000000001</v>
      </c>
      <c r="T165" s="1">
        <v>2.6510492999999998E-6</v>
      </c>
      <c r="U165" s="1">
        <v>1060.2222999999999</v>
      </c>
      <c r="V165" s="1">
        <f t="shared" si="8"/>
        <v>2.1122203000000002</v>
      </c>
      <c r="W165" s="1">
        <f t="shared" si="9"/>
        <v>2.2161220890411027E-3</v>
      </c>
      <c r="X165" s="1">
        <v>0.13912743</v>
      </c>
      <c r="Y165" s="1">
        <v>2.1122203000000002</v>
      </c>
      <c r="Z165" s="1">
        <v>1.4435663000000001</v>
      </c>
      <c r="AA165">
        <f t="shared" si="10"/>
        <v>0</v>
      </c>
      <c r="AB165">
        <f t="shared" si="11"/>
        <v>0</v>
      </c>
    </row>
    <row r="166" spans="1:28" x14ac:dyDescent="0.25">
      <c r="A166" s="1">
        <v>334.58333333333331</v>
      </c>
      <c r="B166" s="1">
        <v>1074.513657</v>
      </c>
      <c r="C166" s="1">
        <v>2275.2617</v>
      </c>
      <c r="D166" s="1">
        <v>0</v>
      </c>
      <c r="E166" s="1">
        <v>319.66631999999998</v>
      </c>
      <c r="F166" s="1">
        <v>0</v>
      </c>
      <c r="G166" s="1">
        <v>0</v>
      </c>
      <c r="H166" s="1">
        <v>0</v>
      </c>
      <c r="I166" s="1">
        <v>0</v>
      </c>
      <c r="J166" s="1">
        <v>168.58975000000001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-2.9445295000000002E-3</v>
      </c>
      <c r="Q166" s="1">
        <v>-488.2561</v>
      </c>
      <c r="R166" s="1">
        <v>1.3657033000000001E-2</v>
      </c>
      <c r="S166" s="1">
        <v>2275.2617</v>
      </c>
      <c r="T166" s="1">
        <v>-5.0140392999999996E-6</v>
      </c>
      <c r="U166" s="1">
        <v>1060.1432</v>
      </c>
      <c r="V166" s="1">
        <f t="shared" si="8"/>
        <v>1.8788959000000001</v>
      </c>
      <c r="W166" s="1">
        <f t="shared" si="9"/>
        <v>1.8245794520548003E-3</v>
      </c>
      <c r="X166" s="1">
        <v>8.8596217000000005E-2</v>
      </c>
      <c r="Y166" s="1">
        <v>1.8788959000000001</v>
      </c>
      <c r="Z166" s="1">
        <v>1.4377514</v>
      </c>
      <c r="AA166">
        <f t="shared" si="10"/>
        <v>0</v>
      </c>
      <c r="AB166">
        <f t="shared" si="11"/>
        <v>0</v>
      </c>
    </row>
    <row r="167" spans="1:28" x14ac:dyDescent="0.25">
      <c r="A167" s="1">
        <v>336.61111111111109</v>
      </c>
      <c r="B167" s="1">
        <v>1074.5113638</v>
      </c>
      <c r="C167" s="1">
        <v>1893.2063000000001</v>
      </c>
      <c r="D167" s="1">
        <v>0</v>
      </c>
      <c r="E167" s="1">
        <v>265.98903999999999</v>
      </c>
      <c r="F167" s="1">
        <v>0</v>
      </c>
      <c r="G167" s="1">
        <v>0</v>
      </c>
      <c r="H167" s="1">
        <v>0</v>
      </c>
      <c r="I167" s="1">
        <v>0</v>
      </c>
      <c r="J167" s="1">
        <v>116.06635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-2.3080916000000002E-3</v>
      </c>
      <c r="Q167" s="1">
        <v>-382.05542000000003</v>
      </c>
      <c r="R167" s="1">
        <v>1.1363784E-2</v>
      </c>
      <c r="S167" s="1">
        <v>1893.2063000000001</v>
      </c>
      <c r="T167" s="1">
        <v>-5.1122665000000002E-6</v>
      </c>
      <c r="U167" s="1">
        <v>1060.0667000000001</v>
      </c>
      <c r="V167" s="1">
        <f t="shared" si="8"/>
        <v>1.8324919</v>
      </c>
      <c r="W167" s="1">
        <f t="shared" si="9"/>
        <v>1.5182022831050277E-3</v>
      </c>
      <c r="X167" s="1">
        <v>5.7394872999999999E-2</v>
      </c>
      <c r="Y167" s="1">
        <v>1.8324919</v>
      </c>
      <c r="Z167" s="1">
        <v>1.4320637000000001</v>
      </c>
      <c r="AA167">
        <f t="shared" si="10"/>
        <v>0</v>
      </c>
      <c r="AB167">
        <f t="shared" si="11"/>
        <v>0</v>
      </c>
    </row>
    <row r="168" spans="1:28" x14ac:dyDescent="0.25">
      <c r="A168" s="1">
        <v>338.63888888888891</v>
      </c>
      <c r="B168" s="1">
        <v>1074.5095357</v>
      </c>
      <c r="C168" s="1">
        <v>1588.6433999999999</v>
      </c>
      <c r="D168" s="1">
        <v>0</v>
      </c>
      <c r="E168" s="1">
        <v>223.19888</v>
      </c>
      <c r="F168" s="1">
        <v>0</v>
      </c>
      <c r="G168" s="1">
        <v>0</v>
      </c>
      <c r="H168" s="1">
        <v>0</v>
      </c>
      <c r="I168" s="1">
        <v>0</v>
      </c>
      <c r="J168" s="1">
        <v>81.363960000000006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-1.8168639E-3</v>
      </c>
      <c r="Q168" s="1">
        <v>-304.56286999999998</v>
      </c>
      <c r="R168" s="1">
        <v>9.5356749000000008E-3</v>
      </c>
      <c r="S168" s="1">
        <v>1588.6433999999999</v>
      </c>
      <c r="T168" s="1">
        <v>3.8065109E-6</v>
      </c>
      <c r="U168" s="1">
        <v>1059.9863</v>
      </c>
      <c r="V168" s="1">
        <f t="shared" si="8"/>
        <v>1.6136268</v>
      </c>
      <c r="W168" s="1">
        <f t="shared" si="9"/>
        <v>1.2739662100456303E-3</v>
      </c>
      <c r="X168" s="1">
        <v>3.6098640000000001E-2</v>
      </c>
      <c r="Y168" s="1">
        <v>1.6136268</v>
      </c>
      <c r="Z168" s="1">
        <v>9.9527388999999994E-2</v>
      </c>
      <c r="AA168">
        <f t="shared" si="10"/>
        <v>0</v>
      </c>
      <c r="AB168">
        <f t="shared" si="11"/>
        <v>0</v>
      </c>
    </row>
    <row r="169" spans="1:28" x14ac:dyDescent="0.25">
      <c r="A169" s="1">
        <v>340.66666666666669</v>
      </c>
      <c r="B169" s="1">
        <v>1074.5080564</v>
      </c>
      <c r="C169" s="1">
        <v>1342.1975</v>
      </c>
      <c r="D169" s="1">
        <v>0</v>
      </c>
      <c r="E169" s="1">
        <v>188.57407000000001</v>
      </c>
      <c r="F169" s="1">
        <v>0</v>
      </c>
      <c r="G169" s="1">
        <v>0</v>
      </c>
      <c r="H169" s="1">
        <v>0</v>
      </c>
      <c r="I169" s="1">
        <v>0</v>
      </c>
      <c r="J169" s="1">
        <v>57.871921999999998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-1.4650768999999999E-3</v>
      </c>
      <c r="Q169" s="1">
        <v>-246.44592</v>
      </c>
      <c r="R169" s="1">
        <v>8.0564078000000001E-3</v>
      </c>
      <c r="S169" s="1">
        <v>1342.1975</v>
      </c>
      <c r="T169" s="1">
        <v>-3.1418031E-6</v>
      </c>
      <c r="U169" s="1">
        <v>1059.9083000000001</v>
      </c>
      <c r="V169" s="1">
        <f t="shared" si="8"/>
        <v>1.5811386000000001</v>
      </c>
      <c r="W169" s="1">
        <f t="shared" si="9"/>
        <v>1.0763360159817385E-3</v>
      </c>
      <c r="X169" s="1">
        <v>2.2843459999999999E-2</v>
      </c>
      <c r="Y169" s="1">
        <v>1.5811386000000001</v>
      </c>
      <c r="Z169" s="1">
        <v>0.34648526000000002</v>
      </c>
      <c r="AA169">
        <f t="shared" si="10"/>
        <v>0</v>
      </c>
      <c r="AB169">
        <f t="shared" si="11"/>
        <v>0</v>
      </c>
    </row>
    <row r="170" spans="1:28" x14ac:dyDescent="0.25">
      <c r="A170" s="1">
        <v>342.69444444444446</v>
      </c>
      <c r="B170" s="1">
        <v>1074.5068447000001</v>
      </c>
      <c r="C170" s="1">
        <v>1140.3318999999999</v>
      </c>
      <c r="D170" s="1">
        <v>0</v>
      </c>
      <c r="E170" s="1">
        <v>160.21268000000001</v>
      </c>
      <c r="F170" s="1">
        <v>0</v>
      </c>
      <c r="G170" s="1">
        <v>0</v>
      </c>
      <c r="H170" s="1">
        <v>0</v>
      </c>
      <c r="I170" s="1">
        <v>0</v>
      </c>
      <c r="J170" s="1">
        <v>41.652863000000004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-1.211911E-3</v>
      </c>
      <c r="Q170" s="1">
        <v>-201.8656</v>
      </c>
      <c r="R170" s="1">
        <v>6.8447296999999997E-3</v>
      </c>
      <c r="S170" s="1">
        <v>1140.3318999999999</v>
      </c>
      <c r="T170" s="1">
        <v>5.8939405999999997E-7</v>
      </c>
      <c r="U170" s="1">
        <v>1059.8281999999999</v>
      </c>
      <c r="V170" s="1">
        <f t="shared" si="8"/>
        <v>1.4035827000000001</v>
      </c>
      <c r="W170" s="1">
        <f t="shared" si="9"/>
        <v>9.1445593607306227E-4</v>
      </c>
      <c r="X170" s="1">
        <v>1.5178168000000001E-2</v>
      </c>
      <c r="Y170" s="1">
        <v>1.4035827000000001</v>
      </c>
      <c r="Z170" s="1">
        <v>0.34351614000000003</v>
      </c>
      <c r="AA170">
        <f t="shared" si="10"/>
        <v>0</v>
      </c>
      <c r="AB170">
        <f t="shared" si="11"/>
        <v>0</v>
      </c>
    </row>
    <row r="171" spans="1:28" x14ac:dyDescent="0.25">
      <c r="A171" s="1">
        <v>344.72222222222223</v>
      </c>
      <c r="B171" s="1">
        <v>1074.5058422</v>
      </c>
      <c r="C171" s="1">
        <v>973.31188999999995</v>
      </c>
      <c r="D171" s="1">
        <v>0</v>
      </c>
      <c r="E171" s="1">
        <v>136.74692999999999</v>
      </c>
      <c r="F171" s="1">
        <v>0</v>
      </c>
      <c r="G171" s="1">
        <v>0</v>
      </c>
      <c r="H171" s="1">
        <v>0</v>
      </c>
      <c r="I171" s="1">
        <v>0</v>
      </c>
      <c r="J171" s="1">
        <v>30.273164999999999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-9.9372944999999999E-4</v>
      </c>
      <c r="Q171" s="1">
        <v>-167.02001999999999</v>
      </c>
      <c r="R171" s="1">
        <v>5.8422079000000002E-3</v>
      </c>
      <c r="S171" s="1">
        <v>973.31188999999995</v>
      </c>
      <c r="T171" s="1">
        <v>2.5604249000000002E-6</v>
      </c>
      <c r="U171" s="1">
        <v>1059.749</v>
      </c>
      <c r="V171" s="1">
        <f t="shared" si="8"/>
        <v>1.3235874000000001</v>
      </c>
      <c r="W171" s="1">
        <f t="shared" si="9"/>
        <v>7.8051900684931747E-4</v>
      </c>
      <c r="X171" s="1">
        <v>9.5500965000000007E-3</v>
      </c>
      <c r="Y171" s="1">
        <v>1.3235874000000001</v>
      </c>
      <c r="Z171" s="1">
        <v>0.34060397999999997</v>
      </c>
      <c r="AA171">
        <f t="shared" si="10"/>
        <v>0</v>
      </c>
      <c r="AB171">
        <f t="shared" si="11"/>
        <v>0</v>
      </c>
    </row>
    <row r="172" spans="1:28" x14ac:dyDescent="0.25">
      <c r="A172" s="1">
        <v>346.75</v>
      </c>
      <c r="B172" s="1">
        <v>1074.5050057999999</v>
      </c>
      <c r="C172" s="1">
        <v>833.96154999999999</v>
      </c>
      <c r="D172" s="1">
        <v>0</v>
      </c>
      <c r="E172" s="1">
        <v>117.16869</v>
      </c>
      <c r="F172" s="1">
        <v>0</v>
      </c>
      <c r="G172" s="1">
        <v>0</v>
      </c>
      <c r="H172" s="1">
        <v>0</v>
      </c>
      <c r="I172" s="1">
        <v>0</v>
      </c>
      <c r="J172" s="1">
        <v>22.181622000000001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-8.5360340999999997E-4</v>
      </c>
      <c r="Q172" s="1">
        <v>-139.35033999999999</v>
      </c>
      <c r="R172" s="1">
        <v>5.0057718000000003E-3</v>
      </c>
      <c r="S172" s="1">
        <v>833.96154999999999</v>
      </c>
      <c r="T172" s="1">
        <v>-3.3319370000000002E-6</v>
      </c>
      <c r="U172" s="1">
        <v>1059.6713999999999</v>
      </c>
      <c r="V172" s="1">
        <f t="shared" si="8"/>
        <v>1.2657799000000001</v>
      </c>
      <c r="W172" s="1">
        <f t="shared" si="9"/>
        <v>6.6877106164383768E-4</v>
      </c>
      <c r="X172" s="1">
        <v>5.5685937E-3</v>
      </c>
      <c r="Y172" s="1">
        <v>1.2657799000000001</v>
      </c>
      <c r="Z172" s="1">
        <v>0.33774754000000001</v>
      </c>
      <c r="AA172">
        <f t="shared" si="10"/>
        <v>0</v>
      </c>
      <c r="AB172">
        <f t="shared" si="11"/>
        <v>0</v>
      </c>
    </row>
    <row r="173" spans="1:28" x14ac:dyDescent="0.25">
      <c r="A173" s="1">
        <v>348.77777777777777</v>
      </c>
      <c r="B173" s="1">
        <v>1074.5043029999999</v>
      </c>
      <c r="C173" s="1">
        <v>716.87891000000002</v>
      </c>
      <c r="D173" s="1">
        <v>0</v>
      </c>
      <c r="E173" s="1">
        <v>100.71899000000001</v>
      </c>
      <c r="F173" s="1">
        <v>0</v>
      </c>
      <c r="G173" s="1">
        <v>0</v>
      </c>
      <c r="H173" s="1">
        <v>0</v>
      </c>
      <c r="I173" s="1">
        <v>0</v>
      </c>
      <c r="J173" s="1">
        <v>16.363657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-7.0188822999999996E-4</v>
      </c>
      <c r="Q173" s="1">
        <v>-117.08264</v>
      </c>
      <c r="R173" s="1">
        <v>4.3029948000000004E-3</v>
      </c>
      <c r="S173" s="1">
        <v>716.87891000000002</v>
      </c>
      <c r="T173" s="1">
        <v>-3.8834091000000004E-6</v>
      </c>
      <c r="U173" s="1">
        <v>1059.5925</v>
      </c>
      <c r="V173" s="1">
        <f t="shared" si="8"/>
        <v>1.1199269999999999</v>
      </c>
      <c r="W173" s="1">
        <f t="shared" si="9"/>
        <v>5.748800799086776E-4</v>
      </c>
      <c r="X173" s="1">
        <v>3.3308767999999998E-3</v>
      </c>
      <c r="Y173" s="1">
        <v>1.1199269999999999</v>
      </c>
      <c r="Z173" s="1">
        <v>0.33494555999999998</v>
      </c>
      <c r="AA173">
        <f t="shared" si="10"/>
        <v>0</v>
      </c>
      <c r="AB173">
        <f t="shared" si="11"/>
        <v>0</v>
      </c>
    </row>
    <row r="174" spans="1:28" x14ac:dyDescent="0.25">
      <c r="A174" s="1">
        <v>350.80555555555554</v>
      </c>
      <c r="B174" s="1">
        <v>1074.5037090000001</v>
      </c>
      <c r="C174" s="1">
        <v>617.92193999999995</v>
      </c>
      <c r="D174" s="1">
        <v>0</v>
      </c>
      <c r="E174" s="1">
        <v>86.815880000000007</v>
      </c>
      <c r="F174" s="1">
        <v>0</v>
      </c>
      <c r="G174" s="1">
        <v>0</v>
      </c>
      <c r="H174" s="1">
        <v>0</v>
      </c>
      <c r="I174" s="1">
        <v>0</v>
      </c>
      <c r="J174" s="1">
        <v>12.141059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-5.6344562E-4</v>
      </c>
      <c r="Q174" s="1">
        <v>-98.956969999999998</v>
      </c>
      <c r="R174" s="1">
        <v>3.7090154000000001E-3</v>
      </c>
      <c r="S174" s="1">
        <v>617.92193999999995</v>
      </c>
      <c r="T174" s="1">
        <v>-5.3504691E-6</v>
      </c>
      <c r="U174" s="1">
        <v>1059.5155999999999</v>
      </c>
      <c r="V174" s="1">
        <f t="shared" si="8"/>
        <v>1.0755695000000001</v>
      </c>
      <c r="W174" s="1">
        <f t="shared" si="9"/>
        <v>4.9552442922374585E-4</v>
      </c>
      <c r="X174" s="1">
        <v>2.1005898999999998E-3</v>
      </c>
      <c r="Y174" s="1">
        <v>1.0755695000000001</v>
      </c>
      <c r="Z174" s="1">
        <v>0.33219462999999999</v>
      </c>
      <c r="AA174">
        <f t="shared" si="10"/>
        <v>0</v>
      </c>
      <c r="AB174">
        <f t="shared" si="11"/>
        <v>0</v>
      </c>
    </row>
    <row r="175" spans="1:28" x14ac:dyDescent="0.25">
      <c r="A175" s="1">
        <v>352.83333333333331</v>
      </c>
      <c r="B175" s="1">
        <v>1074.5032045</v>
      </c>
      <c r="C175" s="1">
        <v>533.86395000000005</v>
      </c>
      <c r="D175" s="1">
        <v>0</v>
      </c>
      <c r="E175" s="1">
        <v>75.006027000000003</v>
      </c>
      <c r="F175" s="1">
        <v>0</v>
      </c>
      <c r="G175" s="1">
        <v>0</v>
      </c>
      <c r="H175" s="1">
        <v>0</v>
      </c>
      <c r="I175" s="1">
        <v>0</v>
      </c>
      <c r="J175" s="1">
        <v>9.0519733000000002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-4.5764385E-4</v>
      </c>
      <c r="Q175" s="1">
        <v>-84.057982999999993</v>
      </c>
      <c r="R175" s="1">
        <v>3.2044655999999999E-3</v>
      </c>
      <c r="S175" s="1">
        <v>533.86395000000005</v>
      </c>
      <c r="T175" s="1">
        <v>-1.1044209E-6</v>
      </c>
      <c r="U175" s="1">
        <v>1059.4405999999999</v>
      </c>
      <c r="V175" s="1">
        <f t="shared" si="8"/>
        <v>1.0328824999999999</v>
      </c>
      <c r="W175" s="1">
        <f t="shared" si="9"/>
        <v>4.2811659246575482E-4</v>
      </c>
      <c r="X175" s="1">
        <v>1.3764948999999999E-3</v>
      </c>
      <c r="Y175" s="1">
        <v>1.0328824999999999</v>
      </c>
      <c r="Z175" s="1">
        <v>0.32951000000000003</v>
      </c>
      <c r="AA175">
        <f t="shared" si="10"/>
        <v>0</v>
      </c>
      <c r="AB175">
        <f t="shared" si="11"/>
        <v>0</v>
      </c>
    </row>
    <row r="176" spans="1:28" x14ac:dyDescent="0.25">
      <c r="A176" s="1">
        <v>354.86111111111109</v>
      </c>
      <c r="B176" s="1">
        <v>1074.502774</v>
      </c>
      <c r="C176" s="1">
        <v>462.15582000000001</v>
      </c>
      <c r="D176" s="1">
        <v>0</v>
      </c>
      <c r="E176" s="1">
        <v>64.931281999999996</v>
      </c>
      <c r="F176" s="1">
        <v>0</v>
      </c>
      <c r="G176" s="1">
        <v>0</v>
      </c>
      <c r="H176" s="1">
        <v>0</v>
      </c>
      <c r="I176" s="1">
        <v>0</v>
      </c>
      <c r="J176" s="1">
        <v>6.7768455000000003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-3.9978353999999997E-4</v>
      </c>
      <c r="Q176" s="1">
        <v>-71.708129999999997</v>
      </c>
      <c r="R176" s="1">
        <v>2.7740446E-3</v>
      </c>
      <c r="S176" s="1">
        <v>462.15582000000001</v>
      </c>
      <c r="T176" s="1">
        <v>-3.9479105000000003E-6</v>
      </c>
      <c r="U176" s="1">
        <v>1059.3652</v>
      </c>
      <c r="V176" s="1">
        <f t="shared" si="8"/>
        <v>0.93150120999999997</v>
      </c>
      <c r="W176" s="1">
        <f t="shared" si="9"/>
        <v>3.7061234018264955E-4</v>
      </c>
      <c r="X176" s="1">
        <v>9.2842865999999999E-4</v>
      </c>
      <c r="Y176" s="1">
        <v>0.93150120999999997</v>
      </c>
      <c r="Z176" s="1">
        <v>0.32685565999999999</v>
      </c>
      <c r="AA176">
        <f t="shared" si="10"/>
        <v>0</v>
      </c>
      <c r="AB176">
        <f t="shared" si="11"/>
        <v>0</v>
      </c>
    </row>
    <row r="177" spans="1:28" x14ac:dyDescent="0.25">
      <c r="A177" s="1">
        <v>356.88888888888891</v>
      </c>
      <c r="B177" s="1">
        <v>1074.5024054999999</v>
      </c>
      <c r="C177" s="1">
        <v>400.75903</v>
      </c>
      <c r="D177" s="1">
        <v>0</v>
      </c>
      <c r="E177" s="1">
        <v>56.305247999999999</v>
      </c>
      <c r="F177" s="1">
        <v>0</v>
      </c>
      <c r="G177" s="1">
        <v>0</v>
      </c>
      <c r="H177" s="1">
        <v>0</v>
      </c>
      <c r="I177" s="1">
        <v>0</v>
      </c>
      <c r="J177" s="1">
        <v>5.0915394000000003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-4.0210076000000001E-4</v>
      </c>
      <c r="Q177" s="1">
        <v>-61.396790000000003</v>
      </c>
      <c r="R177" s="1">
        <v>2.4055163E-3</v>
      </c>
      <c r="S177" s="1">
        <v>400.75903</v>
      </c>
      <c r="T177" s="1">
        <v>-8.4655448999999995E-7</v>
      </c>
      <c r="U177" s="1">
        <v>1059.2904000000001</v>
      </c>
      <c r="V177" s="1">
        <f t="shared" si="8"/>
        <v>0.84557926999999999</v>
      </c>
      <c r="W177" s="1">
        <f t="shared" si="9"/>
        <v>3.2137698630136183E-4</v>
      </c>
      <c r="X177" s="1">
        <v>6.4037809999999997E-4</v>
      </c>
      <c r="Y177" s="1">
        <v>0.84557926999999999</v>
      </c>
      <c r="Z177" s="1">
        <v>0.32424714999999998</v>
      </c>
      <c r="AA177">
        <f t="shared" si="10"/>
        <v>0</v>
      </c>
      <c r="AB177">
        <f t="shared" si="11"/>
        <v>0</v>
      </c>
    </row>
    <row r="178" spans="1:28" x14ac:dyDescent="0.25">
      <c r="A178" s="1">
        <v>358.91666666666669</v>
      </c>
      <c r="B178" s="1">
        <v>1074.5020890000001</v>
      </c>
      <c r="C178" s="1">
        <v>348.02566999999999</v>
      </c>
      <c r="D178" s="1">
        <v>0</v>
      </c>
      <c r="E178" s="1">
        <v>48.896393000000003</v>
      </c>
      <c r="F178" s="1">
        <v>0</v>
      </c>
      <c r="G178" s="1">
        <v>0</v>
      </c>
      <c r="H178" s="1">
        <v>0</v>
      </c>
      <c r="I178" s="1">
        <v>0</v>
      </c>
      <c r="J178" s="1">
        <v>3.8369789000000001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-3.5241667999999997E-4</v>
      </c>
      <c r="Q178" s="1">
        <v>-52.733367999999999</v>
      </c>
      <c r="R178" s="1">
        <v>2.0889896000000001E-3</v>
      </c>
      <c r="S178" s="1">
        <v>348.02566999999999</v>
      </c>
      <c r="T178" s="1">
        <v>1.8171834000000001E-6</v>
      </c>
      <c r="U178" s="1">
        <v>1059.2183</v>
      </c>
      <c r="V178" s="1">
        <f t="shared" si="8"/>
        <v>0.83794528000000001</v>
      </c>
      <c r="W178" s="1">
        <f t="shared" si="9"/>
        <v>2.7908900114155343E-4</v>
      </c>
      <c r="X178" s="1">
        <v>4.4958424000000001E-4</v>
      </c>
      <c r="Y178" s="1">
        <v>0.83794528000000001</v>
      </c>
      <c r="Z178" s="1">
        <v>0.32168396999999999</v>
      </c>
      <c r="AA178">
        <f t="shared" si="10"/>
        <v>0</v>
      </c>
      <c r="AB178">
        <f t="shared" si="11"/>
        <v>0</v>
      </c>
    </row>
    <row r="179" spans="1:28" x14ac:dyDescent="0.25">
      <c r="A179" s="1">
        <v>360.94444444444446</v>
      </c>
      <c r="B179" s="1">
        <v>1074.5018164000001</v>
      </c>
      <c r="C179" s="1">
        <v>302.61077999999998</v>
      </c>
      <c r="D179" s="1">
        <v>0</v>
      </c>
      <c r="E179" s="1">
        <v>42.515762000000002</v>
      </c>
      <c r="F179" s="1">
        <v>0</v>
      </c>
      <c r="G179" s="1">
        <v>0</v>
      </c>
      <c r="H179" s="1">
        <v>0</v>
      </c>
      <c r="I179" s="1">
        <v>0</v>
      </c>
      <c r="J179" s="1">
        <v>2.8991085999999999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-2.5880401000000003E-4</v>
      </c>
      <c r="Q179" s="1">
        <v>-45.414886000000003</v>
      </c>
      <c r="R179" s="1">
        <v>1.8163914E-3</v>
      </c>
      <c r="S179" s="1">
        <v>302.61077999999998</v>
      </c>
      <c r="T179" s="1">
        <v>-2.3544655999999998E-6</v>
      </c>
      <c r="U179" s="1">
        <v>1059.1475</v>
      </c>
      <c r="V179" s="1">
        <f t="shared" si="8"/>
        <v>0.79771148999999997</v>
      </c>
      <c r="W179" s="1">
        <f t="shared" si="9"/>
        <v>2.4266987442922452E-4</v>
      </c>
      <c r="X179" s="1">
        <v>3.2016401999999998E-4</v>
      </c>
      <c r="Y179" s="1">
        <v>0.79771148999999997</v>
      </c>
      <c r="Z179" s="1">
        <v>0.31916424999999998</v>
      </c>
      <c r="AA179">
        <f t="shared" si="10"/>
        <v>0</v>
      </c>
      <c r="AB179">
        <f t="shared" si="11"/>
        <v>0</v>
      </c>
    </row>
    <row r="180" spans="1:28" x14ac:dyDescent="0.25">
      <c r="A180" s="1">
        <v>362.97222222222223</v>
      </c>
      <c r="B180" s="1">
        <v>1074.5015811000001</v>
      </c>
      <c r="C180" s="1">
        <v>263.40753000000001</v>
      </c>
      <c r="D180" s="1">
        <v>0</v>
      </c>
      <c r="E180" s="1">
        <v>37.007838999999997</v>
      </c>
      <c r="F180" s="1">
        <v>0</v>
      </c>
      <c r="G180" s="1">
        <v>0</v>
      </c>
      <c r="H180" s="1">
        <v>0</v>
      </c>
      <c r="I180" s="1">
        <v>0</v>
      </c>
      <c r="J180" s="1">
        <v>2.1954235999999998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-2.4997707999999997E-4</v>
      </c>
      <c r="Q180" s="1">
        <v>-39.203246999999998</v>
      </c>
      <c r="R180" s="1">
        <v>1.5810775999999999E-3</v>
      </c>
      <c r="S180" s="1">
        <v>263.40753000000001</v>
      </c>
      <c r="T180" s="1">
        <v>-3.7417904999999997E-7</v>
      </c>
      <c r="U180" s="1">
        <v>1059.0772999999999</v>
      </c>
      <c r="V180" s="1">
        <f t="shared" si="8"/>
        <v>0.72916234000000002</v>
      </c>
      <c r="W180" s="1">
        <f t="shared" si="9"/>
        <v>2.1123195776255772E-4</v>
      </c>
      <c r="X180" s="1">
        <v>2.3066442999999999E-4</v>
      </c>
      <c r="Y180" s="1">
        <v>0.72916234000000002</v>
      </c>
      <c r="Z180" s="1">
        <v>0.31668547000000002</v>
      </c>
      <c r="AA180">
        <f t="shared" si="10"/>
        <v>0</v>
      </c>
      <c r="AB180">
        <f t="shared" si="11"/>
        <v>0</v>
      </c>
    </row>
    <row r="181" spans="1:28" x14ac:dyDescent="0.25">
      <c r="A181" s="1">
        <v>365</v>
      </c>
      <c r="B181" s="1">
        <v>1074.5013775</v>
      </c>
      <c r="C181" s="1">
        <v>229.49806000000001</v>
      </c>
      <c r="D181" s="1">
        <v>0</v>
      </c>
      <c r="E181" s="1">
        <v>32.243679</v>
      </c>
      <c r="F181" s="1">
        <v>0</v>
      </c>
      <c r="G181" s="1">
        <v>0</v>
      </c>
      <c r="H181" s="1">
        <v>0</v>
      </c>
      <c r="I181" s="1">
        <v>0</v>
      </c>
      <c r="J181" s="1">
        <v>1.6657820999999999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-2.0937464000000001E-4</v>
      </c>
      <c r="Q181" s="1">
        <v>-33.909469999999999</v>
      </c>
      <c r="R181" s="1">
        <v>1.3775394E-3</v>
      </c>
      <c r="S181" s="1">
        <v>229.49806000000001</v>
      </c>
      <c r="T181" s="1">
        <v>1.3387011E-6</v>
      </c>
      <c r="U181" s="1">
        <v>1059.0079000000001</v>
      </c>
      <c r="V181" s="1">
        <f t="shared" si="8"/>
        <v>0.67747581000000001</v>
      </c>
      <c r="W181" s="1">
        <f t="shared" si="9"/>
        <v>1.8403926369863071E-4</v>
      </c>
      <c r="X181" s="1">
        <v>1.6778409E-4</v>
      </c>
      <c r="Y181" s="1">
        <v>0.67747581000000001</v>
      </c>
      <c r="Z181" s="1">
        <v>0.31424617999999999</v>
      </c>
      <c r="AA181">
        <f t="shared" si="10"/>
        <v>0</v>
      </c>
      <c r="AB181">
        <f t="shared" si="11"/>
        <v>0</v>
      </c>
    </row>
    <row r="182" spans="1:28" x14ac:dyDescent="0.25">
      <c r="A182" s="1">
        <v>367.02777777777777</v>
      </c>
      <c r="B182" s="1">
        <v>1074.5012012</v>
      </c>
      <c r="C182" s="1">
        <v>200.11635999999999</v>
      </c>
      <c r="D182" s="1">
        <v>0</v>
      </c>
      <c r="E182" s="1">
        <v>28.115652000000001</v>
      </c>
      <c r="F182" s="1">
        <v>0</v>
      </c>
      <c r="G182" s="1">
        <v>0</v>
      </c>
      <c r="H182" s="1">
        <v>0</v>
      </c>
      <c r="I182" s="1">
        <v>0</v>
      </c>
      <c r="J182" s="1">
        <v>1.2660494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-1.4159477999999999E-4</v>
      </c>
      <c r="Q182" s="1">
        <v>-29.381699000000001</v>
      </c>
      <c r="R182" s="1">
        <v>1.2011786E-3</v>
      </c>
      <c r="S182" s="1">
        <v>200.11635999999999</v>
      </c>
      <c r="T182" s="1">
        <v>-3.6428372999999999E-6</v>
      </c>
      <c r="U182" s="1">
        <v>1058.9395</v>
      </c>
      <c r="V182" s="1">
        <f t="shared" si="8"/>
        <v>0.62593763999999996</v>
      </c>
      <c r="W182" s="1">
        <f t="shared" si="9"/>
        <v>1.6047746575342515E-4</v>
      </c>
      <c r="X182" s="1">
        <v>1.2302252000000001E-4</v>
      </c>
      <c r="Y182" s="1">
        <v>0.62593763999999996</v>
      </c>
      <c r="Z182" s="1">
        <v>0.31184515000000002</v>
      </c>
      <c r="AA182">
        <f t="shared" si="10"/>
        <v>0</v>
      </c>
      <c r="AB182">
        <f t="shared" si="11"/>
        <v>0</v>
      </c>
    </row>
    <row r="183" spans="1:28" x14ac:dyDescent="0.25">
      <c r="A183" s="1">
        <v>369.05555555555554</v>
      </c>
      <c r="B183" s="1">
        <v>1074.5010480999999</v>
      </c>
      <c r="C183" s="1">
        <v>174.61931000000001</v>
      </c>
      <c r="D183" s="1">
        <v>0</v>
      </c>
      <c r="E183" s="1">
        <v>24.533404999999998</v>
      </c>
      <c r="F183" s="1">
        <v>0</v>
      </c>
      <c r="G183" s="1">
        <v>0</v>
      </c>
      <c r="H183" s="1">
        <v>0</v>
      </c>
      <c r="I183" s="1">
        <v>0</v>
      </c>
      <c r="J183" s="1">
        <v>0.96364837999999997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-1.7256800000000001E-4</v>
      </c>
      <c r="Q183" s="1">
        <v>-25.497055</v>
      </c>
      <c r="R183" s="1">
        <v>1.0481351E-3</v>
      </c>
      <c r="S183" s="1">
        <v>174.61931000000001</v>
      </c>
      <c r="T183" s="1">
        <v>-2.3548961999999999E-6</v>
      </c>
      <c r="U183" s="1">
        <v>1058.8719000000001</v>
      </c>
      <c r="V183" s="1">
        <f t="shared" si="8"/>
        <v>0.57989192000000001</v>
      </c>
      <c r="W183" s="1">
        <f t="shared" si="9"/>
        <v>1.4003085045662144E-4</v>
      </c>
      <c r="X183" s="1">
        <v>9.0807691000000003E-5</v>
      </c>
      <c r="Y183" s="1">
        <v>0.57989192000000001</v>
      </c>
      <c r="Z183" s="1">
        <v>0.30948179999999997</v>
      </c>
      <c r="AA183">
        <f t="shared" si="10"/>
        <v>0</v>
      </c>
      <c r="AB183">
        <f t="shared" si="11"/>
        <v>0</v>
      </c>
    </row>
    <row r="184" spans="1:28" x14ac:dyDescent="0.25">
      <c r="A184" s="1">
        <v>371.08333333333331</v>
      </c>
      <c r="B184" s="1">
        <v>1074.5009152</v>
      </c>
      <c r="C184" s="1">
        <v>152.46420000000001</v>
      </c>
      <c r="D184" s="1">
        <v>0</v>
      </c>
      <c r="E184" s="1">
        <v>21.420691000000001</v>
      </c>
      <c r="F184" s="1">
        <v>0</v>
      </c>
      <c r="G184" s="1">
        <v>0</v>
      </c>
      <c r="H184" s="1">
        <v>0</v>
      </c>
      <c r="I184" s="1">
        <v>0</v>
      </c>
      <c r="J184" s="1">
        <v>0.73440974999999997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-1.8348149000000001E-4</v>
      </c>
      <c r="Q184" s="1">
        <v>-22.155106</v>
      </c>
      <c r="R184" s="1">
        <v>9.1515132000000003E-4</v>
      </c>
      <c r="S184" s="1">
        <v>152.46420000000001</v>
      </c>
      <c r="T184" s="1">
        <v>-1.2357683000000001E-6</v>
      </c>
      <c r="U184" s="1">
        <v>1058.8058000000001</v>
      </c>
      <c r="V184" s="1">
        <f t="shared" si="8"/>
        <v>0.54454511000000005</v>
      </c>
      <c r="W184" s="1">
        <f t="shared" si="9"/>
        <v>1.2226421803653007E-4</v>
      </c>
      <c r="X184" s="1">
        <v>6.7407963999999997E-5</v>
      </c>
      <c r="Y184" s="1">
        <v>0.54454511000000005</v>
      </c>
      <c r="Z184" s="1">
        <v>0.30715411999999997</v>
      </c>
      <c r="AA184">
        <f t="shared" si="10"/>
        <v>0</v>
      </c>
      <c r="AB184">
        <f t="shared" si="11"/>
        <v>0</v>
      </c>
    </row>
    <row r="185" spans="1:28" x14ac:dyDescent="0.25">
      <c r="A185" s="1">
        <v>373.11111111111109</v>
      </c>
      <c r="B185" s="1">
        <v>1074.5007995000001</v>
      </c>
      <c r="C185" s="1">
        <v>133.19101000000001</v>
      </c>
      <c r="D185" s="1">
        <v>0</v>
      </c>
      <c r="E185" s="1">
        <v>18.712872999999998</v>
      </c>
      <c r="F185" s="1">
        <v>0</v>
      </c>
      <c r="G185" s="1">
        <v>0</v>
      </c>
      <c r="H185" s="1">
        <v>0</v>
      </c>
      <c r="I185" s="1">
        <v>0</v>
      </c>
      <c r="J185" s="1">
        <v>0.56032269999999995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-5.5026318000000001E-5</v>
      </c>
      <c r="Q185" s="1">
        <v>-19.273192999999999</v>
      </c>
      <c r="R185" s="1">
        <v>7.9946586999999996E-4</v>
      </c>
      <c r="S185" s="1">
        <v>133.19101000000001</v>
      </c>
      <c r="T185" s="1">
        <v>-2.6221513999999997E-7</v>
      </c>
      <c r="U185" s="1">
        <v>1058.7411999999999</v>
      </c>
      <c r="V185" s="1">
        <f t="shared" si="8"/>
        <v>0.52650439999999998</v>
      </c>
      <c r="W185" s="1">
        <f t="shared" si="9"/>
        <v>1.0680863584474919E-4</v>
      </c>
      <c r="X185" s="1">
        <v>5.0278041999999997E-5</v>
      </c>
      <c r="Y185" s="1">
        <v>0.52650439999999998</v>
      </c>
      <c r="Z185" s="1">
        <v>0.30486158000000002</v>
      </c>
      <c r="AA185">
        <f t="shared" si="10"/>
        <v>0</v>
      </c>
      <c r="AB185">
        <f t="shared" si="11"/>
        <v>0</v>
      </c>
    </row>
    <row r="186" spans="1:28" x14ac:dyDescent="0.25">
      <c r="A186" s="1">
        <v>375.13888888888891</v>
      </c>
      <c r="B186" s="1">
        <v>1074.5006986999999</v>
      </c>
      <c r="C186" s="1">
        <v>116.40816</v>
      </c>
      <c r="D186" s="1">
        <v>0</v>
      </c>
      <c r="E186" s="1">
        <v>16.354939999999999</v>
      </c>
      <c r="F186" s="1">
        <v>0</v>
      </c>
      <c r="G186" s="1">
        <v>0</v>
      </c>
      <c r="H186" s="1">
        <v>0</v>
      </c>
      <c r="I186" s="1">
        <v>0</v>
      </c>
      <c r="J186" s="1">
        <v>0.42791333999999998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-1.5576374E-4</v>
      </c>
      <c r="Q186" s="1">
        <v>-16.782851999999998</v>
      </c>
      <c r="R186" s="1">
        <v>6.9872843000000004E-4</v>
      </c>
      <c r="S186" s="1">
        <v>116.40816</v>
      </c>
      <c r="T186" s="1">
        <v>5.8554252000000002E-7</v>
      </c>
      <c r="U186" s="1">
        <v>1058.6786999999999</v>
      </c>
      <c r="V186" s="1">
        <f t="shared" si="8"/>
        <v>0.52617239999999998</v>
      </c>
      <c r="W186" s="1">
        <f t="shared" si="9"/>
        <v>9.3350114155248804E-5</v>
      </c>
      <c r="X186" s="1">
        <v>3.7654492000000002E-5</v>
      </c>
      <c r="Y186" s="1">
        <v>0.52617239999999998</v>
      </c>
      <c r="Z186" s="1">
        <v>0.30260219999999999</v>
      </c>
      <c r="AA186">
        <f t="shared" si="10"/>
        <v>0</v>
      </c>
      <c r="AB186">
        <f t="shared" si="11"/>
        <v>0</v>
      </c>
    </row>
    <row r="187" spans="1:28" x14ac:dyDescent="0.25">
      <c r="A187" s="1">
        <v>377.16666666666669</v>
      </c>
      <c r="B187" s="1">
        <v>1074.5006109000001</v>
      </c>
      <c r="C187" s="1">
        <v>101.78119</v>
      </c>
      <c r="D187" s="1">
        <v>0</v>
      </c>
      <c r="E187" s="1">
        <v>14.299903</v>
      </c>
      <c r="F187" s="1">
        <v>0</v>
      </c>
      <c r="G187" s="1">
        <v>0</v>
      </c>
      <c r="H187" s="1">
        <v>0</v>
      </c>
      <c r="I187" s="1">
        <v>0</v>
      </c>
      <c r="J187" s="1">
        <v>0.32706754999999998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-1.2149037E-4</v>
      </c>
      <c r="Q187" s="1">
        <v>-14.626968</v>
      </c>
      <c r="R187" s="1">
        <v>6.1093148999999999E-4</v>
      </c>
      <c r="S187" s="1">
        <v>101.78119</v>
      </c>
      <c r="T187" s="1">
        <v>1.3243993999999999E-6</v>
      </c>
      <c r="U187" s="1">
        <v>1058.6171999999999</v>
      </c>
      <c r="V187" s="1">
        <f t="shared" si="8"/>
        <v>0.49814180000000002</v>
      </c>
      <c r="W187" s="1">
        <f t="shared" si="9"/>
        <v>8.1620450913242272E-5</v>
      </c>
      <c r="X187" s="1">
        <v>2.8298952999999999E-5</v>
      </c>
      <c r="Y187" s="1">
        <v>0.49814180000000002</v>
      </c>
      <c r="Z187" s="1">
        <v>0.30037366999999998</v>
      </c>
      <c r="AA187">
        <f t="shared" si="10"/>
        <v>0</v>
      </c>
      <c r="AB187">
        <f t="shared" si="11"/>
        <v>0</v>
      </c>
    </row>
    <row r="188" spans="1:28" x14ac:dyDescent="0.25">
      <c r="A188" s="1">
        <v>379.19444444444446</v>
      </c>
      <c r="B188" s="1">
        <v>1074.5005344000001</v>
      </c>
      <c r="C188" s="1">
        <v>89.023521000000002</v>
      </c>
      <c r="D188" s="1">
        <v>0</v>
      </c>
      <c r="E188" s="1">
        <v>12.507495</v>
      </c>
      <c r="F188" s="1">
        <v>0</v>
      </c>
      <c r="G188" s="1">
        <v>0</v>
      </c>
      <c r="H188" s="1">
        <v>0</v>
      </c>
      <c r="I188" s="1">
        <v>0</v>
      </c>
      <c r="J188" s="1">
        <v>0.25017074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-7.5996679000000006E-5</v>
      </c>
      <c r="Q188" s="1">
        <v>-12.757668000000001</v>
      </c>
      <c r="R188" s="1">
        <v>5.3435487999999997E-4</v>
      </c>
      <c r="S188" s="1">
        <v>89.023521000000002</v>
      </c>
      <c r="T188" s="1">
        <v>1.9688316E-6</v>
      </c>
      <c r="U188" s="1">
        <v>1058.5565999999999</v>
      </c>
      <c r="V188" s="1">
        <f t="shared" si="8"/>
        <v>0.46997951999999998</v>
      </c>
      <c r="W188" s="1">
        <f t="shared" si="9"/>
        <v>7.1389811643835844E-5</v>
      </c>
      <c r="X188" s="1">
        <v>2.1331635999999999E-5</v>
      </c>
      <c r="Y188" s="1">
        <v>0.46997951999999998</v>
      </c>
      <c r="Z188" s="1">
        <v>0.29817801999999999</v>
      </c>
      <c r="AA188">
        <f t="shared" si="10"/>
        <v>0</v>
      </c>
      <c r="AB188">
        <f t="shared" si="11"/>
        <v>0</v>
      </c>
    </row>
    <row r="189" spans="1:28" x14ac:dyDescent="0.25">
      <c r="A189" s="1">
        <v>381.22222222222223</v>
      </c>
      <c r="B189" s="1">
        <v>1074.5004675</v>
      </c>
      <c r="C189" s="1">
        <v>77.888924000000003</v>
      </c>
      <c r="D189" s="1">
        <v>0</v>
      </c>
      <c r="E189" s="1">
        <v>10.943123</v>
      </c>
      <c r="F189" s="1">
        <v>0</v>
      </c>
      <c r="G189" s="1">
        <v>0</v>
      </c>
      <c r="H189" s="1">
        <v>0</v>
      </c>
      <c r="I189" s="1">
        <v>0</v>
      </c>
      <c r="J189" s="1">
        <v>0.19147520000000001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-2.0760689999999999E-5</v>
      </c>
      <c r="Q189" s="1">
        <v>-11.134598</v>
      </c>
      <c r="R189" s="1">
        <v>4.6752056000000001E-4</v>
      </c>
      <c r="S189" s="1">
        <v>77.888924000000003</v>
      </c>
      <c r="T189" s="1">
        <v>-3.9344286000000004E-6</v>
      </c>
      <c r="U189" s="1">
        <v>1058.4969000000001</v>
      </c>
      <c r="V189" s="1">
        <f t="shared" si="8"/>
        <v>0.44093037000000002</v>
      </c>
      <c r="W189" s="1">
        <f t="shared" si="9"/>
        <v>6.2460747716895176E-5</v>
      </c>
      <c r="X189" s="1">
        <v>1.6121185999999999E-5</v>
      </c>
      <c r="Y189" s="1">
        <v>0.44093037000000002</v>
      </c>
      <c r="Z189" s="1">
        <v>0.29601212999999998</v>
      </c>
      <c r="AA189">
        <f t="shared" si="10"/>
        <v>0</v>
      </c>
      <c r="AB189">
        <f t="shared" si="11"/>
        <v>0</v>
      </c>
    </row>
    <row r="190" spans="1:28" x14ac:dyDescent="0.25">
      <c r="A190" s="1">
        <v>383.25</v>
      </c>
      <c r="B190" s="1">
        <v>1074.5004091999999</v>
      </c>
      <c r="C190" s="1">
        <v>68.165306000000001</v>
      </c>
      <c r="D190" s="1">
        <v>0</v>
      </c>
      <c r="E190" s="1">
        <v>9.5769882000000006</v>
      </c>
      <c r="F190" s="1">
        <v>0</v>
      </c>
      <c r="G190" s="1">
        <v>0</v>
      </c>
      <c r="H190" s="1">
        <v>0</v>
      </c>
      <c r="I190" s="1">
        <v>0</v>
      </c>
      <c r="J190" s="1">
        <v>0.14663255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-7.9125762999999999E-5</v>
      </c>
      <c r="Q190" s="1">
        <v>-9.7236176000000007</v>
      </c>
      <c r="R190" s="1">
        <v>4.0915549999999998E-4</v>
      </c>
      <c r="S190" s="1">
        <v>68.165306000000001</v>
      </c>
      <c r="T190" s="1">
        <v>-3.4432563999999999E-6</v>
      </c>
      <c r="U190" s="1">
        <v>1058.4382000000001</v>
      </c>
      <c r="V190" s="1">
        <f t="shared" si="8"/>
        <v>0.41561313999999999</v>
      </c>
      <c r="W190" s="1">
        <f t="shared" si="9"/>
        <v>5.4663174657534422E-5</v>
      </c>
      <c r="X190" s="1">
        <v>1.2210549999999999E-5</v>
      </c>
      <c r="Y190" s="1">
        <v>0.41561313999999999</v>
      </c>
      <c r="Z190" s="1">
        <v>0.29387512999999998</v>
      </c>
      <c r="AA190">
        <f t="shared" si="10"/>
        <v>0</v>
      </c>
      <c r="AB190">
        <f t="shared" si="11"/>
        <v>0</v>
      </c>
    </row>
    <row r="191" spans="1:28" x14ac:dyDescent="0.25">
      <c r="A191" s="1">
        <v>385.27777777777777</v>
      </c>
      <c r="B191" s="1">
        <v>1074.5003581999999</v>
      </c>
      <c r="C191" s="1">
        <v>59.669589999999999</v>
      </c>
      <c r="D191" s="1">
        <v>0</v>
      </c>
      <c r="E191" s="1">
        <v>8.3833693999999994</v>
      </c>
      <c r="F191" s="1">
        <v>0</v>
      </c>
      <c r="G191" s="1">
        <v>0</v>
      </c>
      <c r="H191" s="1">
        <v>0</v>
      </c>
      <c r="I191" s="1">
        <v>0</v>
      </c>
      <c r="J191" s="1">
        <v>0.1123465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-8.0501412999999997E-6</v>
      </c>
      <c r="Q191" s="1">
        <v>-8.4957160999999992</v>
      </c>
      <c r="R191" s="1">
        <v>3.5816078999999999E-4</v>
      </c>
      <c r="S191" s="1">
        <v>59.669589999999999</v>
      </c>
      <c r="T191" s="1">
        <v>-3.0141092999999999E-6</v>
      </c>
      <c r="U191" s="1">
        <v>1058.3806</v>
      </c>
      <c r="V191" s="1">
        <f t="shared" si="8"/>
        <v>0.39908969</v>
      </c>
      <c r="W191" s="1">
        <f t="shared" si="9"/>
        <v>4.7850281963470466E-5</v>
      </c>
      <c r="X191" s="1">
        <v>9.2663386E-6</v>
      </c>
      <c r="Y191" s="1">
        <v>0.39908969</v>
      </c>
      <c r="Z191" s="1">
        <v>0.29176584</v>
      </c>
      <c r="AA191">
        <f t="shared" si="10"/>
        <v>0</v>
      </c>
      <c r="AB191">
        <f t="shared" si="11"/>
        <v>0</v>
      </c>
    </row>
    <row r="192" spans="1:28" x14ac:dyDescent="0.25">
      <c r="A192" s="1">
        <v>387.30555555555554</v>
      </c>
      <c r="B192" s="1">
        <v>1074.5003136</v>
      </c>
      <c r="C192" s="1">
        <v>52.243450000000003</v>
      </c>
      <c r="D192" s="1">
        <v>0</v>
      </c>
      <c r="E192" s="1">
        <v>7.3400230000000004</v>
      </c>
      <c r="F192" s="1">
        <v>0</v>
      </c>
      <c r="G192" s="1">
        <v>0</v>
      </c>
      <c r="H192" s="1">
        <v>0</v>
      </c>
      <c r="I192" s="1">
        <v>0</v>
      </c>
      <c r="J192" s="1">
        <v>8.6113914999999999E-2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-5.2624792999999999E-5</v>
      </c>
      <c r="Q192" s="1">
        <v>-7.4261397999999996</v>
      </c>
      <c r="R192" s="1">
        <v>3.1358615000000003E-4</v>
      </c>
      <c r="S192" s="1">
        <v>52.243450000000003</v>
      </c>
      <c r="T192" s="1">
        <v>-2.6389904999999999E-6</v>
      </c>
      <c r="U192" s="1">
        <v>1058.3240000000001</v>
      </c>
      <c r="V192" s="1">
        <f t="shared" si="8"/>
        <v>0.38165957</v>
      </c>
      <c r="W192" s="1">
        <f t="shared" si="9"/>
        <v>4.1895108447488719E-5</v>
      </c>
      <c r="X192" s="1">
        <v>7.0437503999999999E-6</v>
      </c>
      <c r="Y192" s="1">
        <v>0.38165957</v>
      </c>
      <c r="Z192" s="1">
        <v>0.28968360999999998</v>
      </c>
      <c r="AA192">
        <f t="shared" si="10"/>
        <v>0</v>
      </c>
      <c r="AB192">
        <f t="shared" si="11"/>
        <v>0</v>
      </c>
    </row>
    <row r="193" spans="1:28" x14ac:dyDescent="0.25">
      <c r="A193" s="1">
        <v>389.33333333333331</v>
      </c>
      <c r="B193" s="1">
        <v>1074.5002746</v>
      </c>
      <c r="C193" s="1">
        <v>45.749741</v>
      </c>
      <c r="D193" s="1">
        <v>0</v>
      </c>
      <c r="E193" s="1">
        <v>6.4276795</v>
      </c>
      <c r="F193" s="1">
        <v>0</v>
      </c>
      <c r="G193" s="1">
        <v>0</v>
      </c>
      <c r="H193" s="1">
        <v>0</v>
      </c>
      <c r="I193" s="1">
        <v>0</v>
      </c>
      <c r="J193" s="1">
        <v>6.6031106000000006E-2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-9.1602646999999998E-5</v>
      </c>
      <c r="Q193" s="1">
        <v>-6.4937095999999999</v>
      </c>
      <c r="R193" s="1">
        <v>2.7460829E-4</v>
      </c>
      <c r="S193" s="1">
        <v>45.749741</v>
      </c>
      <c r="T193" s="1">
        <v>-2.3109714999999999E-6</v>
      </c>
      <c r="U193" s="1">
        <v>1058.2682</v>
      </c>
      <c r="V193" s="1">
        <f t="shared" si="8"/>
        <v>0.35694069</v>
      </c>
      <c r="W193" s="1">
        <f t="shared" si="9"/>
        <v>3.6687668378995551E-5</v>
      </c>
      <c r="X193" s="1">
        <v>5.3620006000000001E-6</v>
      </c>
      <c r="Y193" s="1">
        <v>0.35694069</v>
      </c>
      <c r="Z193" s="1">
        <v>0.2876282</v>
      </c>
      <c r="AA193">
        <f t="shared" si="10"/>
        <v>0</v>
      </c>
      <c r="AB193">
        <f t="shared" si="11"/>
        <v>0</v>
      </c>
    </row>
    <row r="194" spans="1:28" x14ac:dyDescent="0.25">
      <c r="A194" s="1">
        <v>391.36111111111109</v>
      </c>
      <c r="B194" s="1">
        <v>1074.5002405</v>
      </c>
      <c r="C194" s="1">
        <v>40.069473000000002</v>
      </c>
      <c r="D194" s="1">
        <v>0</v>
      </c>
      <c r="E194" s="1">
        <v>5.6296214999999998</v>
      </c>
      <c r="F194" s="1">
        <v>0</v>
      </c>
      <c r="G194" s="1">
        <v>0</v>
      </c>
      <c r="H194" s="1">
        <v>0</v>
      </c>
      <c r="I194" s="1">
        <v>0</v>
      </c>
      <c r="J194" s="1">
        <v>5.0648313E-2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-3.6275899E-6</v>
      </c>
      <c r="Q194" s="1">
        <v>-5.6802672999999997</v>
      </c>
      <c r="R194" s="1">
        <v>2.4051304000000001E-4</v>
      </c>
      <c r="S194" s="1">
        <v>40.069473000000002</v>
      </c>
      <c r="T194" s="1">
        <v>-2.0240423000000001E-6</v>
      </c>
      <c r="U194" s="1">
        <v>1058.2135000000001</v>
      </c>
      <c r="V194" s="1">
        <f t="shared" si="8"/>
        <v>0.34946758</v>
      </c>
      <c r="W194" s="1">
        <f t="shared" si="9"/>
        <v>3.2132542808219281E-5</v>
      </c>
      <c r="X194" s="1">
        <v>4.0869049000000002E-6</v>
      </c>
      <c r="Y194" s="1">
        <v>0.34946758</v>
      </c>
      <c r="Z194" s="1">
        <v>0.28559801000000001</v>
      </c>
      <c r="AA194">
        <f t="shared" si="10"/>
        <v>0</v>
      </c>
      <c r="AB194">
        <f t="shared" si="11"/>
        <v>0</v>
      </c>
    </row>
    <row r="195" spans="1:28" x14ac:dyDescent="0.25">
      <c r="A195" s="1">
        <v>393.38888888888891</v>
      </c>
      <c r="B195" s="1">
        <v>1074.5002107</v>
      </c>
      <c r="C195" s="1">
        <v>35.099285000000002</v>
      </c>
      <c r="D195" s="1">
        <v>0</v>
      </c>
      <c r="E195" s="1">
        <v>4.9313273000000004</v>
      </c>
      <c r="F195" s="1">
        <v>0</v>
      </c>
      <c r="G195" s="1">
        <v>0</v>
      </c>
      <c r="H195" s="1">
        <v>0</v>
      </c>
      <c r="I195" s="1">
        <v>0</v>
      </c>
      <c r="J195" s="1">
        <v>3.8860191000000002E-2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-3.3460648000000001E-5</v>
      </c>
      <c r="Q195" s="1">
        <v>-4.9701880999999997</v>
      </c>
      <c r="R195" s="1">
        <v>2.1067998000000001E-4</v>
      </c>
      <c r="S195" s="1">
        <v>35.099285000000002</v>
      </c>
      <c r="T195" s="1">
        <v>-1.7729816E-6</v>
      </c>
      <c r="U195" s="1">
        <v>1058.1595</v>
      </c>
      <c r="V195" s="1">
        <f t="shared" ref="V195:V258" si="12">Y195</f>
        <v>0.32810566000000002</v>
      </c>
      <c r="W195" s="1">
        <f t="shared" si="9"/>
        <v>2.8146845319634004E-5</v>
      </c>
      <c r="X195" s="1">
        <v>3.1184293000000001E-6</v>
      </c>
      <c r="Y195" s="1">
        <v>0.32810566000000002</v>
      </c>
      <c r="Z195" s="1">
        <v>0.28359215999999998</v>
      </c>
      <c r="AA195">
        <f t="shared" si="10"/>
        <v>0</v>
      </c>
      <c r="AB195">
        <f t="shared" si="11"/>
        <v>0</v>
      </c>
    </row>
    <row r="196" spans="1:28" x14ac:dyDescent="0.25">
      <c r="A196" s="1">
        <v>395.41666666666669</v>
      </c>
      <c r="B196" s="1">
        <v>1074.5001846</v>
      </c>
      <c r="C196" s="1">
        <v>30.749292000000001</v>
      </c>
      <c r="D196" s="1">
        <v>0</v>
      </c>
      <c r="E196" s="1">
        <v>4.3201685000000003</v>
      </c>
      <c r="F196" s="1">
        <v>0</v>
      </c>
      <c r="G196" s="1">
        <v>0</v>
      </c>
      <c r="H196" s="1">
        <v>0</v>
      </c>
      <c r="I196" s="1">
        <v>0</v>
      </c>
      <c r="J196" s="1">
        <v>2.9823115000000001E-2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-5.9571041000000002E-5</v>
      </c>
      <c r="Q196" s="1">
        <v>-4.3499927999999999</v>
      </c>
      <c r="R196" s="1">
        <v>1.8456958E-4</v>
      </c>
      <c r="S196" s="1">
        <v>30.749292000000001</v>
      </c>
      <c r="T196" s="1">
        <v>-1.5532490000000001E-6</v>
      </c>
      <c r="U196" s="1">
        <v>1058.1066000000001</v>
      </c>
      <c r="V196" s="1">
        <f t="shared" si="12"/>
        <v>0.31380162</v>
      </c>
      <c r="W196" s="1">
        <f t="shared" ref="W196:W259" si="13">E196/((A196-A195)*86400)</f>
        <v>2.465849600456629E-5</v>
      </c>
      <c r="X196" s="1">
        <v>2.3817145000000001E-6</v>
      </c>
      <c r="Y196" s="1">
        <v>0.31380162</v>
      </c>
      <c r="Z196" s="1">
        <v>0.28160983000000001</v>
      </c>
      <c r="AA196">
        <f t="shared" ref="AA196:AA259" si="14">K195/((A196-A195)*86400)</f>
        <v>0</v>
      </c>
      <c r="AB196">
        <f t="shared" ref="AB196:AB259" si="15">L195/(($A196-$A195)*86400)</f>
        <v>0</v>
      </c>
    </row>
    <row r="197" spans="1:28" x14ac:dyDescent="0.25">
      <c r="A197" s="1">
        <v>397.44444444444446</v>
      </c>
      <c r="B197" s="1">
        <v>1074.5001617</v>
      </c>
      <c r="C197" s="1">
        <v>26.941248000000002</v>
      </c>
      <c r="D197" s="1">
        <v>0</v>
      </c>
      <c r="E197" s="1">
        <v>3.7851515</v>
      </c>
      <c r="F197" s="1">
        <v>0</v>
      </c>
      <c r="G197" s="1">
        <v>0</v>
      </c>
      <c r="H197" s="1">
        <v>0</v>
      </c>
      <c r="I197" s="1">
        <v>0</v>
      </c>
      <c r="J197" s="1">
        <v>2.2892632E-2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-8.2428451000000005E-5</v>
      </c>
      <c r="Q197" s="1">
        <v>-3.8080444</v>
      </c>
      <c r="R197" s="1">
        <v>1.6171217E-4</v>
      </c>
      <c r="S197" s="1">
        <v>26.941248000000002</v>
      </c>
      <c r="T197" s="1">
        <v>-1.360892E-6</v>
      </c>
      <c r="U197" s="1">
        <v>1058.0549000000001</v>
      </c>
      <c r="V197" s="1">
        <f t="shared" si="12"/>
        <v>0.31947172000000001</v>
      </c>
      <c r="W197" s="1">
        <f t="shared" si="13"/>
        <v>2.1604746004566279E-5</v>
      </c>
      <c r="X197" s="1">
        <v>1.8205511000000001E-6</v>
      </c>
      <c r="Y197" s="1">
        <v>0.31947172000000001</v>
      </c>
      <c r="Z197" s="1">
        <v>0.27965105000000001</v>
      </c>
      <c r="AA197">
        <f t="shared" si="14"/>
        <v>0</v>
      </c>
      <c r="AB197">
        <f t="shared" si="15"/>
        <v>0</v>
      </c>
    </row>
    <row r="198" spans="1:28" x14ac:dyDescent="0.25">
      <c r="A198" s="1">
        <v>399.47222222222223</v>
      </c>
      <c r="B198" s="1">
        <v>1074.5001417000001</v>
      </c>
      <c r="C198" s="1">
        <v>23.606974000000001</v>
      </c>
      <c r="D198" s="1">
        <v>0</v>
      </c>
      <c r="E198" s="1">
        <v>3.3166978</v>
      </c>
      <c r="F198" s="1">
        <v>0</v>
      </c>
      <c r="G198" s="1">
        <v>0</v>
      </c>
      <c r="H198" s="1">
        <v>0</v>
      </c>
      <c r="I198" s="1">
        <v>0</v>
      </c>
      <c r="J198" s="1">
        <v>1.7576049999999999E-2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1.9628214000000001E-5</v>
      </c>
      <c r="Q198" s="1">
        <v>-3.3342743000000001</v>
      </c>
      <c r="R198" s="1">
        <v>1.4169852999999999E-4</v>
      </c>
      <c r="S198" s="1">
        <v>23.606974000000001</v>
      </c>
      <c r="T198" s="1">
        <v>-1.1924666999999999E-6</v>
      </c>
      <c r="U198" s="1">
        <v>1058.0043000000001</v>
      </c>
      <c r="V198" s="1">
        <f t="shared" si="12"/>
        <v>0.31100183999999997</v>
      </c>
      <c r="W198" s="1">
        <f t="shared" si="13"/>
        <v>1.8930923515981794E-5</v>
      </c>
      <c r="X198" s="1">
        <v>1.3926098999999999E-6</v>
      </c>
      <c r="Y198" s="1">
        <v>0.31100183999999997</v>
      </c>
      <c r="Z198" s="1">
        <v>0.27771439999999997</v>
      </c>
      <c r="AA198">
        <f t="shared" si="14"/>
        <v>0</v>
      </c>
      <c r="AB198">
        <f t="shared" si="15"/>
        <v>0</v>
      </c>
    </row>
    <row r="199" spans="1:28" x14ac:dyDescent="0.25">
      <c r="A199" s="1">
        <v>401.5</v>
      </c>
      <c r="B199" s="1">
        <v>1074.5001242000001</v>
      </c>
      <c r="C199" s="1">
        <v>20.687023</v>
      </c>
      <c r="D199" s="1">
        <v>0</v>
      </c>
      <c r="E199" s="1">
        <v>2.9064548000000001</v>
      </c>
      <c r="F199" s="1">
        <v>0</v>
      </c>
      <c r="G199" s="1">
        <v>0</v>
      </c>
      <c r="H199" s="1">
        <v>0</v>
      </c>
      <c r="I199" s="1">
        <v>0</v>
      </c>
      <c r="J199" s="1">
        <v>1.3496444999999999E-2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2.1014961999999999E-6</v>
      </c>
      <c r="Q199" s="1">
        <v>-2.9199505000000001</v>
      </c>
      <c r="R199" s="1">
        <v>1.2417181E-4</v>
      </c>
      <c r="S199" s="1">
        <v>20.687023</v>
      </c>
      <c r="T199" s="1">
        <v>-1.0449703999999999E-6</v>
      </c>
      <c r="U199" s="1">
        <v>1057.9543000000001</v>
      </c>
      <c r="V199" s="1">
        <f t="shared" si="12"/>
        <v>0.29880868999999999</v>
      </c>
      <c r="W199" s="1">
        <f t="shared" si="13"/>
        <v>1.6589353881278593E-5</v>
      </c>
      <c r="X199" s="1">
        <v>1.0659321E-6</v>
      </c>
      <c r="Y199" s="1">
        <v>0.29880868999999999</v>
      </c>
      <c r="Z199" s="1">
        <v>0.27579915999999999</v>
      </c>
      <c r="AA199">
        <f t="shared" si="14"/>
        <v>0</v>
      </c>
      <c r="AB199">
        <f t="shared" si="15"/>
        <v>0</v>
      </c>
    </row>
    <row r="200" spans="1:28" x14ac:dyDescent="0.25">
      <c r="A200" s="1">
        <v>403.52777777777777</v>
      </c>
      <c r="B200" s="1">
        <v>1074.5001087999999</v>
      </c>
      <c r="C200" s="1">
        <v>18.129522000000001</v>
      </c>
      <c r="D200" s="1">
        <v>0</v>
      </c>
      <c r="E200" s="1">
        <v>2.5471349000000001</v>
      </c>
      <c r="F200" s="1">
        <v>0</v>
      </c>
      <c r="G200" s="1">
        <v>0</v>
      </c>
      <c r="H200" s="1">
        <v>0</v>
      </c>
      <c r="I200" s="1">
        <v>0</v>
      </c>
      <c r="J200" s="1">
        <v>1.0365281E-2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-1.3249645000000001E-5</v>
      </c>
      <c r="Q200" s="1">
        <v>-2.5575008000000001</v>
      </c>
      <c r="R200" s="1">
        <v>1.0882067E-4</v>
      </c>
      <c r="S200" s="1">
        <v>18.129522000000001</v>
      </c>
      <c r="T200" s="1">
        <v>-9.1578248999999999E-7</v>
      </c>
      <c r="U200" s="1">
        <v>1057.9051999999999</v>
      </c>
      <c r="V200" s="1">
        <f t="shared" si="12"/>
        <v>0.28639485999999997</v>
      </c>
      <c r="W200" s="1">
        <f t="shared" si="13"/>
        <v>1.4538441210045709E-5</v>
      </c>
      <c r="X200" s="1">
        <v>8.1633492999999999E-7</v>
      </c>
      <c r="Y200" s="1">
        <v>0.28639485999999997</v>
      </c>
      <c r="Z200" s="1">
        <v>0.2739045</v>
      </c>
      <c r="AA200">
        <f t="shared" si="14"/>
        <v>0</v>
      </c>
      <c r="AB200">
        <f t="shared" si="15"/>
        <v>0</v>
      </c>
    </row>
    <row r="201" spans="1:28" x14ac:dyDescent="0.25">
      <c r="A201" s="1">
        <v>405.55555555555554</v>
      </c>
      <c r="B201" s="1">
        <v>1074.5000954</v>
      </c>
      <c r="C201" s="1">
        <v>15.889186</v>
      </c>
      <c r="D201" s="1">
        <v>0</v>
      </c>
      <c r="E201" s="1">
        <v>2.2323754</v>
      </c>
      <c r="F201" s="1">
        <v>0</v>
      </c>
      <c r="G201" s="1">
        <v>0</v>
      </c>
      <c r="H201" s="1">
        <v>0</v>
      </c>
      <c r="I201" s="1">
        <v>0</v>
      </c>
      <c r="J201" s="1">
        <v>7.9615646999999998E-3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-2.6697046000000001E-5</v>
      </c>
      <c r="Q201" s="1">
        <v>-2.2403363999999999</v>
      </c>
      <c r="R201" s="1">
        <v>9.5373267E-5</v>
      </c>
      <c r="S201" s="1">
        <v>15.889186</v>
      </c>
      <c r="T201" s="1">
        <v>-8.026156E-7</v>
      </c>
      <c r="U201" s="1">
        <v>1057.8566000000001</v>
      </c>
      <c r="V201" s="1">
        <f t="shared" si="12"/>
        <v>0.27736327</v>
      </c>
      <c r="W201" s="1">
        <f t="shared" si="13"/>
        <v>1.2741868721461228E-5</v>
      </c>
      <c r="X201" s="1">
        <v>6.2548349000000002E-7</v>
      </c>
      <c r="Y201" s="1">
        <v>0.27736327</v>
      </c>
      <c r="Z201" s="1">
        <v>0.27202981999999998</v>
      </c>
      <c r="AA201">
        <f t="shared" si="14"/>
        <v>0</v>
      </c>
      <c r="AB201">
        <f t="shared" si="15"/>
        <v>0</v>
      </c>
    </row>
    <row r="202" spans="1:28" x14ac:dyDescent="0.25">
      <c r="A202" s="1">
        <v>407.58333333333331</v>
      </c>
      <c r="B202" s="1">
        <v>1074.5000835999999</v>
      </c>
      <c r="C202" s="1">
        <v>13.926453</v>
      </c>
      <c r="D202" s="1">
        <v>0</v>
      </c>
      <c r="E202" s="1">
        <v>1.9566181</v>
      </c>
      <c r="F202" s="1">
        <v>0</v>
      </c>
      <c r="G202" s="1">
        <v>0</v>
      </c>
      <c r="H202" s="1">
        <v>0</v>
      </c>
      <c r="I202" s="1">
        <v>0</v>
      </c>
      <c r="J202" s="1">
        <v>6.1159585999999997E-3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-3.8478162999999999E-5</v>
      </c>
      <c r="Q202" s="1">
        <v>-1.9627333</v>
      </c>
      <c r="R202" s="1">
        <v>8.3592152999999994E-5</v>
      </c>
      <c r="S202" s="1">
        <v>13.926453</v>
      </c>
      <c r="T202" s="1">
        <v>-7.0347140999999997E-7</v>
      </c>
      <c r="U202" s="1">
        <v>1057.8088</v>
      </c>
      <c r="V202" s="1">
        <f t="shared" si="12"/>
        <v>0.26668993000000002</v>
      </c>
      <c r="W202" s="1">
        <f t="shared" si="13"/>
        <v>1.11679115296804E-5</v>
      </c>
      <c r="X202" s="1">
        <v>4.7945263999999996E-7</v>
      </c>
      <c r="Y202" s="1">
        <v>0.26668993000000002</v>
      </c>
      <c r="Z202" s="1">
        <v>0.27017456000000001</v>
      </c>
      <c r="AA202">
        <f t="shared" si="14"/>
        <v>0</v>
      </c>
      <c r="AB202">
        <f t="shared" si="15"/>
        <v>0</v>
      </c>
    </row>
    <row r="203" spans="1:28" x14ac:dyDescent="0.25">
      <c r="A203" s="1">
        <v>409.61111111111109</v>
      </c>
      <c r="B203" s="1">
        <v>1074.5000732999999</v>
      </c>
      <c r="C203" s="1">
        <v>12.206747999999999</v>
      </c>
      <c r="D203" s="1">
        <v>0</v>
      </c>
      <c r="E203" s="1">
        <v>1.7150056</v>
      </c>
      <c r="F203" s="1">
        <v>0</v>
      </c>
      <c r="G203" s="1">
        <v>0</v>
      </c>
      <c r="H203" s="1">
        <v>0</v>
      </c>
      <c r="I203" s="1">
        <v>0</v>
      </c>
      <c r="J203" s="1">
        <v>4.6986527999999996E-3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-4.8800517000000001E-5</v>
      </c>
      <c r="Q203" s="1">
        <v>-1.7197046</v>
      </c>
      <c r="R203" s="1">
        <v>7.3269795000000001E-5</v>
      </c>
      <c r="S203" s="1">
        <v>12.206747999999999</v>
      </c>
      <c r="T203" s="1">
        <v>-6.1660341999999997E-7</v>
      </c>
      <c r="U203" s="1">
        <v>1057.7616</v>
      </c>
      <c r="V203" s="1">
        <f t="shared" si="12"/>
        <v>0.25474045000000001</v>
      </c>
      <c r="W203" s="1">
        <f t="shared" si="13"/>
        <v>9.7888447488584784E-6</v>
      </c>
      <c r="X203" s="1">
        <v>3.6765033000000002E-7</v>
      </c>
      <c r="Y203" s="1">
        <v>0.25474045000000001</v>
      </c>
      <c r="Z203" s="1">
        <v>0.26833965999999998</v>
      </c>
      <c r="AA203">
        <f t="shared" si="14"/>
        <v>0</v>
      </c>
      <c r="AB203">
        <f t="shared" si="15"/>
        <v>0</v>
      </c>
    </row>
    <row r="204" spans="1:28" x14ac:dyDescent="0.25">
      <c r="A204" s="1">
        <v>411.63888888888891</v>
      </c>
      <c r="B204" s="1">
        <v>1074.5000642</v>
      </c>
      <c r="C204" s="1">
        <v>10.699846000000001</v>
      </c>
      <c r="D204" s="1">
        <v>0</v>
      </c>
      <c r="E204" s="1">
        <v>1.5032912</v>
      </c>
      <c r="F204" s="1">
        <v>0</v>
      </c>
      <c r="G204" s="1">
        <v>0</v>
      </c>
      <c r="H204" s="1">
        <v>0</v>
      </c>
      <c r="I204" s="1">
        <v>0</v>
      </c>
      <c r="J204" s="1">
        <v>3.6101032E-3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-5.7845544000000001E-5</v>
      </c>
      <c r="Q204" s="1">
        <v>-1.5069017</v>
      </c>
      <c r="R204" s="1">
        <v>6.4224769000000004E-5</v>
      </c>
      <c r="S204" s="1">
        <v>10.699846000000001</v>
      </c>
      <c r="T204" s="1">
        <v>-5.4048479000000004E-7</v>
      </c>
      <c r="U204" s="1">
        <v>1057.7152000000001</v>
      </c>
      <c r="V204" s="1">
        <f t="shared" si="12"/>
        <v>0.25022325000000001</v>
      </c>
      <c r="W204" s="1">
        <f t="shared" si="13"/>
        <v>8.5804292237440793E-6</v>
      </c>
      <c r="X204" s="1">
        <v>2.8200944E-7</v>
      </c>
      <c r="Y204" s="1">
        <v>0.25022325000000001</v>
      </c>
      <c r="Z204" s="1">
        <v>0.26652139000000002</v>
      </c>
      <c r="AA204">
        <f t="shared" si="14"/>
        <v>0</v>
      </c>
      <c r="AB204">
        <f t="shared" si="15"/>
        <v>0</v>
      </c>
    </row>
    <row r="205" spans="1:28" x14ac:dyDescent="0.25">
      <c r="A205" s="1">
        <v>413.66666666666669</v>
      </c>
      <c r="B205" s="1">
        <v>1074.5000563000001</v>
      </c>
      <c r="C205" s="1">
        <v>9.3793115999999994</v>
      </c>
      <c r="D205" s="1">
        <v>0</v>
      </c>
      <c r="E205" s="1">
        <v>1.3177607</v>
      </c>
      <c r="F205" s="1">
        <v>0</v>
      </c>
      <c r="G205" s="1">
        <v>0</v>
      </c>
      <c r="H205" s="1">
        <v>0</v>
      </c>
      <c r="I205" s="1">
        <v>0</v>
      </c>
      <c r="J205" s="1">
        <v>2.7739503E-3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-6.5771920999999997E-5</v>
      </c>
      <c r="Q205" s="1">
        <v>-1.3205347000000001</v>
      </c>
      <c r="R205" s="1">
        <v>5.6298390999999998E-5</v>
      </c>
      <c r="S205" s="1">
        <v>9.3793115999999994</v>
      </c>
      <c r="T205" s="1">
        <v>-4.7378019999999998E-7</v>
      </c>
      <c r="U205" s="1">
        <v>1057.6693</v>
      </c>
      <c r="V205" s="1">
        <f t="shared" si="12"/>
        <v>0.23780529</v>
      </c>
      <c r="W205" s="1">
        <f t="shared" si="13"/>
        <v>7.5214651826484258E-6</v>
      </c>
      <c r="X205" s="1">
        <v>2.1637861E-7</v>
      </c>
      <c r="Y205" s="1">
        <v>0.23780529</v>
      </c>
      <c r="Z205" s="1">
        <v>0.26472237999999998</v>
      </c>
      <c r="AA205">
        <f t="shared" si="14"/>
        <v>0</v>
      </c>
      <c r="AB205">
        <f t="shared" si="15"/>
        <v>0</v>
      </c>
    </row>
    <row r="206" spans="1:28" x14ac:dyDescent="0.25">
      <c r="A206" s="1">
        <v>415.69444444444446</v>
      </c>
      <c r="B206">
        <v>1074.5000494000001</v>
      </c>
      <c r="C206" s="1">
        <v>8.2220154000000001</v>
      </c>
      <c r="D206" s="1">
        <v>0</v>
      </c>
      <c r="E206" s="1">
        <v>1.1551646</v>
      </c>
      <c r="F206" s="1">
        <v>0</v>
      </c>
      <c r="G206" s="1">
        <v>0</v>
      </c>
      <c r="H206" s="1">
        <v>0</v>
      </c>
      <c r="I206" s="1">
        <v>0</v>
      </c>
      <c r="J206" s="1">
        <v>2.1316039E-3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4.9351835E-5</v>
      </c>
      <c r="Q206" s="1">
        <v>-1.1572962</v>
      </c>
      <c r="R206" s="1">
        <v>4.9351835E-5</v>
      </c>
      <c r="S206" s="1">
        <v>8.2220154000000001</v>
      </c>
      <c r="T206" s="1">
        <v>-4.1532132000000001E-7</v>
      </c>
      <c r="U206" s="1">
        <v>1057.6241</v>
      </c>
      <c r="V206" s="1">
        <f t="shared" si="12"/>
        <v>0.23082744999999999</v>
      </c>
      <c r="W206" s="1">
        <f t="shared" si="13"/>
        <v>6.593405251141573E-6</v>
      </c>
      <c r="X206" s="1">
        <v>1.6606258000000001E-7</v>
      </c>
      <c r="Y206" s="1">
        <v>0.23082744999999999</v>
      </c>
      <c r="Z206" s="1">
        <v>0.26293874</v>
      </c>
      <c r="AA206">
        <f t="shared" si="14"/>
        <v>0</v>
      </c>
      <c r="AB206">
        <f t="shared" si="15"/>
        <v>0</v>
      </c>
    </row>
    <row r="207" spans="1:28" x14ac:dyDescent="0.25">
      <c r="A207" s="1">
        <v>417.72222222222223</v>
      </c>
      <c r="B207">
        <v>1074.5000433</v>
      </c>
      <c r="C207" s="1">
        <v>7.2077184000000001</v>
      </c>
      <c r="D207" s="1">
        <v>0</v>
      </c>
      <c r="E207" s="1">
        <v>1.0126592999999999</v>
      </c>
      <c r="F207" s="1">
        <v>0</v>
      </c>
      <c r="G207" s="1">
        <v>0</v>
      </c>
      <c r="H207" s="1">
        <v>0</v>
      </c>
      <c r="I207" s="1">
        <v>0</v>
      </c>
      <c r="J207" s="1">
        <v>1.6380968E-3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4.3263614999999998E-5</v>
      </c>
      <c r="Q207" s="1">
        <v>-1.014297</v>
      </c>
      <c r="R207" s="1">
        <v>4.3263614999999998E-5</v>
      </c>
      <c r="S207" s="1">
        <v>7.2077184000000001</v>
      </c>
      <c r="T207" s="1">
        <v>-3.6408582E-7</v>
      </c>
      <c r="U207" s="1">
        <v>1057.5798</v>
      </c>
      <c r="V207" s="1">
        <f t="shared" si="12"/>
        <v>0.23155803999999999</v>
      </c>
      <c r="W207" s="1">
        <f t="shared" si="13"/>
        <v>5.7800188356164566E-6</v>
      </c>
      <c r="X207" s="1">
        <v>1.2747431999999999E-7</v>
      </c>
      <c r="Y207" s="1">
        <v>0.23155803999999999</v>
      </c>
      <c r="Z207" s="1">
        <v>0.26117333999999998</v>
      </c>
      <c r="AA207">
        <f t="shared" si="14"/>
        <v>0</v>
      </c>
      <c r="AB207">
        <f t="shared" si="15"/>
        <v>0</v>
      </c>
    </row>
    <row r="208" spans="1:28" x14ac:dyDescent="0.25">
      <c r="A208" s="1">
        <v>419.75</v>
      </c>
      <c r="B208">
        <v>1074.5000379000001</v>
      </c>
      <c r="C208" s="1">
        <v>6.3187037000000004</v>
      </c>
      <c r="D208" s="1">
        <v>0</v>
      </c>
      <c r="E208" s="1">
        <v>0.88775587</v>
      </c>
      <c r="F208" s="1">
        <v>0</v>
      </c>
      <c r="G208" s="1">
        <v>0</v>
      </c>
      <c r="H208" s="1">
        <v>0</v>
      </c>
      <c r="I208" s="1">
        <v>0</v>
      </c>
      <c r="J208" s="1">
        <v>1.2589099E-3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3.7927391999999997E-5</v>
      </c>
      <c r="Q208" s="1">
        <v>-0.88901472000000004</v>
      </c>
      <c r="R208" s="1">
        <v>3.7927391999999997E-5</v>
      </c>
      <c r="S208" s="1">
        <v>6.3187037000000004</v>
      </c>
      <c r="T208" s="1">
        <v>-3.1917871999999999E-7</v>
      </c>
      <c r="U208" s="1">
        <v>1057.5355999999999</v>
      </c>
      <c r="V208" s="1">
        <f t="shared" si="12"/>
        <v>0.2089695</v>
      </c>
      <c r="W208" s="1">
        <f t="shared" si="13"/>
        <v>5.0670997146118879E-6</v>
      </c>
      <c r="X208" s="1">
        <v>9.7871336000000005E-8</v>
      </c>
      <c r="Y208" s="1">
        <v>0.2089695</v>
      </c>
      <c r="Z208" s="1">
        <v>0.25942403000000003</v>
      </c>
      <c r="AA208">
        <f t="shared" si="14"/>
        <v>0</v>
      </c>
      <c r="AB208">
        <f t="shared" si="15"/>
        <v>0</v>
      </c>
    </row>
    <row r="209" spans="1:28" x14ac:dyDescent="0.25">
      <c r="A209" s="1">
        <v>421.77777777777777</v>
      </c>
      <c r="B209">
        <v>1074.5000333</v>
      </c>
      <c r="C209" s="1">
        <v>5.5394610999999996</v>
      </c>
      <c r="D209" s="1">
        <v>0</v>
      </c>
      <c r="E209" s="1">
        <v>0.77827500999999999</v>
      </c>
      <c r="F209" s="1">
        <v>0</v>
      </c>
      <c r="G209" s="1">
        <v>0</v>
      </c>
      <c r="H209" s="1">
        <v>0</v>
      </c>
      <c r="I209" s="1">
        <v>0</v>
      </c>
      <c r="J209" s="1">
        <v>9.6754043000000004E-4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3.3250068000000001E-5</v>
      </c>
      <c r="Q209" s="1">
        <v>-0.77924252000000005</v>
      </c>
      <c r="R209" s="1">
        <v>3.3250068000000001E-5</v>
      </c>
      <c r="S209" s="1">
        <v>5.5394610999999996</v>
      </c>
      <c r="T209" s="1">
        <v>-2.7981658999999999E-7</v>
      </c>
      <c r="U209" s="1">
        <v>1057.4924000000001</v>
      </c>
      <c r="V209" s="1">
        <f t="shared" si="12"/>
        <v>0.21236926</v>
      </c>
      <c r="W209" s="1">
        <f t="shared" si="13"/>
        <v>4.4422089611872284E-6</v>
      </c>
      <c r="X209" s="1">
        <v>7.5155355999999995E-8</v>
      </c>
      <c r="Y209" s="1">
        <v>0.21236926</v>
      </c>
      <c r="Z209" s="1">
        <v>0.25768867000000001</v>
      </c>
      <c r="AA209">
        <f t="shared" si="14"/>
        <v>0</v>
      </c>
      <c r="AB209">
        <f t="shared" si="15"/>
        <v>0</v>
      </c>
    </row>
    <row r="210" spans="1:28" x14ac:dyDescent="0.25">
      <c r="A210" s="1">
        <v>423.80555555555554</v>
      </c>
      <c r="B210">
        <v>1074.5000292</v>
      </c>
      <c r="C210" s="1">
        <v>4.8564090999999996</v>
      </c>
      <c r="D210" s="1">
        <v>0</v>
      </c>
      <c r="E210" s="1">
        <v>0.68230855000000001</v>
      </c>
      <c r="F210" s="1">
        <v>0</v>
      </c>
      <c r="G210" s="1">
        <v>0</v>
      </c>
      <c r="H210" s="1">
        <v>0</v>
      </c>
      <c r="I210" s="1">
        <v>0</v>
      </c>
      <c r="J210" s="1">
        <v>7.4363627999999996E-4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2.9150113E-5</v>
      </c>
      <c r="Q210" s="1">
        <v>-0.68305205999999996</v>
      </c>
      <c r="R210" s="1">
        <v>2.9150113E-5</v>
      </c>
      <c r="S210" s="1">
        <v>4.8564090999999996</v>
      </c>
      <c r="T210" s="1">
        <v>-2.4531337000000001E-7</v>
      </c>
      <c r="U210" s="1">
        <v>1057.45</v>
      </c>
      <c r="V210" s="1">
        <f t="shared" si="12"/>
        <v>0.21388610999999999</v>
      </c>
      <c r="W210" s="1">
        <f t="shared" si="13"/>
        <v>3.8944551940639396E-6</v>
      </c>
      <c r="X210" s="1">
        <v>5.7720107999999998E-8</v>
      </c>
      <c r="Y210" s="1">
        <v>0.21388610999999999</v>
      </c>
      <c r="Z210" s="1">
        <v>0.25597008999999998</v>
      </c>
      <c r="AA210">
        <f t="shared" si="14"/>
        <v>0</v>
      </c>
      <c r="AB210">
        <f t="shared" si="15"/>
        <v>0</v>
      </c>
    </row>
    <row r="211" spans="1:28" x14ac:dyDescent="0.25">
      <c r="A211" s="1">
        <v>425.83333333333331</v>
      </c>
      <c r="B211">
        <v>1074.5000256000001</v>
      </c>
      <c r="C211" s="1">
        <v>4.2576523000000002</v>
      </c>
      <c r="D211" s="1">
        <v>0</v>
      </c>
      <c r="E211" s="1">
        <v>0.59818530000000003</v>
      </c>
      <c r="F211" s="1">
        <v>0</v>
      </c>
      <c r="G211" s="1">
        <v>0</v>
      </c>
      <c r="H211" s="1">
        <v>0</v>
      </c>
      <c r="I211" s="1">
        <v>0</v>
      </c>
      <c r="J211" s="1">
        <v>5.7156663E-4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2.5556135E-5</v>
      </c>
      <c r="Q211" s="1">
        <v>-0.59875679000000004</v>
      </c>
      <c r="R211" s="1">
        <v>2.5556135E-5</v>
      </c>
      <c r="S211" s="1">
        <v>4.2576523000000002</v>
      </c>
      <c r="T211" s="1">
        <v>-2.1506817000000001E-7</v>
      </c>
      <c r="U211" s="1">
        <v>1057.4075</v>
      </c>
      <c r="V211" s="1">
        <f t="shared" si="12"/>
        <v>0.18832466</v>
      </c>
      <c r="W211" s="1">
        <f t="shared" si="13"/>
        <v>3.4142996575342576E-6</v>
      </c>
      <c r="X211" s="1">
        <v>4.4335263000000001E-8</v>
      </c>
      <c r="Y211" s="1">
        <v>0.18832466</v>
      </c>
      <c r="Z211" s="1">
        <v>0.25426613999999997</v>
      </c>
      <c r="AA211">
        <f t="shared" si="14"/>
        <v>0</v>
      </c>
      <c r="AB211">
        <f t="shared" si="15"/>
        <v>0</v>
      </c>
    </row>
    <row r="212" spans="1:28" x14ac:dyDescent="0.25">
      <c r="A212" s="1">
        <v>427.86111111111109</v>
      </c>
      <c r="B212">
        <v>1074.5000224</v>
      </c>
      <c r="C212" s="1">
        <v>3.7327713999999999</v>
      </c>
      <c r="D212" s="1">
        <v>0</v>
      </c>
      <c r="E212" s="1">
        <v>0.52444135999999997</v>
      </c>
      <c r="F212" s="1">
        <v>0</v>
      </c>
      <c r="G212" s="1">
        <v>0</v>
      </c>
      <c r="H212" s="1">
        <v>0</v>
      </c>
      <c r="I212" s="1">
        <v>0</v>
      </c>
      <c r="J212" s="1">
        <v>4.3932528999999999E-4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2.2405591E-5</v>
      </c>
      <c r="Q212" s="1">
        <v>-0.52488040999999996</v>
      </c>
      <c r="R212" s="1">
        <v>2.2405591E-5</v>
      </c>
      <c r="S212" s="1">
        <v>3.7327713999999999</v>
      </c>
      <c r="T212" s="1">
        <v>-1.8855469E-7</v>
      </c>
      <c r="U212" s="1">
        <v>1057.3657000000001</v>
      </c>
      <c r="V212" s="1">
        <f t="shared" si="12"/>
        <v>0.19135109</v>
      </c>
      <c r="W212" s="1">
        <f t="shared" si="13"/>
        <v>2.9933867579908766E-6</v>
      </c>
      <c r="X212" s="1">
        <v>3.4058035999999998E-8</v>
      </c>
      <c r="Y212" s="1">
        <v>0.19135109</v>
      </c>
      <c r="Z212" s="1">
        <v>0.25257649999999998</v>
      </c>
      <c r="AA212">
        <f t="shared" si="14"/>
        <v>0</v>
      </c>
      <c r="AB212">
        <f t="shared" si="15"/>
        <v>0</v>
      </c>
    </row>
    <row r="213" spans="1:28" x14ac:dyDescent="0.25">
      <c r="A213" s="1">
        <v>429.88888888888891</v>
      </c>
      <c r="B213">
        <v>1074.5000196000001</v>
      </c>
      <c r="C213" s="1">
        <v>3.2726392999999998</v>
      </c>
      <c r="D213" s="1">
        <v>0</v>
      </c>
      <c r="E213" s="1">
        <v>0.45979442999999998</v>
      </c>
      <c r="F213" s="1">
        <v>0</v>
      </c>
      <c r="G213" s="1">
        <v>0</v>
      </c>
      <c r="H213" s="1">
        <v>0</v>
      </c>
      <c r="I213" s="1">
        <v>0</v>
      </c>
      <c r="J213" s="1">
        <v>3.3768907E-4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1.9643692000000001E-5</v>
      </c>
      <c r="Q213" s="1">
        <v>-0.46013211999999998</v>
      </c>
      <c r="R213" s="1">
        <v>1.9643692000000001E-5</v>
      </c>
      <c r="S213" s="1">
        <v>3.2726392999999998</v>
      </c>
      <c r="T213" s="1">
        <v>-1.6531188999999999E-7</v>
      </c>
      <c r="U213" s="1">
        <v>1057.3248000000001</v>
      </c>
      <c r="V213" s="1">
        <f t="shared" si="12"/>
        <v>0.19416235000000001</v>
      </c>
      <c r="W213" s="1">
        <f t="shared" si="13"/>
        <v>2.624397431506784E-6</v>
      </c>
      <c r="X213" s="1">
        <v>2.6165690000000001E-8</v>
      </c>
      <c r="Y213" s="1">
        <v>0.19416235000000001</v>
      </c>
      <c r="Z213" s="1">
        <v>0.25090068999999998</v>
      </c>
      <c r="AA213">
        <f t="shared" si="14"/>
        <v>0</v>
      </c>
      <c r="AB213">
        <f t="shared" si="15"/>
        <v>0</v>
      </c>
    </row>
    <row r="214" spans="1:28" x14ac:dyDescent="0.25">
      <c r="A214" s="1">
        <v>431.91666666666669</v>
      </c>
      <c r="B214">
        <v>1074.5000172</v>
      </c>
      <c r="C214" s="1">
        <v>2.8692589000000002</v>
      </c>
      <c r="D214" s="1">
        <v>0</v>
      </c>
      <c r="E214" s="1">
        <v>0.40312088000000001</v>
      </c>
      <c r="F214" s="1">
        <v>0</v>
      </c>
      <c r="G214" s="1">
        <v>0</v>
      </c>
      <c r="H214" s="1">
        <v>0</v>
      </c>
      <c r="I214" s="1">
        <v>0</v>
      </c>
      <c r="J214" s="1">
        <v>2.5957197000000003E-4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1.7222443000000001E-5</v>
      </c>
      <c r="Q214" s="1">
        <v>-0.40338038999999998</v>
      </c>
      <c r="R214" s="1">
        <v>1.7222443000000001E-5</v>
      </c>
      <c r="S214" s="1">
        <v>2.8692589000000002</v>
      </c>
      <c r="T214" s="1">
        <v>-1.4493580999999999E-7</v>
      </c>
      <c r="U214" s="1">
        <v>1057.2845</v>
      </c>
      <c r="V214" s="1">
        <f t="shared" si="12"/>
        <v>0.19170029</v>
      </c>
      <c r="W214" s="1">
        <f t="shared" si="13"/>
        <v>2.3009182648401898E-6</v>
      </c>
      <c r="X214" s="1">
        <v>2.0103965000000001E-8</v>
      </c>
      <c r="Y214" s="1">
        <v>0.19170029</v>
      </c>
      <c r="Z214" s="1">
        <v>0.24923985000000001</v>
      </c>
      <c r="AA214">
        <f t="shared" si="14"/>
        <v>0</v>
      </c>
      <c r="AB214">
        <f t="shared" si="15"/>
        <v>0</v>
      </c>
    </row>
    <row r="215" spans="1:28" x14ac:dyDescent="0.25">
      <c r="A215" s="1">
        <v>433.94444444444446</v>
      </c>
      <c r="B215">
        <v>1074.5000150999999</v>
      </c>
      <c r="C215" s="1">
        <v>2.5156231</v>
      </c>
      <c r="D215" s="1">
        <v>0</v>
      </c>
      <c r="E215" s="1">
        <v>0.35343626</v>
      </c>
      <c r="F215" s="1">
        <v>0</v>
      </c>
      <c r="G215" s="1">
        <v>0</v>
      </c>
      <c r="H215" s="1">
        <v>0</v>
      </c>
      <c r="I215" s="1">
        <v>0</v>
      </c>
      <c r="J215" s="1">
        <v>1.9952963E-4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1.5099778E-5</v>
      </c>
      <c r="Q215" s="1">
        <v>-0.35363579000000001</v>
      </c>
      <c r="R215" s="1">
        <v>1.5099778E-5</v>
      </c>
      <c r="S215" s="1">
        <v>2.5156231</v>
      </c>
      <c r="T215" s="1">
        <v>-1.270725E-7</v>
      </c>
      <c r="U215" s="1">
        <v>1057.2447999999999</v>
      </c>
      <c r="V215" s="1">
        <f t="shared" si="12"/>
        <v>0.18648289000000001</v>
      </c>
      <c r="W215" s="1">
        <f t="shared" si="13"/>
        <v>2.017330251141559E-6</v>
      </c>
      <c r="X215" s="1">
        <v>1.5447692999999999E-8</v>
      </c>
      <c r="Y215" s="1">
        <v>0.18648289000000001</v>
      </c>
      <c r="Z215" s="1">
        <v>0.24759049999999999</v>
      </c>
      <c r="AA215">
        <f t="shared" si="14"/>
        <v>0</v>
      </c>
      <c r="AB215">
        <f t="shared" si="15"/>
        <v>0</v>
      </c>
    </row>
    <row r="216" spans="1:28" x14ac:dyDescent="0.25">
      <c r="A216" s="1">
        <v>435.97222222222223</v>
      </c>
      <c r="B216">
        <v>1074.5000132</v>
      </c>
      <c r="C216" s="1">
        <v>2.2055916999999998</v>
      </c>
      <c r="D216" s="1">
        <v>0</v>
      </c>
      <c r="E216" s="1">
        <v>0.30987796000000001</v>
      </c>
      <c r="F216" s="1">
        <v>0</v>
      </c>
      <c r="G216" s="1">
        <v>0</v>
      </c>
      <c r="H216" s="1">
        <v>0</v>
      </c>
      <c r="I216" s="1">
        <v>0</v>
      </c>
      <c r="J216" s="1">
        <v>1.5337856999999999E-4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1.3238845000000001E-5</v>
      </c>
      <c r="Q216" s="1">
        <v>-0.31003141000000001</v>
      </c>
      <c r="R216" s="1">
        <v>1.3238845000000001E-5</v>
      </c>
      <c r="S216" s="1">
        <v>2.2055916999999998</v>
      </c>
      <c r="T216" s="1">
        <v>-1.1141177E-7</v>
      </c>
      <c r="U216" s="1">
        <v>1057.2052000000001</v>
      </c>
      <c r="V216" s="1">
        <f t="shared" si="12"/>
        <v>0.17963393</v>
      </c>
      <c r="W216" s="1">
        <f t="shared" si="13"/>
        <v>1.7687098173516038E-6</v>
      </c>
      <c r="X216" s="1">
        <v>1.1870636000000001E-8</v>
      </c>
      <c r="Y216" s="1">
        <v>0.17963393</v>
      </c>
      <c r="Z216" s="1">
        <v>0.24595380999999999</v>
      </c>
      <c r="AA216">
        <f t="shared" si="14"/>
        <v>0</v>
      </c>
      <c r="AB216">
        <f t="shared" si="15"/>
        <v>0</v>
      </c>
    </row>
    <row r="217" spans="1:28" x14ac:dyDescent="0.25">
      <c r="A217" s="1">
        <v>438</v>
      </c>
      <c r="B217">
        <v>1074.5000116000001</v>
      </c>
      <c r="C217" s="1">
        <v>1.9337838999999999</v>
      </c>
      <c r="D217" s="1">
        <v>0</v>
      </c>
      <c r="E217" s="1">
        <v>0.27168988999999999</v>
      </c>
      <c r="F217" s="1">
        <v>0</v>
      </c>
      <c r="G217" s="1">
        <v>0</v>
      </c>
      <c r="H217" s="1">
        <v>0</v>
      </c>
      <c r="I217" s="1">
        <v>0</v>
      </c>
      <c r="J217" s="1">
        <v>1.1790405E-4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1.1607346000000001E-5</v>
      </c>
      <c r="Q217" s="1">
        <v>-0.27180778999999999</v>
      </c>
      <c r="R217" s="1">
        <v>1.1607346000000001E-5</v>
      </c>
      <c r="S217" s="1">
        <v>1.9337838999999999</v>
      </c>
      <c r="T217" s="1">
        <v>-9.7681855000000004E-8</v>
      </c>
      <c r="U217" s="1">
        <v>1057.1663000000001</v>
      </c>
      <c r="V217" s="1">
        <f t="shared" si="12"/>
        <v>0.17633346</v>
      </c>
      <c r="W217" s="1">
        <f t="shared" si="13"/>
        <v>1.5507413812785437E-6</v>
      </c>
      <c r="X217" s="1">
        <v>9.1224014999999995E-9</v>
      </c>
      <c r="Y217" s="1">
        <v>0.17633346</v>
      </c>
      <c r="Z217" s="1">
        <v>0.24432951</v>
      </c>
      <c r="AA217">
        <f t="shared" si="14"/>
        <v>0</v>
      </c>
      <c r="AB217">
        <f t="shared" si="15"/>
        <v>0</v>
      </c>
    </row>
    <row r="218" spans="1:28" x14ac:dyDescent="0.25">
      <c r="A218" s="1">
        <v>440.02777777777777</v>
      </c>
      <c r="B218">
        <v>1074.5000101999999</v>
      </c>
      <c r="C218" s="1">
        <v>1.6954837</v>
      </c>
      <c r="D218" s="1">
        <v>0</v>
      </c>
      <c r="E218" s="1">
        <v>0.23820955999999999</v>
      </c>
      <c r="F218" s="1">
        <v>0</v>
      </c>
      <c r="G218" s="1">
        <v>0</v>
      </c>
      <c r="H218" s="1">
        <v>0</v>
      </c>
      <c r="I218" s="1">
        <v>0</v>
      </c>
      <c r="J218" s="1">
        <v>9.0635570999999997E-5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1.0176973E-5</v>
      </c>
      <c r="Q218" s="1">
        <v>-0.23830019999999999</v>
      </c>
      <c r="R218" s="1">
        <v>1.0176973E-5</v>
      </c>
      <c r="S218" s="1">
        <v>1.6954837</v>
      </c>
      <c r="T218" s="1">
        <v>-8.5644523E-8</v>
      </c>
      <c r="U218" s="1">
        <v>1057.1277</v>
      </c>
      <c r="V218" s="1">
        <f t="shared" si="12"/>
        <v>0.17154802</v>
      </c>
      <c r="W218" s="1">
        <f t="shared" si="13"/>
        <v>1.3596436073059402E-6</v>
      </c>
      <c r="X218" s="1">
        <v>7.0107777000000002E-9</v>
      </c>
      <c r="Y218" s="1">
        <v>0.17154802</v>
      </c>
      <c r="Z218" s="1">
        <v>0.24271873999999999</v>
      </c>
      <c r="AA218">
        <f t="shared" si="14"/>
        <v>0</v>
      </c>
      <c r="AB218">
        <f t="shared" si="15"/>
        <v>0</v>
      </c>
    </row>
    <row r="219" spans="1:28" x14ac:dyDescent="0.25">
      <c r="A219" s="1">
        <v>442.05555555555554</v>
      </c>
      <c r="B219">
        <v>1074.5000089</v>
      </c>
      <c r="C219" s="1">
        <v>1.4865577999999999</v>
      </c>
      <c r="D219" s="1">
        <v>0</v>
      </c>
      <c r="E219" s="1">
        <v>0.20885619999999999</v>
      </c>
      <c r="F219" s="1">
        <v>0</v>
      </c>
      <c r="G219" s="1">
        <v>0</v>
      </c>
      <c r="H219" s="1">
        <v>0</v>
      </c>
      <c r="I219" s="1">
        <v>0</v>
      </c>
      <c r="J219" s="1">
        <v>6.9674490000000005E-5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8.9229160999999993E-6</v>
      </c>
      <c r="Q219" s="1">
        <v>-0.20892584</v>
      </c>
      <c r="R219" s="1">
        <v>8.9229160999999993E-6</v>
      </c>
      <c r="S219" s="1">
        <v>1.4865577999999999</v>
      </c>
      <c r="T219" s="1">
        <v>-7.5090973000000002E-8</v>
      </c>
      <c r="U219" s="1">
        <v>1057.0896</v>
      </c>
      <c r="V219" s="1">
        <f t="shared" si="12"/>
        <v>0.16712805999999999</v>
      </c>
      <c r="W219" s="1">
        <f t="shared" si="13"/>
        <v>1.1921015981735196E-6</v>
      </c>
      <c r="X219" s="1">
        <v>5.3881831999999997E-9</v>
      </c>
      <c r="Y219" s="1">
        <v>0.16712805999999999</v>
      </c>
      <c r="Z219" s="1">
        <v>0.24111813000000001</v>
      </c>
      <c r="AA219">
        <f t="shared" si="14"/>
        <v>0</v>
      </c>
      <c r="AB219">
        <f t="shared" si="15"/>
        <v>0</v>
      </c>
    </row>
    <row r="220" spans="1:28" x14ac:dyDescent="0.25">
      <c r="A220" s="1">
        <v>444.08333333333331</v>
      </c>
      <c r="B220">
        <v>1074.5000078</v>
      </c>
      <c r="C220" s="1">
        <v>1.3033835</v>
      </c>
      <c r="D220" s="1">
        <v>0</v>
      </c>
      <c r="E220" s="1">
        <v>0.18312083000000001</v>
      </c>
      <c r="F220" s="1">
        <v>0</v>
      </c>
      <c r="G220" s="1">
        <v>0</v>
      </c>
      <c r="H220" s="1">
        <v>0</v>
      </c>
      <c r="I220" s="1">
        <v>0</v>
      </c>
      <c r="J220" s="1">
        <v>5.3561598E-5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7.8234297999999992E-6</v>
      </c>
      <c r="Q220" s="1">
        <v>-0.18317437</v>
      </c>
      <c r="R220" s="1">
        <v>7.8234297999999992E-6</v>
      </c>
      <c r="S220" s="1">
        <v>1.3033835</v>
      </c>
      <c r="T220" s="1">
        <v>-6.5838236000000006E-8</v>
      </c>
      <c r="U220" s="1">
        <v>1057.0518999999999</v>
      </c>
      <c r="V220" s="1">
        <f t="shared" si="12"/>
        <v>0.16188477000000001</v>
      </c>
      <c r="W220" s="1">
        <f t="shared" si="13"/>
        <v>1.0452102168949805E-6</v>
      </c>
      <c r="X220" s="1">
        <v>4.1412869000000001E-9</v>
      </c>
      <c r="Y220" s="1">
        <v>0.16188477000000001</v>
      </c>
      <c r="Z220" s="1">
        <v>0.23953031999999999</v>
      </c>
      <c r="AA220">
        <f t="shared" si="14"/>
        <v>0</v>
      </c>
      <c r="AB220">
        <f t="shared" si="15"/>
        <v>0</v>
      </c>
    </row>
    <row r="221" spans="1:28" x14ac:dyDescent="0.25">
      <c r="A221" s="1">
        <v>446.11111111111109</v>
      </c>
      <c r="B221">
        <v>1074.5000069</v>
      </c>
      <c r="C221" s="1">
        <v>1.1427849999999999</v>
      </c>
      <c r="D221" s="1">
        <v>0</v>
      </c>
      <c r="E221" s="1">
        <v>0.16055731000000001</v>
      </c>
      <c r="F221" s="1">
        <v>0</v>
      </c>
      <c r="G221" s="1">
        <v>0</v>
      </c>
      <c r="H221" s="1">
        <v>0</v>
      </c>
      <c r="I221" s="1">
        <v>0</v>
      </c>
      <c r="J221" s="1">
        <v>4.1175343000000003E-5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6.8594536000000004E-6</v>
      </c>
      <c r="Q221" s="1">
        <v>-0.16059851999999999</v>
      </c>
      <c r="R221" s="1">
        <v>6.8594536000000004E-6</v>
      </c>
      <c r="S221" s="1">
        <v>1.1427849999999999</v>
      </c>
      <c r="T221" s="1">
        <v>-5.7725866999999998E-8</v>
      </c>
      <c r="U221" s="1">
        <v>1057.0147999999999</v>
      </c>
      <c r="V221" s="1">
        <f t="shared" si="12"/>
        <v>0.16316119000000001</v>
      </c>
      <c r="W221" s="1">
        <f t="shared" si="13"/>
        <v>9.1642300228310798E-7</v>
      </c>
      <c r="X221" s="1">
        <v>3.1830458E-9</v>
      </c>
      <c r="Y221" s="1">
        <v>0.16316119000000001</v>
      </c>
      <c r="Z221" s="1">
        <v>0.23795208000000001</v>
      </c>
      <c r="AA221">
        <f t="shared" si="14"/>
        <v>0</v>
      </c>
      <c r="AB221">
        <f t="shared" si="15"/>
        <v>0</v>
      </c>
    </row>
    <row r="222" spans="1:28" x14ac:dyDescent="0.25">
      <c r="A222" s="1">
        <v>448.13888888888891</v>
      </c>
      <c r="B222">
        <v>1074.500006</v>
      </c>
      <c r="C222" s="1">
        <v>1.0019788000000001</v>
      </c>
      <c r="D222" s="1">
        <v>0</v>
      </c>
      <c r="E222" s="1">
        <v>0.14077453000000001</v>
      </c>
      <c r="F222" s="1">
        <v>0</v>
      </c>
      <c r="G222" s="1">
        <v>0</v>
      </c>
      <c r="H222" s="1">
        <v>0</v>
      </c>
      <c r="I222" s="1">
        <v>0</v>
      </c>
      <c r="J222" s="1">
        <v>3.1653692999999999E-5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6.0142783999999997E-6</v>
      </c>
      <c r="Q222" s="1">
        <v>-0.14080619999999999</v>
      </c>
      <c r="R222" s="1">
        <v>6.0142783999999997E-6</v>
      </c>
      <c r="S222" s="1">
        <v>1.0019788000000001</v>
      </c>
      <c r="T222" s="1">
        <v>-5.0613280999999998E-8</v>
      </c>
      <c r="U222" s="1">
        <v>1056.9776999999999</v>
      </c>
      <c r="V222" s="1">
        <f t="shared" si="12"/>
        <v>0.15023955999999999</v>
      </c>
      <c r="W222" s="1">
        <f t="shared" si="13"/>
        <v>8.0350759132418092E-7</v>
      </c>
      <c r="X222" s="1">
        <v>2.4466023000000001E-9</v>
      </c>
      <c r="Y222" s="1">
        <v>0.15023955999999999</v>
      </c>
      <c r="Z222" s="1">
        <v>0.23638608999999999</v>
      </c>
      <c r="AA222">
        <f t="shared" si="14"/>
        <v>0</v>
      </c>
      <c r="AB222">
        <f t="shared" si="15"/>
        <v>0</v>
      </c>
    </row>
    <row r="223" spans="1:28" x14ac:dyDescent="0.25">
      <c r="A223" s="1">
        <v>450.16666666666669</v>
      </c>
      <c r="B223">
        <v>1074.5000053000001</v>
      </c>
      <c r="C223" s="1">
        <v>0.87852478000000001</v>
      </c>
      <c r="D223" s="1">
        <v>0</v>
      </c>
      <c r="E223" s="1">
        <v>0.12342967000000001</v>
      </c>
      <c r="F223" s="1">
        <v>0</v>
      </c>
      <c r="G223" s="1">
        <v>0</v>
      </c>
      <c r="H223" s="1">
        <v>0</v>
      </c>
      <c r="I223" s="1">
        <v>0</v>
      </c>
      <c r="J223" s="1">
        <v>2.4334066000000002E-5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5.2732580000000001E-6</v>
      </c>
      <c r="Q223" s="1">
        <v>-0.12345397</v>
      </c>
      <c r="R223" s="1">
        <v>5.2732580000000001E-6</v>
      </c>
      <c r="S223" s="1">
        <v>0.87852478000000001</v>
      </c>
      <c r="T223" s="1">
        <v>-4.4377208999999998E-8</v>
      </c>
      <c r="U223" s="1">
        <v>1056.9413</v>
      </c>
      <c r="V223" s="1">
        <f t="shared" si="12"/>
        <v>0.15220228999999999</v>
      </c>
      <c r="W223" s="1">
        <f t="shared" si="13"/>
        <v>7.045072488584497E-7</v>
      </c>
      <c r="X223" s="1">
        <v>1.8805945999999998E-9</v>
      </c>
      <c r="Y223" s="1">
        <v>0.15220228999999999</v>
      </c>
      <c r="Z223" s="1">
        <v>0.23482902</v>
      </c>
      <c r="AA223">
        <f t="shared" si="14"/>
        <v>0</v>
      </c>
      <c r="AB223">
        <f t="shared" si="15"/>
        <v>0</v>
      </c>
    </row>
    <row r="224" spans="1:28" x14ac:dyDescent="0.25">
      <c r="A224" s="1">
        <v>452.19444444444446</v>
      </c>
      <c r="B224">
        <v>1074.5000046</v>
      </c>
      <c r="C224" s="1">
        <v>0.77028388000000003</v>
      </c>
      <c r="D224" s="1">
        <v>0</v>
      </c>
      <c r="E224" s="1">
        <v>0.1082222</v>
      </c>
      <c r="F224" s="1">
        <v>0</v>
      </c>
      <c r="G224" s="1">
        <v>0</v>
      </c>
      <c r="H224" s="1">
        <v>0</v>
      </c>
      <c r="I224" s="1">
        <v>0</v>
      </c>
      <c r="J224" s="1">
        <v>1.8707149E-5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4.6235527E-6</v>
      </c>
      <c r="Q224" s="1">
        <v>-0.1082409</v>
      </c>
      <c r="R224" s="1">
        <v>4.6235527E-6</v>
      </c>
      <c r="S224" s="1">
        <v>0.77028388000000003</v>
      </c>
      <c r="T224" s="1">
        <v>-3.8909600999999998E-8</v>
      </c>
      <c r="U224" s="1">
        <v>1056.9052999999999</v>
      </c>
      <c r="V224" s="1">
        <f t="shared" si="12"/>
        <v>0.15290988999999999</v>
      </c>
      <c r="W224" s="1">
        <f t="shared" si="13"/>
        <v>6.1770662100456817E-7</v>
      </c>
      <c r="X224" s="1">
        <v>1.4455623E-9</v>
      </c>
      <c r="Y224" s="1">
        <v>0.15290988999999999</v>
      </c>
      <c r="Z224" s="1">
        <v>0.23328367999999999</v>
      </c>
      <c r="AA224">
        <f t="shared" si="14"/>
        <v>0</v>
      </c>
      <c r="AB224">
        <f t="shared" si="15"/>
        <v>0</v>
      </c>
    </row>
    <row r="225" spans="1:28" x14ac:dyDescent="0.25">
      <c r="A225" s="1">
        <v>454.22222222222223</v>
      </c>
      <c r="B225">
        <v>1074.5000041000001</v>
      </c>
      <c r="C225" s="1">
        <v>0.67538083000000004</v>
      </c>
      <c r="D225" s="1">
        <v>0</v>
      </c>
      <c r="E225" s="1">
        <v>9.4888657000000001E-2</v>
      </c>
      <c r="F225" s="1">
        <v>0</v>
      </c>
      <c r="G225" s="1">
        <v>0</v>
      </c>
      <c r="H225" s="1">
        <v>0</v>
      </c>
      <c r="I225" s="1">
        <v>0</v>
      </c>
      <c r="J225" s="1">
        <v>1.4381458E-5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4.0539066999999996E-6</v>
      </c>
      <c r="Q225" s="1">
        <v>-9.4903052000000002E-2</v>
      </c>
      <c r="R225" s="1">
        <v>4.0539066999999996E-6</v>
      </c>
      <c r="S225" s="1">
        <v>0.67538083000000004</v>
      </c>
      <c r="T225" s="1">
        <v>-3.4115732E-8</v>
      </c>
      <c r="U225" s="1">
        <v>1056.8694</v>
      </c>
      <c r="V225" s="1">
        <f t="shared" si="12"/>
        <v>0.13875079000000001</v>
      </c>
      <c r="W225" s="1">
        <f t="shared" si="13"/>
        <v>5.4160192351598348E-7</v>
      </c>
      <c r="X225" s="1">
        <v>1.111187E-9</v>
      </c>
      <c r="Y225" s="1">
        <v>0.13875079000000001</v>
      </c>
      <c r="Z225" s="1">
        <v>0.23174829999999999</v>
      </c>
      <c r="AA225">
        <f t="shared" si="14"/>
        <v>0</v>
      </c>
      <c r="AB225">
        <f t="shared" si="15"/>
        <v>0</v>
      </c>
    </row>
    <row r="226" spans="1:28" x14ac:dyDescent="0.25">
      <c r="A226" s="1">
        <v>456.25</v>
      </c>
      <c r="B226">
        <v>1074.5000035999999</v>
      </c>
      <c r="C226" s="1">
        <v>0.59217173000000001</v>
      </c>
      <c r="D226" s="1">
        <v>0</v>
      </c>
      <c r="E226" s="1">
        <v>8.3198070999999998E-2</v>
      </c>
      <c r="F226" s="1">
        <v>0</v>
      </c>
      <c r="G226" s="1">
        <v>0</v>
      </c>
      <c r="H226" s="1">
        <v>0</v>
      </c>
      <c r="I226" s="1">
        <v>0</v>
      </c>
      <c r="J226" s="1">
        <v>1.1056057999999999E-5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3.5544521999999998E-6</v>
      </c>
      <c r="Q226" s="1">
        <v>-8.3209096999999996E-2</v>
      </c>
      <c r="R226" s="1">
        <v>3.5544521999999998E-6</v>
      </c>
      <c r="S226" s="1">
        <v>0.59217173000000001</v>
      </c>
      <c r="T226" s="1">
        <v>-2.9912563000000001E-8</v>
      </c>
      <c r="U226" s="1">
        <v>1056.8341</v>
      </c>
      <c r="V226" s="1">
        <f t="shared" si="12"/>
        <v>0.14054762000000001</v>
      </c>
      <c r="W226" s="1">
        <f t="shared" si="13"/>
        <v>4.7487483447488736E-7</v>
      </c>
      <c r="X226" s="1">
        <v>8.5417162000000004E-10</v>
      </c>
      <c r="Y226" s="1">
        <v>0.14054762000000001</v>
      </c>
      <c r="Z226" s="1">
        <v>0.23022250999999999</v>
      </c>
      <c r="AA226">
        <f t="shared" si="14"/>
        <v>0</v>
      </c>
      <c r="AB226">
        <f t="shared" si="15"/>
        <v>0</v>
      </c>
    </row>
    <row r="227" spans="1:28" x14ac:dyDescent="0.25">
      <c r="A227" s="1">
        <v>458.27777777777777</v>
      </c>
      <c r="B227">
        <v>1074.5000031</v>
      </c>
      <c r="C227" s="1">
        <v>0.51921529</v>
      </c>
      <c r="D227" s="1">
        <v>0</v>
      </c>
      <c r="E227" s="1">
        <v>7.2947942000000002E-2</v>
      </c>
      <c r="F227" s="1">
        <v>0</v>
      </c>
      <c r="G227" s="1">
        <v>0</v>
      </c>
      <c r="H227" s="1">
        <v>0</v>
      </c>
      <c r="I227" s="1">
        <v>0</v>
      </c>
      <c r="J227" s="1">
        <v>8.4996190999999993E-6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3.1165384000000001E-6</v>
      </c>
      <c r="Q227" s="1">
        <v>-7.2956442999999996E-2</v>
      </c>
      <c r="R227" s="1">
        <v>3.1165384000000001E-6</v>
      </c>
      <c r="S227" s="1">
        <v>0.51921529</v>
      </c>
      <c r="T227" s="1">
        <v>-2.6227291000000001E-8</v>
      </c>
      <c r="U227" s="1">
        <v>1056.7991999999999</v>
      </c>
      <c r="V227" s="1">
        <f t="shared" si="12"/>
        <v>0.14222248000000001</v>
      </c>
      <c r="W227" s="1">
        <f t="shared" si="13"/>
        <v>4.1636953196347166E-7</v>
      </c>
      <c r="X227" s="1">
        <v>6.5661343000000005E-10</v>
      </c>
      <c r="Y227" s="1">
        <v>0.14222248000000001</v>
      </c>
      <c r="Z227" s="1">
        <v>0.22870550000000001</v>
      </c>
      <c r="AA227">
        <f t="shared" si="14"/>
        <v>0</v>
      </c>
      <c r="AB227">
        <f t="shared" si="15"/>
        <v>0</v>
      </c>
    </row>
    <row r="228" spans="1:28" x14ac:dyDescent="0.25">
      <c r="A228" s="1">
        <v>460.30555555555554</v>
      </c>
      <c r="B228">
        <v>1074.5000027000001</v>
      </c>
      <c r="C228" s="1">
        <v>0.45524799999999999</v>
      </c>
      <c r="D228" s="1">
        <v>0</v>
      </c>
      <c r="E228" s="1">
        <v>6.3960761000000005E-2</v>
      </c>
      <c r="F228" s="1">
        <v>0</v>
      </c>
      <c r="G228" s="1">
        <v>0</v>
      </c>
      <c r="H228" s="1">
        <v>0</v>
      </c>
      <c r="I228" s="1">
        <v>0</v>
      </c>
      <c r="J228" s="1">
        <v>6.5343179000000004E-6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2.7325811999999999E-6</v>
      </c>
      <c r="Q228" s="1">
        <v>-6.3967287999999997E-2</v>
      </c>
      <c r="R228" s="1">
        <v>2.7325811999999999E-6</v>
      </c>
      <c r="S228" s="1">
        <v>0.45524799999999999</v>
      </c>
      <c r="T228" s="1">
        <v>-2.2996089999999998E-8</v>
      </c>
      <c r="U228" s="1">
        <v>1056.7646</v>
      </c>
      <c r="V228" s="1">
        <f t="shared" si="12"/>
        <v>0.13615234000000001</v>
      </c>
      <c r="W228" s="1">
        <f t="shared" si="13"/>
        <v>3.6507283675799204E-7</v>
      </c>
      <c r="X228" s="1">
        <v>5.0475452000000001E-10</v>
      </c>
      <c r="Y228" s="1">
        <v>0.13615234000000001</v>
      </c>
      <c r="Z228" s="1">
        <v>0.22719775</v>
      </c>
      <c r="AA228">
        <f t="shared" si="14"/>
        <v>0</v>
      </c>
      <c r="AB228">
        <f t="shared" si="15"/>
        <v>0</v>
      </c>
    </row>
    <row r="229" spans="1:28" x14ac:dyDescent="0.25">
      <c r="A229" s="1">
        <v>462.33333333333331</v>
      </c>
      <c r="B229">
        <v>1074.5000024000001</v>
      </c>
      <c r="C229" s="1">
        <v>0.39916211000000001</v>
      </c>
      <c r="D229" s="1">
        <v>0</v>
      </c>
      <c r="E229" s="1">
        <v>5.6080884999999997E-2</v>
      </c>
      <c r="F229" s="1">
        <v>0</v>
      </c>
      <c r="G229" s="1">
        <v>0</v>
      </c>
      <c r="H229" s="1">
        <v>0</v>
      </c>
      <c r="I229" s="1">
        <v>0</v>
      </c>
      <c r="J229" s="1">
        <v>5.0234539000000003E-6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2.395931E-6</v>
      </c>
      <c r="Q229" s="1">
        <v>-5.6085914000000001E-2</v>
      </c>
      <c r="R229" s="1">
        <v>2.395931E-6</v>
      </c>
      <c r="S229" s="1">
        <v>0.39916211000000001</v>
      </c>
      <c r="T229" s="1">
        <v>-2.0163005000000002E-8</v>
      </c>
      <c r="U229" s="1">
        <v>1056.7302</v>
      </c>
      <c r="V229" s="1">
        <f t="shared" si="12"/>
        <v>0.12723903</v>
      </c>
      <c r="W229" s="1">
        <f t="shared" si="13"/>
        <v>3.2009637557077727E-7</v>
      </c>
      <c r="X229" s="1">
        <v>3.8802153000000001E-10</v>
      </c>
      <c r="Y229" s="1">
        <v>0.12723903</v>
      </c>
      <c r="Z229" s="1">
        <v>0.22569959000000001</v>
      </c>
      <c r="AA229">
        <f t="shared" si="14"/>
        <v>0</v>
      </c>
      <c r="AB229">
        <f t="shared" si="15"/>
        <v>0</v>
      </c>
    </row>
    <row r="230" spans="1:28" x14ac:dyDescent="0.25">
      <c r="A230" s="1">
        <v>464.36111111111109</v>
      </c>
      <c r="B230">
        <v>1074.5000021000001</v>
      </c>
      <c r="C230" s="1">
        <v>0.34998636999999999</v>
      </c>
      <c r="D230" s="1">
        <v>0</v>
      </c>
      <c r="E230" s="1">
        <v>4.9171869E-2</v>
      </c>
      <c r="F230" s="1">
        <v>0</v>
      </c>
      <c r="G230" s="1">
        <v>0</v>
      </c>
      <c r="H230" s="1">
        <v>0</v>
      </c>
      <c r="I230" s="1">
        <v>0</v>
      </c>
      <c r="J230" s="1">
        <v>3.8619422999999999E-6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2.1007586E-6</v>
      </c>
      <c r="Q230" s="1">
        <v>-4.9175739000000003E-2</v>
      </c>
      <c r="R230" s="1">
        <v>2.1007586E-6</v>
      </c>
      <c r="S230" s="1">
        <v>0.34998636999999999</v>
      </c>
      <c r="T230" s="1">
        <v>-1.7678977000000002E-8</v>
      </c>
      <c r="U230" s="1">
        <v>1056.6962000000001</v>
      </c>
      <c r="V230" s="1">
        <f t="shared" si="12"/>
        <v>0.12881561999999999</v>
      </c>
      <c r="W230" s="1">
        <f t="shared" si="13"/>
        <v>2.806613527397269E-7</v>
      </c>
      <c r="X230" s="1">
        <v>2.9828808999999998E-10</v>
      </c>
      <c r="Y230" s="1">
        <v>0.12881561999999999</v>
      </c>
      <c r="Z230" s="1">
        <v>0.22421016999999999</v>
      </c>
      <c r="AA230">
        <f t="shared" si="14"/>
        <v>0</v>
      </c>
      <c r="AB230">
        <f t="shared" si="15"/>
        <v>0</v>
      </c>
    </row>
    <row r="231" spans="1:28" x14ac:dyDescent="0.25">
      <c r="A231" s="1">
        <v>466.38888888888891</v>
      </c>
      <c r="B231">
        <v>1074.5000018000001</v>
      </c>
      <c r="C231" s="1">
        <v>0.30686933</v>
      </c>
      <c r="D231" s="1">
        <v>0</v>
      </c>
      <c r="E231" s="1">
        <v>4.3114074000000002E-2</v>
      </c>
      <c r="F231" s="1">
        <v>0</v>
      </c>
      <c r="G231" s="1">
        <v>0</v>
      </c>
      <c r="H231" s="1">
        <v>0</v>
      </c>
      <c r="I231" s="1">
        <v>0</v>
      </c>
      <c r="J231" s="1">
        <v>2.9690002000000002E-6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1.8419528E-6</v>
      </c>
      <c r="Q231" s="1">
        <v>-4.3117045999999999E-2</v>
      </c>
      <c r="R231" s="1">
        <v>1.8419528E-6</v>
      </c>
      <c r="S231" s="1">
        <v>0.30686933</v>
      </c>
      <c r="T231" s="1">
        <v>-1.5500991000000001E-8</v>
      </c>
      <c r="U231" s="1">
        <v>1056.6627000000001</v>
      </c>
      <c r="V231" s="1">
        <f t="shared" si="12"/>
        <v>0.13028772</v>
      </c>
      <c r="W231" s="1">
        <f t="shared" si="13"/>
        <v>2.4608489726026783E-7</v>
      </c>
      <c r="X231" s="1">
        <v>2.2930838E-10</v>
      </c>
      <c r="Y231" s="1">
        <v>0.13028772</v>
      </c>
      <c r="Z231" s="1">
        <v>0.22272934</v>
      </c>
      <c r="AA231">
        <f t="shared" si="14"/>
        <v>0</v>
      </c>
      <c r="AB231">
        <f t="shared" si="15"/>
        <v>0</v>
      </c>
    </row>
    <row r="232" spans="1:28" x14ac:dyDescent="0.25">
      <c r="A232" s="1">
        <v>468.41666666666669</v>
      </c>
      <c r="B232">
        <v>1074.5000015999999</v>
      </c>
      <c r="C232" s="1">
        <v>0.26906443000000002</v>
      </c>
      <c r="D232" s="1">
        <v>0</v>
      </c>
      <c r="E232" s="1">
        <v>3.7802618000000003E-2</v>
      </c>
      <c r="F232" s="1">
        <v>0</v>
      </c>
      <c r="G232" s="1">
        <v>0</v>
      </c>
      <c r="H232" s="1">
        <v>0</v>
      </c>
      <c r="I232" s="1">
        <v>0</v>
      </c>
      <c r="J232" s="1">
        <v>2.2825256999999998E-6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1.6150327E-6</v>
      </c>
      <c r="Q232" s="1">
        <v>-3.7804902000000001E-2</v>
      </c>
      <c r="R232" s="1">
        <v>1.6150327E-6</v>
      </c>
      <c r="S232" s="1">
        <v>0.26906443000000002</v>
      </c>
      <c r="T232" s="1">
        <v>-1.3591339E-8</v>
      </c>
      <c r="U232" s="1">
        <v>1056.6296</v>
      </c>
      <c r="V232" s="1">
        <f t="shared" si="12"/>
        <v>0.13167087999999999</v>
      </c>
      <c r="W232" s="1">
        <f t="shared" si="13"/>
        <v>2.1576836757990937E-7</v>
      </c>
      <c r="X232" s="1">
        <v>1.7628178E-10</v>
      </c>
      <c r="Y232" s="1">
        <v>0.13167087999999999</v>
      </c>
      <c r="Z232" s="1">
        <v>0.22125681999999999</v>
      </c>
      <c r="AA232">
        <f t="shared" si="14"/>
        <v>0</v>
      </c>
      <c r="AB232">
        <f t="shared" si="15"/>
        <v>0</v>
      </c>
    </row>
    <row r="233" spans="1:28" x14ac:dyDescent="0.25">
      <c r="A233" s="1">
        <v>470.44444444444446</v>
      </c>
      <c r="B233">
        <v>1074.5000014</v>
      </c>
      <c r="C233" s="1">
        <v>0.23591714999999999</v>
      </c>
      <c r="D233" s="1">
        <v>0</v>
      </c>
      <c r="E233" s="1">
        <v>3.3145539000000002E-2</v>
      </c>
      <c r="F233" s="1">
        <v>0</v>
      </c>
      <c r="G233" s="1">
        <v>0</v>
      </c>
      <c r="H233" s="1">
        <v>0</v>
      </c>
      <c r="I233" s="1">
        <v>0</v>
      </c>
      <c r="J233" s="1">
        <v>1.7547768E-6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1.4160694E-6</v>
      </c>
      <c r="Q233" s="1">
        <v>-3.3147305000000002E-2</v>
      </c>
      <c r="R233" s="1">
        <v>1.4160694E-6</v>
      </c>
      <c r="S233" s="1">
        <v>0.23591714999999999</v>
      </c>
      <c r="T233" s="1">
        <v>-1.1916960000000001E-8</v>
      </c>
      <c r="U233" s="1">
        <v>1056.5963999999999</v>
      </c>
      <c r="V233" s="1">
        <f t="shared" si="12"/>
        <v>0.1143919</v>
      </c>
      <c r="W233" s="1">
        <f t="shared" si="13"/>
        <v>1.8918686643835676E-7</v>
      </c>
      <c r="X233" s="1">
        <v>1.3551829999999999E-10</v>
      </c>
      <c r="Y233" s="1">
        <v>0.1143919</v>
      </c>
      <c r="Z233" s="1">
        <v>0.21979251999999999</v>
      </c>
      <c r="AA233">
        <f t="shared" si="14"/>
        <v>0</v>
      </c>
      <c r="AB233">
        <f t="shared" si="15"/>
        <v>0</v>
      </c>
    </row>
    <row r="234" spans="1:28" x14ac:dyDescent="0.25">
      <c r="A234" s="1">
        <v>472.47222222222223</v>
      </c>
      <c r="B234">
        <v>1074.5000012</v>
      </c>
      <c r="C234" s="1">
        <v>0.20685360999999999</v>
      </c>
      <c r="D234" s="1">
        <v>0</v>
      </c>
      <c r="E234" s="1">
        <v>2.9062197000000001E-2</v>
      </c>
      <c r="F234" s="1">
        <v>0</v>
      </c>
      <c r="G234" s="1">
        <v>0</v>
      </c>
      <c r="H234" s="1">
        <v>0</v>
      </c>
      <c r="I234" s="1">
        <v>0</v>
      </c>
      <c r="J234" s="1">
        <v>1.3490514E-6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1.2416183E-6</v>
      </c>
      <c r="Q234" s="1">
        <v>-2.9063552999999999E-2</v>
      </c>
      <c r="R234" s="1">
        <v>1.2416183E-6</v>
      </c>
      <c r="S234" s="1">
        <v>0.20685360999999999</v>
      </c>
      <c r="T234" s="1">
        <v>-1.0448863999999999E-8</v>
      </c>
      <c r="U234" s="1">
        <v>1056.5636</v>
      </c>
      <c r="V234" s="1">
        <f t="shared" si="12"/>
        <v>0.11550599</v>
      </c>
      <c r="W234" s="1">
        <f t="shared" si="13"/>
        <v>1.6588011986301422E-7</v>
      </c>
      <c r="X234" s="1">
        <v>1.0418163000000001E-10</v>
      </c>
      <c r="Y234" s="1">
        <v>0.11550599</v>
      </c>
      <c r="Z234" s="1">
        <v>0.21833611999999999</v>
      </c>
      <c r="AA234">
        <f t="shared" si="14"/>
        <v>0</v>
      </c>
      <c r="AB234">
        <f t="shared" si="15"/>
        <v>0</v>
      </c>
    </row>
    <row r="235" spans="1:28" x14ac:dyDescent="0.25">
      <c r="A235" s="1">
        <v>474.5</v>
      </c>
      <c r="B235">
        <v>1074.5000011</v>
      </c>
      <c r="C235" s="1">
        <v>0.18137072000000001</v>
      </c>
      <c r="D235" s="1">
        <v>0</v>
      </c>
      <c r="E235" s="1">
        <v>2.5481851999999999E-2</v>
      </c>
      <c r="F235" s="1">
        <v>0</v>
      </c>
      <c r="G235" s="1">
        <v>0</v>
      </c>
      <c r="H235" s="1">
        <v>0</v>
      </c>
      <c r="I235" s="1">
        <v>0</v>
      </c>
      <c r="J235" s="1">
        <v>1.0371321999999999E-6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1.0886597E-6</v>
      </c>
      <c r="Q235" s="1">
        <v>-2.5482893E-2</v>
      </c>
      <c r="R235" s="1">
        <v>1.0886597E-6</v>
      </c>
      <c r="S235" s="1">
        <v>0.18137072000000001</v>
      </c>
      <c r="T235" s="1">
        <v>-9.1616376999999999E-9</v>
      </c>
      <c r="U235" s="1">
        <v>1056.5311999999999</v>
      </c>
      <c r="V235" s="1">
        <f t="shared" si="12"/>
        <v>0.11684630999999999</v>
      </c>
      <c r="W235" s="1">
        <f t="shared" si="13"/>
        <v>1.4544436073059405E-7</v>
      </c>
      <c r="X235" s="1">
        <v>8.0091531000000003E-11</v>
      </c>
      <c r="Y235" s="1">
        <v>0.11684630999999999</v>
      </c>
      <c r="Z235" s="1">
        <v>0.21688885999999999</v>
      </c>
      <c r="AA235">
        <f t="shared" si="14"/>
        <v>0</v>
      </c>
      <c r="AB235">
        <f t="shared" si="15"/>
        <v>0</v>
      </c>
    </row>
    <row r="236" spans="1:28" x14ac:dyDescent="0.25">
      <c r="A236" s="1">
        <v>476.52777777777777</v>
      </c>
      <c r="B236">
        <v>1074.5000010000001</v>
      </c>
      <c r="C236" s="1">
        <v>0.15902738</v>
      </c>
      <c r="D236" s="1">
        <v>0</v>
      </c>
      <c r="E236" s="1">
        <v>2.2342530999999999E-2</v>
      </c>
      <c r="F236" s="1">
        <v>0</v>
      </c>
      <c r="G236" s="1">
        <v>0</v>
      </c>
      <c r="H236" s="1">
        <v>0</v>
      </c>
      <c r="I236" s="1">
        <v>0</v>
      </c>
      <c r="J236" s="1">
        <v>7.9733019000000001E-7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9.5454606999999997E-7</v>
      </c>
      <c r="Q236" s="1">
        <v>-2.2343322999999998E-2</v>
      </c>
      <c r="R236" s="1">
        <v>9.5454606999999997E-7</v>
      </c>
      <c r="S236" s="1">
        <v>0.15902738</v>
      </c>
      <c r="T236" s="1">
        <v>-8.0330018000000004E-9</v>
      </c>
      <c r="U236" s="1">
        <v>1056.4993999999999</v>
      </c>
      <c r="V236" s="1">
        <f t="shared" si="12"/>
        <v>0.11812336</v>
      </c>
      <c r="W236" s="1">
        <f t="shared" si="13"/>
        <v>1.2752586187214652E-7</v>
      </c>
      <c r="X236" s="1">
        <v>6.1572121999999997E-11</v>
      </c>
      <c r="Y236" s="1">
        <v>0.11812336</v>
      </c>
      <c r="Z236" s="1">
        <v>0.21544785999999999</v>
      </c>
      <c r="AA236">
        <f t="shared" si="14"/>
        <v>0</v>
      </c>
      <c r="AB236">
        <f t="shared" si="15"/>
        <v>0</v>
      </c>
    </row>
    <row r="237" spans="1:28" x14ac:dyDescent="0.25">
      <c r="A237" s="1">
        <v>478.55555555555554</v>
      </c>
      <c r="B237">
        <v>1074.5000008</v>
      </c>
      <c r="C237" s="1">
        <v>0.13943684000000001</v>
      </c>
      <c r="D237" s="1">
        <v>0</v>
      </c>
      <c r="E237" s="1">
        <v>1.9589922999999999E-2</v>
      </c>
      <c r="F237" s="1">
        <v>0</v>
      </c>
      <c r="G237" s="1">
        <v>0</v>
      </c>
      <c r="H237" s="1">
        <v>0</v>
      </c>
      <c r="I237" s="1">
        <v>0</v>
      </c>
      <c r="J237" s="1">
        <v>6.1297266000000003E-7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8.3695591000000004E-7</v>
      </c>
      <c r="Q237" s="1">
        <v>-1.9590527E-2</v>
      </c>
      <c r="R237" s="1">
        <v>8.3695591000000004E-7</v>
      </c>
      <c r="S237" s="1">
        <v>0.13943684000000001</v>
      </c>
      <c r="T237" s="1">
        <v>-7.0434182999999999E-9</v>
      </c>
      <c r="U237" s="1">
        <v>1056.4676999999999</v>
      </c>
      <c r="V237" s="1">
        <f t="shared" si="12"/>
        <v>0.11653806999999999</v>
      </c>
      <c r="W237" s="1">
        <f t="shared" si="13"/>
        <v>1.1181462899543414E-7</v>
      </c>
      <c r="X237" s="1">
        <v>4.7335114999999999E-11</v>
      </c>
      <c r="Y237" s="1">
        <v>0.11653806999999999</v>
      </c>
      <c r="Z237" s="1">
        <v>0.21401428</v>
      </c>
      <c r="AA237">
        <f t="shared" si="14"/>
        <v>0</v>
      </c>
      <c r="AB237">
        <f t="shared" si="15"/>
        <v>0</v>
      </c>
    </row>
    <row r="238" spans="1:28" x14ac:dyDescent="0.25">
      <c r="A238" s="1">
        <v>480.58333333333331</v>
      </c>
      <c r="B238">
        <v>1074.5000007000001</v>
      </c>
      <c r="C238" s="1">
        <v>0.12225997</v>
      </c>
      <c r="D238" s="1">
        <v>0</v>
      </c>
      <c r="E238" s="1">
        <v>1.7176411999999999E-2</v>
      </c>
      <c r="F238" s="1">
        <v>0</v>
      </c>
      <c r="G238" s="1">
        <v>0</v>
      </c>
      <c r="H238" s="1">
        <v>0</v>
      </c>
      <c r="I238" s="1">
        <v>0</v>
      </c>
      <c r="J238" s="1">
        <v>4.7124141000000001E-7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7.3385331000000001E-7</v>
      </c>
      <c r="Q238" s="1">
        <v>-1.7176889000000001E-2</v>
      </c>
      <c r="R238" s="1">
        <v>7.3385331000000001E-7</v>
      </c>
      <c r="S238" s="1">
        <v>0.12225997</v>
      </c>
      <c r="T238" s="1">
        <v>-6.1757576999999999E-9</v>
      </c>
      <c r="U238" s="1">
        <v>1056.4363000000001</v>
      </c>
      <c r="V238" s="1">
        <f t="shared" si="12"/>
        <v>0.11394145999999999</v>
      </c>
      <c r="W238" s="1">
        <f t="shared" si="13"/>
        <v>9.8038881278539109E-8</v>
      </c>
      <c r="X238" s="1">
        <v>3.6390189000000002E-11</v>
      </c>
      <c r="Y238" s="1">
        <v>0.11394145999999999</v>
      </c>
      <c r="Z238" s="1">
        <v>0.21258806999999999</v>
      </c>
      <c r="AA238">
        <f t="shared" si="14"/>
        <v>0</v>
      </c>
      <c r="AB238">
        <f t="shared" si="15"/>
        <v>0</v>
      </c>
    </row>
    <row r="239" spans="1:28" x14ac:dyDescent="0.25">
      <c r="A239" s="1">
        <v>482.61111111111109</v>
      </c>
      <c r="B239">
        <v>1074.5000006</v>
      </c>
      <c r="C239" s="1">
        <v>0.10719935999999999</v>
      </c>
      <c r="D239" s="1">
        <v>0</v>
      </c>
      <c r="E239" s="1">
        <v>1.5060239E-2</v>
      </c>
      <c r="F239" s="1">
        <v>0</v>
      </c>
      <c r="G239" s="1">
        <v>0</v>
      </c>
      <c r="H239" s="1">
        <v>0</v>
      </c>
      <c r="I239" s="1">
        <v>0</v>
      </c>
      <c r="J239" s="1">
        <v>3.6228123999999998E-7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6.4345362999999999E-7</v>
      </c>
      <c r="Q239" s="1">
        <v>-1.5060596000000001E-2</v>
      </c>
      <c r="R239" s="1">
        <v>6.4345362999999999E-7</v>
      </c>
      <c r="S239" s="1">
        <v>0.10719935999999999</v>
      </c>
      <c r="T239" s="1">
        <v>-5.4149964999999997E-9</v>
      </c>
      <c r="U239" s="1">
        <v>1056.4052999999999</v>
      </c>
      <c r="V239" s="1">
        <f t="shared" si="12"/>
        <v>0.11349434</v>
      </c>
      <c r="W239" s="1">
        <f t="shared" si="13"/>
        <v>8.5960268264840458E-8</v>
      </c>
      <c r="X239" s="1">
        <v>2.7976067999999998E-11</v>
      </c>
      <c r="Y239" s="1">
        <v>0.11349434</v>
      </c>
      <c r="Z239" s="1">
        <v>0.21116893</v>
      </c>
      <c r="AA239">
        <f t="shared" si="14"/>
        <v>0</v>
      </c>
      <c r="AB239">
        <f t="shared" si="15"/>
        <v>0</v>
      </c>
    </row>
    <row r="240" spans="1:28" x14ac:dyDescent="0.25">
      <c r="A240" s="1">
        <v>484.63888888888891</v>
      </c>
      <c r="B240">
        <v>1074.5000006</v>
      </c>
      <c r="C240" s="1">
        <v>9.3994305E-2</v>
      </c>
      <c r="D240" s="1">
        <v>0</v>
      </c>
      <c r="E240" s="1">
        <v>1.3204789999999999E-2</v>
      </c>
      <c r="F240" s="1">
        <v>0</v>
      </c>
      <c r="G240" s="1">
        <v>0</v>
      </c>
      <c r="H240" s="1">
        <v>0</v>
      </c>
      <c r="I240" s="1">
        <v>0</v>
      </c>
      <c r="J240" s="1">
        <v>2.7851538999999999E-7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5.6419162000000003E-7</v>
      </c>
      <c r="Q240" s="1">
        <v>-1.3205074000000001E-2</v>
      </c>
      <c r="R240" s="1">
        <v>5.6419162000000003E-7</v>
      </c>
      <c r="S240" s="1">
        <v>9.3994305E-2</v>
      </c>
      <c r="T240" s="1">
        <v>-4.7479647000000001E-9</v>
      </c>
      <c r="U240" s="1">
        <v>1056.3742999999999</v>
      </c>
      <c r="V240" s="1">
        <f t="shared" si="12"/>
        <v>0.10837884</v>
      </c>
      <c r="W240" s="1">
        <f t="shared" si="13"/>
        <v>7.5369805936071171E-8</v>
      </c>
      <c r="X240" s="1">
        <v>2.1507511E-11</v>
      </c>
      <c r="Y240" s="1">
        <v>0.10837884</v>
      </c>
      <c r="Z240" s="1">
        <v>0.20975806</v>
      </c>
      <c r="AA240">
        <f t="shared" si="14"/>
        <v>0</v>
      </c>
      <c r="AB240">
        <f t="shared" si="15"/>
        <v>0</v>
      </c>
    </row>
    <row r="241" spans="1:28" x14ac:dyDescent="0.25">
      <c r="A241" s="1">
        <v>486.66666666666669</v>
      </c>
      <c r="B241">
        <v>1074.5000004999999</v>
      </c>
      <c r="C241" s="1">
        <v>8.2416146999999995E-2</v>
      </c>
      <c r="D241" s="1">
        <v>0</v>
      </c>
      <c r="E241" s="1">
        <v>1.157796E-2</v>
      </c>
      <c r="F241" s="1">
        <v>0</v>
      </c>
      <c r="G241" s="1">
        <v>0</v>
      </c>
      <c r="H241" s="1">
        <v>0</v>
      </c>
      <c r="I241" s="1">
        <v>0</v>
      </c>
      <c r="J241" s="1">
        <v>2.1411870999999999E-7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4.9469485999999999E-7</v>
      </c>
      <c r="Q241" s="1">
        <v>-1.157818E-2</v>
      </c>
      <c r="R241" s="1">
        <v>4.9469485999999999E-7</v>
      </c>
      <c r="S241" s="1">
        <v>8.2416146999999995E-2</v>
      </c>
      <c r="T241" s="1">
        <v>-4.1631134000000004E-9</v>
      </c>
      <c r="U241" s="1">
        <v>1056.3438000000001</v>
      </c>
      <c r="V241" s="1">
        <f t="shared" si="12"/>
        <v>0.10939129</v>
      </c>
      <c r="W241" s="1">
        <f t="shared" si="13"/>
        <v>6.6084246575342673E-8</v>
      </c>
      <c r="X241" s="1">
        <v>1.653464E-11</v>
      </c>
      <c r="Y241" s="1">
        <v>0.10939129</v>
      </c>
      <c r="Z241" s="1">
        <v>0.20835273000000001</v>
      </c>
      <c r="AA241">
        <f t="shared" si="14"/>
        <v>0</v>
      </c>
      <c r="AB241">
        <f t="shared" si="15"/>
        <v>0</v>
      </c>
    </row>
    <row r="242" spans="1:28" x14ac:dyDescent="0.25">
      <c r="A242" s="1">
        <v>488.69444444444446</v>
      </c>
      <c r="B242">
        <v>1074.5000004000001</v>
      </c>
      <c r="C242" s="1">
        <v>7.2264424999999993E-2</v>
      </c>
      <c r="D242" s="1">
        <v>0</v>
      </c>
      <c r="E242" s="1">
        <v>1.0151574999999999E-2</v>
      </c>
      <c r="F242" s="1">
        <v>0</v>
      </c>
      <c r="G242" s="1">
        <v>0</v>
      </c>
      <c r="H242" s="1">
        <v>0</v>
      </c>
      <c r="I242" s="1">
        <v>0</v>
      </c>
      <c r="J242" s="1">
        <v>1.646122E-7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4.3376008000000001E-7</v>
      </c>
      <c r="Q242" s="1">
        <v>-1.0151736E-2</v>
      </c>
      <c r="R242" s="1">
        <v>4.3376008000000001E-7</v>
      </c>
      <c r="S242" s="1">
        <v>7.2264424999999993E-2</v>
      </c>
      <c r="T242" s="1">
        <v>-3.6503162999999999E-9</v>
      </c>
      <c r="U242" s="1">
        <v>1056.3134</v>
      </c>
      <c r="V242" s="1">
        <f t="shared" si="12"/>
        <v>0.10478359</v>
      </c>
      <c r="W242" s="1">
        <f t="shared" si="13"/>
        <v>5.7942779680365474E-8</v>
      </c>
      <c r="X242" s="1">
        <v>1.27116E-11</v>
      </c>
      <c r="Y242" s="1">
        <v>0.10478359</v>
      </c>
      <c r="Z242" s="1">
        <v>0.20695393000000001</v>
      </c>
      <c r="AA242">
        <f t="shared" si="14"/>
        <v>0</v>
      </c>
      <c r="AB242">
        <f t="shared" si="15"/>
        <v>0</v>
      </c>
    </row>
    <row r="243" spans="1:28" x14ac:dyDescent="0.25">
      <c r="A243" s="1">
        <v>490.72222222222223</v>
      </c>
      <c r="B243">
        <v>1074.5000004000001</v>
      </c>
      <c r="C243" s="1">
        <v>6.3363357999999995E-2</v>
      </c>
      <c r="D243" s="1">
        <v>0</v>
      </c>
      <c r="E243" s="1">
        <v>8.9009468999999997E-3</v>
      </c>
      <c r="F243" s="1">
        <v>0</v>
      </c>
      <c r="G243" s="1">
        <v>0</v>
      </c>
      <c r="H243" s="1">
        <v>0</v>
      </c>
      <c r="I243" s="1">
        <v>0</v>
      </c>
      <c r="J243" s="1">
        <v>1.2655292999999999E-7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3.8033226999999999E-7</v>
      </c>
      <c r="Q243" s="1">
        <v>-8.9010671E-3</v>
      </c>
      <c r="R243" s="1">
        <v>3.8033226999999999E-7</v>
      </c>
      <c r="S243" s="1">
        <v>6.3363357999999995E-2</v>
      </c>
      <c r="T243" s="1">
        <v>-3.2006939E-9</v>
      </c>
      <c r="U243" s="1">
        <v>1056.2832000000001</v>
      </c>
      <c r="V243" s="1">
        <f t="shared" si="12"/>
        <v>0.10382779</v>
      </c>
      <c r="W243" s="1">
        <f t="shared" si="13"/>
        <v>5.0804491438356323E-8</v>
      </c>
      <c r="X243" s="1">
        <v>9.7725179E-12</v>
      </c>
      <c r="Y243" s="1">
        <v>0.10382779</v>
      </c>
      <c r="Z243" s="1">
        <v>0.20556314000000001</v>
      </c>
      <c r="AA243">
        <f t="shared" si="14"/>
        <v>0</v>
      </c>
      <c r="AB243">
        <f t="shared" si="15"/>
        <v>0</v>
      </c>
    </row>
    <row r="244" spans="1:28" x14ac:dyDescent="0.25">
      <c r="A244" s="1">
        <v>492.75</v>
      </c>
      <c r="B244">
        <v>1074.5000003</v>
      </c>
      <c r="C244" s="1">
        <v>5.5558837999999999E-2</v>
      </c>
      <c r="D244" s="1">
        <v>0</v>
      </c>
      <c r="E244" s="1">
        <v>7.8044194000000001E-3</v>
      </c>
      <c r="F244" s="1">
        <v>0</v>
      </c>
      <c r="G244" s="1">
        <v>0</v>
      </c>
      <c r="H244" s="1">
        <v>0</v>
      </c>
      <c r="I244" s="1">
        <v>0</v>
      </c>
      <c r="J244" s="1">
        <v>9.7293871000000006E-8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3.3348647000000001E-7</v>
      </c>
      <c r="Q244" s="1">
        <v>-7.8045203999999998E-3</v>
      </c>
      <c r="R244" s="1">
        <v>3.3348647000000001E-7</v>
      </c>
      <c r="S244" s="1">
        <v>5.5558837999999999E-2</v>
      </c>
      <c r="T244" s="1">
        <v>-2.8064617E-9</v>
      </c>
      <c r="U244" s="1">
        <v>1056.2534000000001</v>
      </c>
      <c r="V244" s="1">
        <f t="shared" si="12"/>
        <v>0.10483279</v>
      </c>
      <c r="W244" s="1">
        <f t="shared" si="13"/>
        <v>4.4545772831050369E-8</v>
      </c>
      <c r="X244" s="1">
        <v>7.5129936999999996E-12</v>
      </c>
      <c r="Y244" s="1">
        <v>0.10483279</v>
      </c>
      <c r="Z244" s="1">
        <v>0.20417753</v>
      </c>
      <c r="AA244">
        <f t="shared" si="14"/>
        <v>0</v>
      </c>
      <c r="AB244">
        <f t="shared" si="15"/>
        <v>0</v>
      </c>
    </row>
    <row r="245" spans="1:28" x14ac:dyDescent="0.25">
      <c r="A245" s="1">
        <v>494.77777777777777</v>
      </c>
      <c r="B245">
        <v>1074.5000003</v>
      </c>
      <c r="C245" s="1">
        <v>4.8715767E-2</v>
      </c>
      <c r="D245" s="1">
        <v>0</v>
      </c>
      <c r="E245" s="1">
        <v>6.8430030000000003E-3</v>
      </c>
      <c r="F245" s="1">
        <v>0</v>
      </c>
      <c r="G245" s="1">
        <v>0</v>
      </c>
      <c r="H245" s="1">
        <v>0</v>
      </c>
      <c r="I245" s="1">
        <v>0</v>
      </c>
      <c r="J245" s="1">
        <v>7.4800090999999994E-8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2.9241163999999998E-7</v>
      </c>
      <c r="Q245" s="1">
        <v>-6.8430788999999997E-3</v>
      </c>
      <c r="R245" s="1">
        <v>2.9241163999999998E-7</v>
      </c>
      <c r="S245" s="1">
        <v>4.8715767E-2</v>
      </c>
      <c r="T245" s="1">
        <v>-2.4607953000000002E-9</v>
      </c>
      <c r="U245" s="1">
        <v>1056.2238</v>
      </c>
      <c r="V245" s="1">
        <f t="shared" si="12"/>
        <v>9.8147787E-2</v>
      </c>
      <c r="W245" s="1">
        <f t="shared" si="13"/>
        <v>3.9058236301369989E-8</v>
      </c>
      <c r="X245" s="1">
        <v>5.7758866999999996E-12</v>
      </c>
      <c r="Y245" s="1">
        <v>9.8147787E-2</v>
      </c>
      <c r="Z245" s="1">
        <v>0.20279954</v>
      </c>
      <c r="AA245">
        <f t="shared" si="14"/>
        <v>0</v>
      </c>
      <c r="AB245">
        <f t="shared" si="15"/>
        <v>0</v>
      </c>
    </row>
    <row r="246" spans="1:28" x14ac:dyDescent="0.25">
      <c r="A246" s="1">
        <v>496.80555555555554</v>
      </c>
      <c r="B246">
        <v>1074.5000003</v>
      </c>
      <c r="C246" s="1">
        <v>4.2715676000000001E-2</v>
      </c>
      <c r="D246" s="1">
        <v>0</v>
      </c>
      <c r="E246" s="1">
        <v>6.0000451999999999E-3</v>
      </c>
      <c r="F246" s="1">
        <v>0</v>
      </c>
      <c r="G246" s="1">
        <v>0</v>
      </c>
      <c r="H246" s="1">
        <v>0</v>
      </c>
      <c r="I246" s="1">
        <v>0</v>
      </c>
      <c r="J246" s="1">
        <v>5.7507165000000003E-8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2.5639656000000001E-7</v>
      </c>
      <c r="Q246" s="1">
        <v>-6.0001016000000001E-3</v>
      </c>
      <c r="R246" s="1">
        <v>2.5639656000000001E-7</v>
      </c>
      <c r="S246" s="1">
        <v>4.2715676000000001E-2</v>
      </c>
      <c r="T246" s="1">
        <v>-2.1577108999999999E-9</v>
      </c>
      <c r="U246" s="1">
        <v>1056.1941999999999</v>
      </c>
      <c r="V246" s="1">
        <f t="shared" si="12"/>
        <v>9.7908169000000003E-2</v>
      </c>
      <c r="W246" s="1">
        <f t="shared" si="13"/>
        <v>3.4246833333333443E-8</v>
      </c>
      <c r="X246" s="1">
        <v>4.4404051000000001E-12</v>
      </c>
      <c r="Y246" s="1">
        <v>9.7908169000000003E-2</v>
      </c>
      <c r="Z246" s="1">
        <v>0.20142646</v>
      </c>
      <c r="AA246">
        <f t="shared" si="14"/>
        <v>0</v>
      </c>
      <c r="AB246">
        <f t="shared" si="15"/>
        <v>0</v>
      </c>
    </row>
    <row r="247" spans="1:28" x14ac:dyDescent="0.25">
      <c r="A247" s="1">
        <v>498.83333333333331</v>
      </c>
      <c r="B247">
        <v>1074.5000001999999</v>
      </c>
      <c r="C247" s="1">
        <v>3.7454675999999999E-2</v>
      </c>
      <c r="D247" s="1">
        <v>0</v>
      </c>
      <c r="E247" s="1">
        <v>5.2609481000000001E-3</v>
      </c>
      <c r="F247" s="1">
        <v>0</v>
      </c>
      <c r="G247" s="1">
        <v>0</v>
      </c>
      <c r="H247" s="1">
        <v>0</v>
      </c>
      <c r="I247" s="1">
        <v>0</v>
      </c>
      <c r="J247" s="1">
        <v>4.4212477000000002E-8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2.24818E-7</v>
      </c>
      <c r="Q247" s="1">
        <v>-5.2609928000000002E-3</v>
      </c>
      <c r="R247" s="1">
        <v>2.24818E-7</v>
      </c>
      <c r="S247" s="1">
        <v>3.7454675999999999E-2</v>
      </c>
      <c r="T247" s="1">
        <v>-1.8919603999999999E-9</v>
      </c>
      <c r="U247" s="1">
        <v>1056.1651999999999</v>
      </c>
      <c r="V247" s="1">
        <f t="shared" si="12"/>
        <v>9.8848439999999996E-2</v>
      </c>
      <c r="W247" s="1">
        <f t="shared" si="13"/>
        <v>3.0028242579908773E-8</v>
      </c>
      <c r="X247" s="1">
        <v>3.4137019999999998E-12</v>
      </c>
      <c r="Y247" s="1">
        <v>9.8848439999999996E-2</v>
      </c>
      <c r="Z247" s="1">
        <v>0.20006065000000001</v>
      </c>
      <c r="AA247">
        <f t="shared" si="14"/>
        <v>0</v>
      </c>
      <c r="AB247">
        <f t="shared" si="15"/>
        <v>0</v>
      </c>
    </row>
    <row r="248" spans="1:28" x14ac:dyDescent="0.25">
      <c r="A248" s="1">
        <v>500.86111111111109</v>
      </c>
      <c r="B248">
        <v>1074.5000001999999</v>
      </c>
      <c r="C248" s="1">
        <v>3.2841727000000001E-2</v>
      </c>
      <c r="D248" s="1">
        <v>0</v>
      </c>
      <c r="E248" s="1">
        <v>4.6129166000000001E-3</v>
      </c>
      <c r="F248" s="1">
        <v>0</v>
      </c>
      <c r="G248" s="1">
        <v>0</v>
      </c>
      <c r="H248" s="1">
        <v>0</v>
      </c>
      <c r="I248" s="1">
        <v>0</v>
      </c>
      <c r="J248" s="1">
        <v>3.3991600999999999E-8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1.9712910999999999E-7</v>
      </c>
      <c r="Q248" s="1">
        <v>-4.6129524999999998E-3</v>
      </c>
      <c r="R248" s="1">
        <v>1.9712910999999999E-7</v>
      </c>
      <c r="S248" s="1">
        <v>3.2841727000000001E-2</v>
      </c>
      <c r="T248" s="1">
        <v>-1.6589449E-9</v>
      </c>
      <c r="U248" s="1">
        <v>1056.1361999999999</v>
      </c>
      <c r="V248" s="1">
        <f t="shared" si="12"/>
        <v>9.708754E-2</v>
      </c>
      <c r="W248" s="1">
        <f t="shared" si="13"/>
        <v>2.632943264840191E-8</v>
      </c>
      <c r="X248" s="1">
        <v>2.6243868000000001E-12</v>
      </c>
      <c r="Y248" s="1">
        <v>9.708754E-2</v>
      </c>
      <c r="Z248" s="1">
        <v>0.19869964000000001</v>
      </c>
      <c r="AA248">
        <f t="shared" si="14"/>
        <v>0</v>
      </c>
      <c r="AB248">
        <f t="shared" si="15"/>
        <v>0</v>
      </c>
    </row>
    <row r="249" spans="1:28" x14ac:dyDescent="0.25">
      <c r="A249" s="1">
        <v>502.88888888888891</v>
      </c>
      <c r="B249">
        <v>1074.5000001999999</v>
      </c>
      <c r="C249" s="1">
        <v>2.8796967E-2</v>
      </c>
      <c r="D249" s="1">
        <v>0</v>
      </c>
      <c r="E249" s="1">
        <v>4.0447162000000004E-3</v>
      </c>
      <c r="F249" s="1">
        <v>0</v>
      </c>
      <c r="G249" s="1">
        <v>0</v>
      </c>
      <c r="H249" s="1">
        <v>0</v>
      </c>
      <c r="I249" s="1">
        <v>0</v>
      </c>
      <c r="J249" s="1">
        <v>2.6133649999999999E-8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1.7285106E-7</v>
      </c>
      <c r="Q249" s="1">
        <v>-4.0447414000000003E-3</v>
      </c>
      <c r="R249" s="1">
        <v>1.7285106E-7</v>
      </c>
      <c r="S249" s="1">
        <v>2.8796967E-2</v>
      </c>
      <c r="T249" s="1">
        <v>-1.4546304999999999E-9</v>
      </c>
      <c r="U249" s="1">
        <v>1056.1074000000001</v>
      </c>
      <c r="V249" s="1">
        <f t="shared" si="12"/>
        <v>9.0692474999999995E-2</v>
      </c>
      <c r="W249" s="1">
        <f t="shared" si="13"/>
        <v>2.3086279680364725E-8</v>
      </c>
      <c r="X249" s="1">
        <v>2.0175779E-12</v>
      </c>
      <c r="Y249" s="1">
        <v>9.0692474999999995E-2</v>
      </c>
      <c r="Z249" s="1">
        <v>0.19734573</v>
      </c>
      <c r="AA249">
        <f t="shared" si="14"/>
        <v>0</v>
      </c>
      <c r="AB249">
        <f t="shared" si="15"/>
        <v>0</v>
      </c>
    </row>
    <row r="250" spans="1:28" x14ac:dyDescent="0.25">
      <c r="A250" s="1">
        <v>504.91666666666669</v>
      </c>
      <c r="B250">
        <v>1074.5000001999999</v>
      </c>
      <c r="C250" s="1">
        <v>2.5250439E-2</v>
      </c>
      <c r="D250" s="1">
        <v>0</v>
      </c>
      <c r="E250" s="1">
        <v>3.5465276E-3</v>
      </c>
      <c r="F250" s="1">
        <v>0</v>
      </c>
      <c r="G250" s="1">
        <v>0</v>
      </c>
      <c r="H250" s="1">
        <v>0</v>
      </c>
      <c r="I250" s="1">
        <v>0</v>
      </c>
      <c r="J250" s="1">
        <v>2.0092482E-8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1.515632E-7</v>
      </c>
      <c r="Q250" s="1">
        <v>-3.5465471000000002E-3</v>
      </c>
      <c r="R250" s="1">
        <v>1.515632E-7</v>
      </c>
      <c r="S250" s="1">
        <v>2.5250439E-2</v>
      </c>
      <c r="T250" s="1">
        <v>-1.2754837E-9</v>
      </c>
      <c r="U250" s="1">
        <v>1056.079</v>
      </c>
      <c r="V250" s="1">
        <f t="shared" si="12"/>
        <v>9.1596879000000006E-2</v>
      </c>
      <c r="W250" s="1">
        <f t="shared" si="13"/>
        <v>2.0242737442922439E-8</v>
      </c>
      <c r="X250" s="1">
        <v>1.5510781E-12</v>
      </c>
      <c r="Y250" s="1">
        <v>9.1596879000000006E-2</v>
      </c>
      <c r="Z250" s="1">
        <v>0.19599633999999999</v>
      </c>
      <c r="AA250">
        <f t="shared" si="14"/>
        <v>0</v>
      </c>
      <c r="AB250">
        <f t="shared" si="15"/>
        <v>0</v>
      </c>
    </row>
    <row r="251" spans="1:28" x14ac:dyDescent="0.25">
      <c r="A251" s="1">
        <v>506.94444444444446</v>
      </c>
      <c r="B251">
        <v>1074.5000001000001</v>
      </c>
      <c r="C251" s="1">
        <v>2.2140712E-2</v>
      </c>
      <c r="D251" s="1">
        <v>0</v>
      </c>
      <c r="E251" s="1">
        <v>3.1097026E-3</v>
      </c>
      <c r="F251" s="1">
        <v>0</v>
      </c>
      <c r="G251" s="1">
        <v>0</v>
      </c>
      <c r="H251" s="1">
        <v>0</v>
      </c>
      <c r="I251" s="1">
        <v>0</v>
      </c>
      <c r="J251" s="1">
        <v>1.5447837000000001E-8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1.3289741000000001E-7</v>
      </c>
      <c r="Q251" s="1">
        <v>-3.1097176999999999E-3</v>
      </c>
      <c r="R251" s="1">
        <v>1.3289741000000001E-7</v>
      </c>
      <c r="S251" s="1">
        <v>2.2140712E-2</v>
      </c>
      <c r="T251" s="1">
        <v>-1.1184010000000001E-9</v>
      </c>
      <c r="U251" s="1">
        <v>1056.0508</v>
      </c>
      <c r="V251" s="1">
        <f t="shared" si="12"/>
        <v>9.2451095999999996E-2</v>
      </c>
      <c r="W251" s="1">
        <f t="shared" si="13"/>
        <v>1.7749444063926998E-8</v>
      </c>
      <c r="X251" s="1">
        <v>1.1924469000000001E-12</v>
      </c>
      <c r="Y251" s="1">
        <v>9.2451095999999996E-2</v>
      </c>
      <c r="Z251" s="1">
        <v>0.19465381000000001</v>
      </c>
      <c r="AA251">
        <f t="shared" si="14"/>
        <v>0</v>
      </c>
      <c r="AB251">
        <f t="shared" si="15"/>
        <v>0</v>
      </c>
    </row>
    <row r="252" spans="1:28" x14ac:dyDescent="0.25">
      <c r="A252" s="1">
        <v>508.97222222222223</v>
      </c>
      <c r="B252">
        <v>1074.5000001000001</v>
      </c>
      <c r="C252" s="1">
        <v>1.9414002E-2</v>
      </c>
      <c r="D252" s="1">
        <v>0</v>
      </c>
      <c r="E252" s="1">
        <v>2.7266943000000001E-3</v>
      </c>
      <c r="F252" s="1">
        <v>0</v>
      </c>
      <c r="G252" s="1">
        <v>0</v>
      </c>
      <c r="H252" s="1">
        <v>0</v>
      </c>
      <c r="I252" s="1">
        <v>0</v>
      </c>
      <c r="J252" s="1">
        <v>1.1876962999999999E-8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1.165306E-7</v>
      </c>
      <c r="Q252" s="1">
        <v>-2.7267075999999999E-3</v>
      </c>
      <c r="R252" s="1">
        <v>1.165306E-7</v>
      </c>
      <c r="S252" s="1">
        <v>1.9414002E-2</v>
      </c>
      <c r="T252" s="1">
        <v>-9.8066577000000006E-10</v>
      </c>
      <c r="U252" s="1">
        <v>1056.0228</v>
      </c>
      <c r="V252" s="1">
        <f t="shared" si="12"/>
        <v>9.32611E-2</v>
      </c>
      <c r="W252" s="1">
        <f t="shared" si="13"/>
        <v>1.5563323630137038E-8</v>
      </c>
      <c r="X252" s="1">
        <v>9.1674075000000002E-13</v>
      </c>
      <c r="Y252" s="1">
        <v>9.32611E-2</v>
      </c>
      <c r="Z252" s="1">
        <v>0.19331691000000001</v>
      </c>
      <c r="AA252">
        <f t="shared" si="14"/>
        <v>0</v>
      </c>
      <c r="AB252">
        <f t="shared" si="15"/>
        <v>0</v>
      </c>
    </row>
    <row r="253" spans="1:28" x14ac:dyDescent="0.25">
      <c r="A253" s="1">
        <v>511</v>
      </c>
      <c r="B253">
        <v>1074.5000001000001</v>
      </c>
      <c r="C253" s="1">
        <v>1.7023122000000002E-2</v>
      </c>
      <c r="D253" s="1">
        <v>0</v>
      </c>
      <c r="E253" s="1">
        <v>2.3908663999999999E-3</v>
      </c>
      <c r="F253" s="1">
        <v>0</v>
      </c>
      <c r="G253" s="1">
        <v>0</v>
      </c>
      <c r="H253" s="1">
        <v>0</v>
      </c>
      <c r="I253" s="1">
        <v>0</v>
      </c>
      <c r="J253" s="1">
        <v>9.1315684E-9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1.0217968E-7</v>
      </c>
      <c r="Q253" s="1">
        <v>-2.3908763999999998E-3</v>
      </c>
      <c r="R253" s="1">
        <v>1.0217968E-7</v>
      </c>
      <c r="S253" s="1">
        <v>1.7023122000000002E-2</v>
      </c>
      <c r="T253" s="1">
        <v>-8.5989448999999996E-10</v>
      </c>
      <c r="U253" s="1">
        <v>1055.9948999999999</v>
      </c>
      <c r="V253" s="1">
        <f t="shared" si="12"/>
        <v>8.4986596999999997E-2</v>
      </c>
      <c r="W253" s="1">
        <f t="shared" si="13"/>
        <v>1.364649771689502E-8</v>
      </c>
      <c r="X253" s="1">
        <v>7.0478557E-13</v>
      </c>
      <c r="Y253" s="1">
        <v>8.4986596999999997E-2</v>
      </c>
      <c r="Z253" s="1">
        <v>0.19198427000000001</v>
      </c>
      <c r="AA253">
        <f t="shared" si="14"/>
        <v>0</v>
      </c>
      <c r="AB253">
        <f t="shared" si="15"/>
        <v>0</v>
      </c>
    </row>
    <row r="254" spans="1:28" x14ac:dyDescent="0.25">
      <c r="A254" s="1">
        <v>513.02777777777783</v>
      </c>
      <c r="B254">
        <v>1074.5000001000001</v>
      </c>
      <c r="C254" s="1">
        <v>1.7023129000000001E-2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5.5963247000000002E-9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1.0217968E-7</v>
      </c>
      <c r="Q254" s="1">
        <v>-5.5879354000000002E-9</v>
      </c>
      <c r="R254" s="1">
        <v>1.0217968E-7</v>
      </c>
      <c r="S254" s="1">
        <v>1.7023129000000001E-2</v>
      </c>
      <c r="T254" s="1">
        <v>-8.5989488000000004E-10</v>
      </c>
      <c r="U254" s="1">
        <v>1055.9670000000001</v>
      </c>
      <c r="V254" s="1">
        <f t="shared" si="12"/>
        <v>8.4053225999999995E-2</v>
      </c>
      <c r="W254" s="1">
        <f t="shared" si="13"/>
        <v>0</v>
      </c>
      <c r="X254" s="1">
        <v>5.4183903000000003E-13</v>
      </c>
      <c r="Y254" s="1">
        <v>8.4053225999999995E-2</v>
      </c>
      <c r="Z254" s="1">
        <v>0.1906582</v>
      </c>
      <c r="AA254">
        <f t="shared" si="14"/>
        <v>0</v>
      </c>
      <c r="AB254">
        <f t="shared" si="15"/>
        <v>0</v>
      </c>
    </row>
    <row r="255" spans="1:28" x14ac:dyDescent="0.25">
      <c r="A255" s="1">
        <v>515.05555555555554</v>
      </c>
      <c r="B255">
        <v>1074.5000001000001</v>
      </c>
      <c r="C255" s="1">
        <v>1.7023129000000001E-2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5.5963247000000002E-9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1.0217968E-7</v>
      </c>
      <c r="Q255" s="1">
        <v>-5.5879354000000002E-9</v>
      </c>
      <c r="R255" s="1">
        <v>1.0217968E-7</v>
      </c>
      <c r="S255" s="1">
        <v>1.7023129000000001E-2</v>
      </c>
      <c r="T255" s="1">
        <v>-8.5989488000000004E-10</v>
      </c>
      <c r="U255" s="1">
        <v>1055.9395999999999</v>
      </c>
      <c r="V255" s="1">
        <f t="shared" si="12"/>
        <v>8.4851763999999996E-2</v>
      </c>
      <c r="W255" s="1">
        <f t="shared" si="13"/>
        <v>0</v>
      </c>
      <c r="X255" s="1">
        <v>4.165691E-13</v>
      </c>
      <c r="Y255" s="1">
        <v>8.4851763999999996E-2</v>
      </c>
      <c r="Z255" s="1">
        <v>0.18933743</v>
      </c>
      <c r="AA255">
        <f t="shared" si="14"/>
        <v>0</v>
      </c>
      <c r="AB255">
        <f t="shared" si="15"/>
        <v>0</v>
      </c>
    </row>
    <row r="256" spans="1:28" x14ac:dyDescent="0.25">
      <c r="A256" s="1">
        <v>517.08333333333337</v>
      </c>
      <c r="B256">
        <v>1074.5000001000001</v>
      </c>
      <c r="C256" s="1">
        <v>1.7023129000000001E-2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5.5963247000000002E-9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1.0217968E-7</v>
      </c>
      <c r="Q256" s="1">
        <v>-5.5879354000000002E-9</v>
      </c>
      <c r="R256" s="1">
        <v>1.0217968E-7</v>
      </c>
      <c r="S256" s="1">
        <v>1.7023129000000001E-2</v>
      </c>
      <c r="T256" s="1">
        <v>-8.5989488000000004E-10</v>
      </c>
      <c r="U256" s="1">
        <v>1055.9124999999999</v>
      </c>
      <c r="V256" s="1">
        <f t="shared" si="12"/>
        <v>8.5608355999999997E-2</v>
      </c>
      <c r="W256" s="1">
        <f t="shared" si="13"/>
        <v>0</v>
      </c>
      <c r="X256" s="1">
        <v>3.2026364999999998E-13</v>
      </c>
      <c r="Y256" s="1">
        <v>8.5608355999999997E-2</v>
      </c>
      <c r="Z256" s="1">
        <v>0.18802074999999999</v>
      </c>
      <c r="AA256">
        <f t="shared" si="14"/>
        <v>0</v>
      </c>
      <c r="AB256">
        <f t="shared" si="15"/>
        <v>0</v>
      </c>
    </row>
    <row r="257" spans="1:28" x14ac:dyDescent="0.25">
      <c r="A257" s="1">
        <v>519.11111111111109</v>
      </c>
      <c r="B257">
        <v>1074.5000001000001</v>
      </c>
      <c r="C257" s="1">
        <v>1.7023129000000001E-2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5.5963247000000002E-9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1.0217968E-7</v>
      </c>
      <c r="Q257" s="1">
        <v>-5.5879354000000002E-9</v>
      </c>
      <c r="R257" s="1">
        <v>1.0217968E-7</v>
      </c>
      <c r="S257" s="1">
        <v>1.7023129000000001E-2</v>
      </c>
      <c r="T257" s="1">
        <v>-8.5989488000000004E-10</v>
      </c>
      <c r="U257" s="1">
        <v>1055.8855000000001</v>
      </c>
      <c r="V257" s="1">
        <f t="shared" si="12"/>
        <v>8.6328469000000005E-2</v>
      </c>
      <c r="W257" s="1">
        <f t="shared" si="13"/>
        <v>0</v>
      </c>
      <c r="X257" s="1">
        <v>2.4622443000000001E-13</v>
      </c>
      <c r="Y257" s="1">
        <v>8.6328469000000005E-2</v>
      </c>
      <c r="Z257" s="1">
        <v>0.18671034</v>
      </c>
      <c r="AA257">
        <f t="shared" si="14"/>
        <v>0</v>
      </c>
      <c r="AB257">
        <f t="shared" si="15"/>
        <v>0</v>
      </c>
    </row>
    <row r="258" spans="1:28" x14ac:dyDescent="0.25">
      <c r="A258" s="1">
        <v>521.13888888888891</v>
      </c>
      <c r="B258">
        <v>1074.5000001000001</v>
      </c>
      <c r="C258" s="1">
        <v>1.7023129000000001E-2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5.5963247000000002E-9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1.0217968E-7</v>
      </c>
      <c r="Q258" s="1">
        <v>-5.5879354000000002E-9</v>
      </c>
      <c r="R258" s="1">
        <v>1.0217968E-7</v>
      </c>
      <c r="S258" s="1">
        <v>1.7023129000000001E-2</v>
      </c>
      <c r="T258" s="1">
        <v>-8.5989488000000004E-10</v>
      </c>
      <c r="U258" s="1">
        <v>1055.8586</v>
      </c>
      <c r="V258" s="1">
        <f t="shared" si="12"/>
        <v>8.2235999000000004E-2</v>
      </c>
      <c r="W258" s="1">
        <f t="shared" si="13"/>
        <v>0</v>
      </c>
      <c r="X258" s="1">
        <v>1.8930284999999999E-13</v>
      </c>
      <c r="Y258" s="1">
        <v>8.2235999000000004E-2</v>
      </c>
      <c r="Z258" s="1">
        <v>0.18540506000000001</v>
      </c>
      <c r="AA258">
        <f t="shared" si="14"/>
        <v>0</v>
      </c>
      <c r="AB258">
        <f t="shared" si="15"/>
        <v>0</v>
      </c>
    </row>
    <row r="259" spans="1:28" x14ac:dyDescent="0.25">
      <c r="A259" s="1">
        <v>523.16666666666663</v>
      </c>
      <c r="B259">
        <v>1074.5000001000001</v>
      </c>
      <c r="C259" s="1">
        <v>1.7023129000000001E-2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5.5963247000000002E-9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1.0217968E-7</v>
      </c>
      <c r="Q259" s="1">
        <v>-5.5879354000000002E-9</v>
      </c>
      <c r="R259" s="1">
        <v>1.0217968E-7</v>
      </c>
      <c r="S259" s="1">
        <v>1.7023129000000001E-2</v>
      </c>
      <c r="T259" s="1">
        <v>-8.5989488000000004E-10</v>
      </c>
      <c r="U259" s="1">
        <v>1055.8317999999999</v>
      </c>
      <c r="V259" s="1">
        <f t="shared" ref="V259:V272" si="16">Y259</f>
        <v>7.6219991000000001E-2</v>
      </c>
      <c r="W259" s="1">
        <f t="shared" si="13"/>
        <v>0</v>
      </c>
      <c r="X259" s="1">
        <v>1.4554180999999999E-13</v>
      </c>
      <c r="Y259" s="1">
        <v>7.6219991000000001E-2</v>
      </c>
      <c r="Z259" s="1">
        <v>0.18523783999999999</v>
      </c>
      <c r="AA259">
        <f t="shared" si="14"/>
        <v>0</v>
      </c>
      <c r="AB259">
        <f t="shared" si="15"/>
        <v>0</v>
      </c>
    </row>
    <row r="260" spans="1:28" x14ac:dyDescent="0.25">
      <c r="A260" s="1">
        <v>525.19444444444446</v>
      </c>
      <c r="B260">
        <v>1074.5000001000001</v>
      </c>
      <c r="C260" s="1">
        <v>1.7023129000000001E-2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5.5963247000000002E-9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1.0217968E-7</v>
      </c>
      <c r="Q260" s="1">
        <v>-5.5879354000000002E-9</v>
      </c>
      <c r="R260" s="1">
        <v>1.0217968E-7</v>
      </c>
      <c r="S260" s="1">
        <v>1.7023129000000001E-2</v>
      </c>
      <c r="T260" s="1">
        <v>-8.5989488000000004E-10</v>
      </c>
      <c r="U260" s="1">
        <v>1055.8053</v>
      </c>
      <c r="V260" s="1">
        <f t="shared" si="16"/>
        <v>7.6959318999999998E-2</v>
      </c>
      <c r="W260" s="1">
        <f t="shared" ref="W260:W273" si="17">E260/((A260-A259)*86400)</f>
        <v>0</v>
      </c>
      <c r="X260" s="1">
        <v>1.1189723E-13</v>
      </c>
      <c r="Y260" s="1">
        <v>7.6959318999999998E-2</v>
      </c>
      <c r="Z260" s="1">
        <v>0.18523783999999999</v>
      </c>
      <c r="AA260">
        <f t="shared" ref="AA260:AA273" si="18">K259/((A260-A259)*86400)</f>
        <v>0</v>
      </c>
      <c r="AB260">
        <f t="shared" ref="AB260:AB273" si="19">L259/(($A260-$A259)*86400)</f>
        <v>0</v>
      </c>
    </row>
    <row r="261" spans="1:28" x14ac:dyDescent="0.25">
      <c r="A261" s="1">
        <v>527.22222222222217</v>
      </c>
      <c r="B261">
        <v>1074.5000001000001</v>
      </c>
      <c r="C261" s="1">
        <v>1.7023129000000001E-2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5.5963247000000002E-9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1.0217968E-7</v>
      </c>
      <c r="Q261" s="1">
        <v>-5.5879354000000002E-9</v>
      </c>
      <c r="R261" s="1">
        <v>1.0217968E-7</v>
      </c>
      <c r="S261" s="1">
        <v>1.7023129000000001E-2</v>
      </c>
      <c r="T261" s="1">
        <v>-8.5989488000000004E-10</v>
      </c>
      <c r="U261" s="1">
        <v>1055.7789</v>
      </c>
      <c r="V261" s="1">
        <f t="shared" si="16"/>
        <v>7.7660091000000001E-2</v>
      </c>
      <c r="W261" s="1">
        <f t="shared" si="17"/>
        <v>0</v>
      </c>
      <c r="X261" s="1">
        <v>8.6030894000000004E-14</v>
      </c>
      <c r="Y261" s="1">
        <v>7.7660091000000001E-2</v>
      </c>
      <c r="Z261" s="1">
        <v>0.18523783999999999</v>
      </c>
      <c r="AA261">
        <f t="shared" si="18"/>
        <v>0</v>
      </c>
      <c r="AB261">
        <f t="shared" si="19"/>
        <v>0</v>
      </c>
    </row>
    <row r="262" spans="1:28" x14ac:dyDescent="0.25">
      <c r="A262" s="1">
        <v>529.25</v>
      </c>
      <c r="B262">
        <v>1074.5000001000001</v>
      </c>
      <c r="C262" s="1">
        <v>1.7023129000000001E-2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5.5963247000000002E-9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1.0217968E-7</v>
      </c>
      <c r="Q262" s="1">
        <v>-5.5879354000000002E-9</v>
      </c>
      <c r="R262" s="1">
        <v>1.0217968E-7</v>
      </c>
      <c r="S262" s="1">
        <v>1.7023129000000001E-2</v>
      </c>
      <c r="T262" s="1">
        <v>-8.5989488000000004E-10</v>
      </c>
      <c r="U262" s="1">
        <v>1055.7529</v>
      </c>
      <c r="V262" s="1">
        <f t="shared" si="16"/>
        <v>7.8326240000000005E-2</v>
      </c>
      <c r="W262" s="1">
        <f t="shared" si="17"/>
        <v>0</v>
      </c>
      <c r="X262" s="1">
        <v>6.6144178999999995E-14</v>
      </c>
      <c r="Y262" s="1">
        <v>7.8326240000000005E-2</v>
      </c>
      <c r="Z262" s="1">
        <v>0.18523783999999999</v>
      </c>
      <c r="AA262">
        <f t="shared" si="18"/>
        <v>0</v>
      </c>
      <c r="AB262">
        <f t="shared" si="19"/>
        <v>0</v>
      </c>
    </row>
    <row r="263" spans="1:28" x14ac:dyDescent="0.25">
      <c r="A263" s="1">
        <v>531.27777777777783</v>
      </c>
      <c r="B263">
        <v>1074.5000001000001</v>
      </c>
      <c r="C263" s="1">
        <v>1.7023129000000001E-2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5.5963247000000002E-9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1.0217968E-7</v>
      </c>
      <c r="Q263" s="1">
        <v>-5.5879354000000002E-9</v>
      </c>
      <c r="R263" s="1">
        <v>1.0217968E-7</v>
      </c>
      <c r="S263" s="1">
        <v>1.7023129000000001E-2</v>
      </c>
      <c r="T263" s="1">
        <v>-8.5989488000000004E-10</v>
      </c>
      <c r="U263" s="1">
        <v>1055.7271000000001</v>
      </c>
      <c r="V263" s="1">
        <f t="shared" si="16"/>
        <v>7.8963726999999997E-2</v>
      </c>
      <c r="W263" s="1">
        <f t="shared" si="17"/>
        <v>0</v>
      </c>
      <c r="X263" s="1">
        <v>4.0635315000000002E-14</v>
      </c>
      <c r="Y263" s="1">
        <v>7.8963726999999997E-2</v>
      </c>
      <c r="Z263" s="1">
        <v>0.18523783999999999</v>
      </c>
      <c r="AA263">
        <f t="shared" si="18"/>
        <v>0</v>
      </c>
      <c r="AB263">
        <f t="shared" si="19"/>
        <v>0</v>
      </c>
    </row>
    <row r="264" spans="1:28" x14ac:dyDescent="0.25">
      <c r="A264" s="1">
        <v>533.30555555555554</v>
      </c>
      <c r="B264">
        <v>1074.5000001000001</v>
      </c>
      <c r="C264" s="1">
        <v>1.7023129000000001E-2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5.5963247000000002E-9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1.0217968E-7</v>
      </c>
      <c r="Q264" s="1">
        <v>-5.5879354000000002E-9</v>
      </c>
      <c r="R264" s="1">
        <v>1.0217968E-7</v>
      </c>
      <c r="S264" s="1">
        <v>1.7023129000000001E-2</v>
      </c>
      <c r="T264" s="1">
        <v>-8.5989488000000004E-10</v>
      </c>
      <c r="U264" s="1">
        <v>1055.7013999999999</v>
      </c>
      <c r="V264" s="1">
        <f t="shared" si="16"/>
        <v>7.9574719000000002E-2</v>
      </c>
      <c r="W264" s="1">
        <f t="shared" si="17"/>
        <v>0</v>
      </c>
      <c r="X264" s="1">
        <v>4.0635315000000002E-14</v>
      </c>
      <c r="Y264" s="1">
        <v>7.9574719000000002E-2</v>
      </c>
      <c r="Z264" s="1">
        <v>0.18523783999999999</v>
      </c>
      <c r="AA264">
        <f t="shared" si="18"/>
        <v>0</v>
      </c>
      <c r="AB264">
        <f t="shared" si="19"/>
        <v>0</v>
      </c>
    </row>
    <row r="265" spans="1:28" x14ac:dyDescent="0.25">
      <c r="A265" s="1">
        <v>535.33333333333337</v>
      </c>
      <c r="B265">
        <v>1074.5000001000001</v>
      </c>
      <c r="C265" s="1">
        <v>1.7023129000000001E-2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5.5963247000000002E-9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1.0217968E-7</v>
      </c>
      <c r="Q265" s="1">
        <v>-5.5879354000000002E-9</v>
      </c>
      <c r="R265" s="1">
        <v>1.0217968E-7</v>
      </c>
      <c r="S265" s="1">
        <v>1.7023129000000001E-2</v>
      </c>
      <c r="T265" s="1">
        <v>-8.5989488000000004E-10</v>
      </c>
      <c r="U265" s="1">
        <v>1055.6758</v>
      </c>
      <c r="V265" s="1">
        <f t="shared" si="16"/>
        <v>7.0590607999999999E-2</v>
      </c>
      <c r="W265" s="1">
        <f t="shared" si="17"/>
        <v>0</v>
      </c>
      <c r="X265" s="1">
        <v>4.0635315000000002E-14</v>
      </c>
      <c r="Y265" s="1">
        <v>7.0590607999999999E-2</v>
      </c>
      <c r="Z265" s="1">
        <v>0.18523783999999999</v>
      </c>
      <c r="AA265">
        <f t="shared" si="18"/>
        <v>0</v>
      </c>
      <c r="AB265">
        <f t="shared" si="19"/>
        <v>0</v>
      </c>
    </row>
    <row r="266" spans="1:28" x14ac:dyDescent="0.25">
      <c r="A266" s="1">
        <v>537.36111111111109</v>
      </c>
      <c r="B266">
        <v>1074.5000001000001</v>
      </c>
      <c r="C266" s="1">
        <v>1.7023129000000001E-2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5.5963247000000002E-9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1.0217968E-7</v>
      </c>
      <c r="Q266" s="1">
        <v>-5.5879354000000002E-9</v>
      </c>
      <c r="R266" s="1">
        <v>1.0217968E-7</v>
      </c>
      <c r="S266" s="1">
        <v>1.7023129000000001E-2</v>
      </c>
      <c r="T266" s="1">
        <v>-8.5989488000000004E-10</v>
      </c>
      <c r="U266" s="1">
        <v>1055.6503</v>
      </c>
      <c r="V266" s="1">
        <f t="shared" si="16"/>
        <v>6.8825110999999994E-2</v>
      </c>
      <c r="W266" s="1">
        <f t="shared" si="17"/>
        <v>0</v>
      </c>
      <c r="X266" s="1">
        <v>4.0635315000000002E-14</v>
      </c>
      <c r="Y266" s="1">
        <v>6.8825110999999994E-2</v>
      </c>
      <c r="Z266" s="1">
        <v>0.18523783999999999</v>
      </c>
      <c r="AA266">
        <f t="shared" si="18"/>
        <v>0</v>
      </c>
      <c r="AB266">
        <f t="shared" si="19"/>
        <v>0</v>
      </c>
    </row>
    <row r="267" spans="1:28" x14ac:dyDescent="0.25">
      <c r="A267" s="1">
        <v>539.38888888888891</v>
      </c>
      <c r="B267">
        <v>1074.5000001000001</v>
      </c>
      <c r="C267" s="1">
        <v>1.7023129000000001E-2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5.5963247000000002E-9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1.0217968E-7</v>
      </c>
      <c r="Q267" s="1">
        <v>-5.5879354000000002E-9</v>
      </c>
      <c r="R267" s="1">
        <v>1.0217968E-7</v>
      </c>
      <c r="S267" s="1">
        <v>1.7023129000000001E-2</v>
      </c>
      <c r="T267" s="1">
        <v>-8.5989488000000004E-10</v>
      </c>
      <c r="U267" s="1">
        <v>1055.6249</v>
      </c>
      <c r="V267" s="1">
        <f t="shared" si="16"/>
        <v>6.9473080000000006E-2</v>
      </c>
      <c r="W267" s="1">
        <f t="shared" si="17"/>
        <v>0</v>
      </c>
      <c r="X267" s="1">
        <v>4.0635315000000002E-14</v>
      </c>
      <c r="Y267" s="1">
        <v>6.9473080000000006E-2</v>
      </c>
      <c r="Z267" s="1">
        <v>0.18523783999999999</v>
      </c>
      <c r="AA267">
        <f t="shared" si="18"/>
        <v>0</v>
      </c>
      <c r="AB267">
        <f t="shared" si="19"/>
        <v>0</v>
      </c>
    </row>
    <row r="268" spans="1:28" x14ac:dyDescent="0.25">
      <c r="A268" s="1">
        <v>541.41666666666663</v>
      </c>
      <c r="B268">
        <v>1074.5000001000001</v>
      </c>
      <c r="C268" s="1">
        <v>1.7023129000000001E-2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5.5963247000000002E-9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1.0217968E-7</v>
      </c>
      <c r="Q268" s="1">
        <v>-5.5879354000000002E-9</v>
      </c>
      <c r="R268" s="1">
        <v>1.0217968E-7</v>
      </c>
      <c r="S268" s="1">
        <v>1.7023129000000001E-2</v>
      </c>
      <c r="T268" s="1">
        <v>-8.5989488000000004E-10</v>
      </c>
      <c r="U268" s="1">
        <v>1055.5998999999999</v>
      </c>
      <c r="V268" s="1">
        <f t="shared" si="16"/>
        <v>7.0087111999999993E-2</v>
      </c>
      <c r="W268" s="1">
        <f t="shared" si="17"/>
        <v>0</v>
      </c>
      <c r="X268" s="1">
        <v>4.0635315000000002E-14</v>
      </c>
      <c r="Y268" s="1">
        <v>7.0087111999999993E-2</v>
      </c>
      <c r="Z268" s="1">
        <v>0.18523783999999999</v>
      </c>
      <c r="AA268">
        <f t="shared" si="18"/>
        <v>0</v>
      </c>
      <c r="AB268">
        <f t="shared" si="19"/>
        <v>0</v>
      </c>
    </row>
    <row r="269" spans="1:28" x14ac:dyDescent="0.25">
      <c r="A269" s="1">
        <v>543.44444444444446</v>
      </c>
      <c r="B269">
        <v>1074.5000001000001</v>
      </c>
      <c r="C269" s="1">
        <v>1.7023129000000001E-2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5.5963247000000002E-9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1.0217968E-7</v>
      </c>
      <c r="Q269" s="1">
        <v>-5.5879354000000002E-9</v>
      </c>
      <c r="R269" s="1">
        <v>1.0217968E-7</v>
      </c>
      <c r="S269" s="1">
        <v>1.7023129000000001E-2</v>
      </c>
      <c r="T269" s="1">
        <v>-8.5989488000000004E-10</v>
      </c>
      <c r="U269" s="1">
        <v>1055.575</v>
      </c>
      <c r="V269" s="1">
        <f t="shared" si="16"/>
        <v>7.0683777000000003E-2</v>
      </c>
      <c r="W269" s="1">
        <f t="shared" si="17"/>
        <v>0</v>
      </c>
      <c r="X269" s="1">
        <v>4.0635315000000002E-14</v>
      </c>
      <c r="Y269" s="1">
        <v>7.0683777000000003E-2</v>
      </c>
      <c r="Z269" s="1">
        <v>0.18523783999999999</v>
      </c>
      <c r="AA269">
        <f t="shared" si="18"/>
        <v>0</v>
      </c>
      <c r="AB269">
        <f t="shared" si="19"/>
        <v>0</v>
      </c>
    </row>
    <row r="270" spans="1:28" x14ac:dyDescent="0.25">
      <c r="A270" s="1">
        <v>545.47222222222217</v>
      </c>
      <c r="B270">
        <v>1074.5000001000001</v>
      </c>
      <c r="C270" s="1">
        <v>1.7023129000000001E-2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5.5963247000000002E-9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1.0217968E-7</v>
      </c>
      <c r="Q270" s="1">
        <v>-5.5879354000000002E-9</v>
      </c>
      <c r="R270" s="1">
        <v>1.0217968E-7</v>
      </c>
      <c r="S270" s="1">
        <v>1.7023129000000001E-2</v>
      </c>
      <c r="T270" s="1">
        <v>-8.5989488000000004E-10</v>
      </c>
      <c r="U270" s="1">
        <v>1055.5503000000001</v>
      </c>
      <c r="V270" s="1">
        <f t="shared" si="16"/>
        <v>7.0864453999999993E-2</v>
      </c>
      <c r="W270" s="1">
        <f t="shared" si="17"/>
        <v>0</v>
      </c>
      <c r="X270" s="1">
        <v>4.0635315000000002E-14</v>
      </c>
      <c r="Y270" s="1">
        <v>7.0864453999999993E-2</v>
      </c>
      <c r="Z270" s="1">
        <v>0.18523783999999999</v>
      </c>
      <c r="AA270">
        <f t="shared" si="18"/>
        <v>0</v>
      </c>
      <c r="AB270">
        <f t="shared" si="19"/>
        <v>0</v>
      </c>
    </row>
    <row r="271" spans="1:28" x14ac:dyDescent="0.25">
      <c r="A271" s="1">
        <v>547.5</v>
      </c>
      <c r="B271">
        <v>1074.5000001000001</v>
      </c>
      <c r="C271" s="1">
        <v>1.7023129000000001E-2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5.5963247000000002E-9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1.0217968E-7</v>
      </c>
      <c r="Q271" s="1">
        <v>-5.5879354000000002E-9</v>
      </c>
      <c r="R271" s="1">
        <v>1.0217968E-7</v>
      </c>
      <c r="S271" s="1">
        <v>1.7023129000000001E-2</v>
      </c>
      <c r="T271" s="1">
        <v>-8.5989488000000004E-10</v>
      </c>
      <c r="U271" s="1">
        <v>1055.5257999999999</v>
      </c>
      <c r="V271" s="1">
        <f t="shared" si="16"/>
        <v>6.9736511000000001E-2</v>
      </c>
      <c r="W271" s="1">
        <f t="shared" si="17"/>
        <v>0</v>
      </c>
      <c r="X271" s="1">
        <v>4.0635315000000002E-14</v>
      </c>
      <c r="Y271" s="1">
        <v>6.9736511000000001E-2</v>
      </c>
      <c r="Z271" s="1">
        <v>0.18523783999999999</v>
      </c>
      <c r="AA271">
        <f t="shared" si="18"/>
        <v>0</v>
      </c>
      <c r="AB271">
        <f t="shared" si="19"/>
        <v>0</v>
      </c>
    </row>
    <row r="272" spans="1:28" x14ac:dyDescent="0.25">
      <c r="A272" s="1">
        <v>549.52777777777783</v>
      </c>
      <c r="B272">
        <v>1074.5000001000001</v>
      </c>
      <c r="C272" s="1">
        <v>1.7023129000000001E-2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5.5963247000000002E-9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1.0217968E-7</v>
      </c>
      <c r="Q272" s="1">
        <v>-5.5879354000000002E-9</v>
      </c>
      <c r="R272" s="1">
        <v>1.0217968E-7</v>
      </c>
      <c r="S272" s="1">
        <v>1.7023129000000001E-2</v>
      </c>
      <c r="T272" s="1">
        <v>-8.5989488000000004E-10</v>
      </c>
      <c r="U272" s="1">
        <v>1055.5012999999999</v>
      </c>
      <c r="V272" s="1">
        <f t="shared" si="16"/>
        <v>6.8899870000000002E-2</v>
      </c>
      <c r="W272" s="1">
        <f t="shared" si="17"/>
        <v>0</v>
      </c>
      <c r="X272" s="1">
        <v>4.0635315000000002E-14</v>
      </c>
      <c r="Y272" s="1">
        <v>6.8899870000000002E-2</v>
      </c>
      <c r="Z272" s="1">
        <v>0.18523783999999999</v>
      </c>
      <c r="AA272">
        <f t="shared" si="18"/>
        <v>0</v>
      </c>
      <c r="AB272">
        <f t="shared" si="19"/>
        <v>0</v>
      </c>
    </row>
    <row r="273" spans="1:28" x14ac:dyDescent="0.25">
      <c r="A273" s="1"/>
      <c r="C273" s="1"/>
      <c r="D273" s="1"/>
      <c r="E273" s="1"/>
      <c r="F273" s="1"/>
      <c r="G273" s="1"/>
      <c r="H273" s="1"/>
      <c r="I273" s="1"/>
      <c r="J273" s="1">
        <f t="shared" ref="J259:J273" si="20">X273</f>
        <v>0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>
        <f t="shared" si="17"/>
        <v>0</v>
      </c>
      <c r="Y273" s="1"/>
      <c r="AA273">
        <f t="shared" si="18"/>
        <v>0</v>
      </c>
      <c r="AB273">
        <f t="shared" si="19"/>
        <v>0</v>
      </c>
    </row>
    <row r="274" spans="1:28" x14ac:dyDescent="0.25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Y274" s="1"/>
    </row>
    <row r="275" spans="1:28" x14ac:dyDescent="0.25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Y275" s="1"/>
    </row>
    <row r="276" spans="1:28" x14ac:dyDescent="0.25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Y276" s="1"/>
    </row>
    <row r="277" spans="1:28" x14ac:dyDescent="0.25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Y277" s="1"/>
    </row>
    <row r="278" spans="1:28" x14ac:dyDescent="0.25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Y278" s="1"/>
    </row>
    <row r="279" spans="1:28" x14ac:dyDescent="0.25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Y279" s="1"/>
    </row>
    <row r="280" spans="1:28" x14ac:dyDescent="0.25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Y280" s="1"/>
    </row>
    <row r="281" spans="1:28" x14ac:dyDescent="0.25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Y281" s="1"/>
    </row>
    <row r="282" spans="1:28" x14ac:dyDescent="0.25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Y282" s="1"/>
    </row>
    <row r="283" spans="1:28" x14ac:dyDescent="0.25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Y283" s="1"/>
    </row>
    <row r="284" spans="1:28" x14ac:dyDescent="0.25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Y284" s="1"/>
    </row>
    <row r="285" spans="1:28" x14ac:dyDescent="0.25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Y285" s="1"/>
    </row>
    <row r="286" spans="1:28" x14ac:dyDescent="0.25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Y286" s="1"/>
    </row>
    <row r="287" spans="1:28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N23" sqref="N23"/>
    </sheetView>
  </sheetViews>
  <sheetFormatPr defaultRowHeight="15" x14ac:dyDescent="0.25"/>
  <cols>
    <col min="2" max="2" width="11.28515625" bestFit="1" customWidth="1"/>
  </cols>
  <sheetData>
    <row r="1" spans="1:2" x14ac:dyDescent="0.25">
      <c r="B1" t="s">
        <v>19</v>
      </c>
    </row>
    <row r="2" spans="1:2" x14ac:dyDescent="0.25">
      <c r="A2">
        <v>0</v>
      </c>
      <c r="B2">
        <v>20</v>
      </c>
    </row>
    <row r="3" spans="1:2" x14ac:dyDescent="0.25">
      <c r="A3" s="1">
        <v>7.4537037037037033</v>
      </c>
      <c r="B3">
        <v>18</v>
      </c>
    </row>
    <row r="4" spans="1:2" x14ac:dyDescent="0.25">
      <c r="A4" s="1">
        <v>14.930555555555555</v>
      </c>
      <c r="B4">
        <v>18</v>
      </c>
    </row>
    <row r="5" spans="1:2" x14ac:dyDescent="0.25">
      <c r="A5" s="1">
        <v>22.337962962962962</v>
      </c>
      <c r="B5">
        <v>57</v>
      </c>
    </row>
    <row r="6" spans="1:2" x14ac:dyDescent="0.25">
      <c r="A6" s="1">
        <v>29.861111111111111</v>
      </c>
      <c r="B6">
        <v>22</v>
      </c>
    </row>
    <row r="7" spans="1:2" x14ac:dyDescent="0.25">
      <c r="A7" s="1">
        <v>37.268518518518519</v>
      </c>
      <c r="B7">
        <v>21</v>
      </c>
    </row>
    <row r="8" spans="1:2" x14ac:dyDescent="0.25">
      <c r="A8" s="1">
        <v>44.675925925925924</v>
      </c>
      <c r="B8">
        <v>26</v>
      </c>
    </row>
    <row r="9" spans="1:2" x14ac:dyDescent="0.25">
      <c r="A9" s="1">
        <v>52.199074074074076</v>
      </c>
      <c r="B9">
        <v>25</v>
      </c>
    </row>
    <row r="10" spans="1:2" x14ac:dyDescent="0.25">
      <c r="A10" s="1">
        <v>59.606481481481481</v>
      </c>
      <c r="B10">
        <v>25</v>
      </c>
    </row>
    <row r="11" spans="1:2" x14ac:dyDescent="0.25">
      <c r="A11" s="1">
        <v>67.129629629629633</v>
      </c>
      <c r="B11">
        <v>27</v>
      </c>
    </row>
    <row r="12" spans="1:2" x14ac:dyDescent="0.25">
      <c r="A12" s="1">
        <v>74.537037037037038</v>
      </c>
      <c r="B12">
        <v>24</v>
      </c>
    </row>
    <row r="13" spans="1:2" x14ac:dyDescent="0.25">
      <c r="A13" s="1">
        <v>81.944444444444443</v>
      </c>
      <c r="B13">
        <v>23</v>
      </c>
    </row>
    <row r="14" spans="1:2" x14ac:dyDescent="0.25">
      <c r="A14" s="1">
        <v>89.467592592592595</v>
      </c>
      <c r="B14">
        <v>24</v>
      </c>
    </row>
    <row r="15" spans="1:2" x14ac:dyDescent="0.25">
      <c r="A15" s="1">
        <v>96.875</v>
      </c>
      <c r="B15">
        <v>24</v>
      </c>
    </row>
    <row r="16" spans="1:2" x14ac:dyDescent="0.25">
      <c r="A16" s="1">
        <v>104.39814814814815</v>
      </c>
      <c r="B16">
        <v>25</v>
      </c>
    </row>
    <row r="17" spans="1:2" x14ac:dyDescent="0.25">
      <c r="A17" s="1">
        <v>111.80555555555556</v>
      </c>
      <c r="B17">
        <v>23</v>
      </c>
    </row>
    <row r="18" spans="1:2" x14ac:dyDescent="0.25">
      <c r="A18" s="1">
        <v>119.21296296296296</v>
      </c>
      <c r="B18">
        <v>21</v>
      </c>
    </row>
    <row r="19" spans="1:2" x14ac:dyDescent="0.25">
      <c r="A19" s="1">
        <v>126.1574074074074</v>
      </c>
      <c r="B19">
        <v>39</v>
      </c>
    </row>
    <row r="20" spans="1:2" x14ac:dyDescent="0.25">
      <c r="A20" s="1">
        <v>134.25925925925927</v>
      </c>
      <c r="B20">
        <v>29</v>
      </c>
    </row>
    <row r="21" spans="1:2" x14ac:dyDescent="0.25">
      <c r="A21" s="1">
        <v>141.2037037037037</v>
      </c>
      <c r="B21">
        <v>2520</v>
      </c>
    </row>
    <row r="22" spans="1:2" x14ac:dyDescent="0.25">
      <c r="A22" s="1">
        <v>149.30555555555554</v>
      </c>
      <c r="B22">
        <v>160</v>
      </c>
    </row>
    <row r="23" spans="1:2" x14ac:dyDescent="0.25">
      <c r="A23" s="1">
        <v>156.25</v>
      </c>
      <c r="B23">
        <v>100</v>
      </c>
    </row>
    <row r="24" spans="1:2" x14ac:dyDescent="0.25">
      <c r="A24" s="1">
        <v>164.35185185185185</v>
      </c>
      <c r="B24">
        <v>73</v>
      </c>
    </row>
    <row r="25" spans="1:2" x14ac:dyDescent="0.25">
      <c r="A25" s="1">
        <v>171.2962962962963</v>
      </c>
      <c r="B25">
        <v>503</v>
      </c>
    </row>
    <row r="26" spans="1:2" x14ac:dyDescent="0.25">
      <c r="A26" s="1">
        <v>179.39814814814815</v>
      </c>
      <c r="B26">
        <v>958</v>
      </c>
    </row>
    <row r="27" spans="1:2" x14ac:dyDescent="0.25">
      <c r="A27" s="1">
        <v>186.34259259259258</v>
      </c>
      <c r="B27">
        <v>304</v>
      </c>
    </row>
    <row r="28" spans="1:2" x14ac:dyDescent="0.25">
      <c r="A28" s="1">
        <v>193.28703703703704</v>
      </c>
      <c r="B28">
        <v>167</v>
      </c>
    </row>
    <row r="29" spans="1:2" x14ac:dyDescent="0.25">
      <c r="A29" s="1">
        <v>201.38888888888889</v>
      </c>
      <c r="B29">
        <v>119</v>
      </c>
    </row>
    <row r="30" spans="1:2" x14ac:dyDescent="0.25">
      <c r="A30" s="1">
        <v>208.33333333333334</v>
      </c>
      <c r="B30">
        <v>175</v>
      </c>
    </row>
    <row r="31" spans="1:2" x14ac:dyDescent="0.25">
      <c r="A31" s="1">
        <v>216.43518518518519</v>
      </c>
      <c r="B31">
        <v>627</v>
      </c>
    </row>
    <row r="32" spans="1:2" x14ac:dyDescent="0.25">
      <c r="A32" s="1">
        <v>223.37962962962962</v>
      </c>
      <c r="B32">
        <v>278</v>
      </c>
    </row>
    <row r="33" spans="1:2" x14ac:dyDescent="0.25">
      <c r="A33" s="1">
        <v>231.4814814814815</v>
      </c>
      <c r="B33">
        <v>288</v>
      </c>
    </row>
    <row r="34" spans="1:2" x14ac:dyDescent="0.25">
      <c r="A34" s="1">
        <v>238.42592592592592</v>
      </c>
      <c r="B34">
        <v>204</v>
      </c>
    </row>
    <row r="35" spans="1:2" x14ac:dyDescent="0.25">
      <c r="A35" s="1">
        <v>246.52777777777777</v>
      </c>
      <c r="B35">
        <v>148</v>
      </c>
    </row>
    <row r="36" spans="1:2" x14ac:dyDescent="0.25">
      <c r="A36" s="1">
        <v>253.47222222222223</v>
      </c>
      <c r="B36">
        <v>361</v>
      </c>
    </row>
    <row r="37" spans="1:2" x14ac:dyDescent="0.25">
      <c r="A37" s="1">
        <v>260.41666666666669</v>
      </c>
      <c r="B37">
        <v>165</v>
      </c>
    </row>
    <row r="38" spans="1:2" x14ac:dyDescent="0.25">
      <c r="A38" s="1">
        <v>268.51851851851853</v>
      </c>
      <c r="B38">
        <v>128</v>
      </c>
    </row>
    <row r="39" spans="1:2" x14ac:dyDescent="0.25">
      <c r="A39" s="1">
        <v>275.46296296296299</v>
      </c>
      <c r="B39">
        <v>117</v>
      </c>
    </row>
    <row r="40" spans="1:2" x14ac:dyDescent="0.25">
      <c r="A40" s="1">
        <v>283.56481481481484</v>
      </c>
      <c r="B40">
        <v>79</v>
      </c>
    </row>
    <row r="41" spans="1:2" x14ac:dyDescent="0.25">
      <c r="A41" s="1">
        <v>290.50925925925924</v>
      </c>
      <c r="B41">
        <v>61</v>
      </c>
    </row>
    <row r="42" spans="1:2" x14ac:dyDescent="0.25">
      <c r="A42" s="1">
        <v>298.61111111111109</v>
      </c>
      <c r="B42">
        <v>46</v>
      </c>
    </row>
    <row r="43" spans="1:2" x14ac:dyDescent="0.25">
      <c r="A43" s="1">
        <v>305.55555555555554</v>
      </c>
      <c r="B43">
        <v>37</v>
      </c>
    </row>
    <row r="44" spans="1:2" x14ac:dyDescent="0.25">
      <c r="A44" s="1">
        <v>312.5</v>
      </c>
      <c r="B44">
        <v>25</v>
      </c>
    </row>
    <row r="45" spans="1:2" x14ac:dyDescent="0.25">
      <c r="A45" s="1">
        <v>320.60185185185185</v>
      </c>
      <c r="B45">
        <v>19</v>
      </c>
    </row>
    <row r="46" spans="1:2" x14ac:dyDescent="0.25">
      <c r="A46" s="1">
        <v>327.5462962962963</v>
      </c>
      <c r="B46">
        <v>14</v>
      </c>
    </row>
    <row r="47" spans="1:2" x14ac:dyDescent="0.25">
      <c r="A47" s="1">
        <v>335.64814814814815</v>
      </c>
      <c r="B47">
        <v>15</v>
      </c>
    </row>
    <row r="48" spans="1:2" x14ac:dyDescent="0.25">
      <c r="A48" s="1">
        <v>342.59259259259261</v>
      </c>
      <c r="B48">
        <v>11</v>
      </c>
    </row>
    <row r="49" spans="1:2" x14ac:dyDescent="0.25">
      <c r="A49" s="1">
        <v>350.69444444444446</v>
      </c>
      <c r="B49">
        <v>8</v>
      </c>
    </row>
    <row r="50" spans="1:2" x14ac:dyDescent="0.25">
      <c r="A50" s="1">
        <v>357.63888888888891</v>
      </c>
      <c r="B50">
        <v>4.4000000000000004</v>
      </c>
    </row>
    <row r="51" spans="1:2" x14ac:dyDescent="0.25">
      <c r="A51" s="1">
        <v>365.74074074074076</v>
      </c>
      <c r="B51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floodplain</vt:lpstr>
      <vt:lpstr>hydrograph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Niswonger, Rich</cp:lastModifiedBy>
  <dcterms:created xsi:type="dcterms:W3CDTF">2014-11-03T19:54:29Z</dcterms:created>
  <dcterms:modified xsi:type="dcterms:W3CDTF">2014-11-07T22:59:14Z</dcterms:modified>
</cp:coreProperties>
</file>