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135" windowWidth="15480" windowHeight="11640" tabRatio="761"/>
  </bookViews>
  <sheets>
    <sheet name="IndicatorDetails" sheetId="13" r:id="rId1"/>
    <sheet name="PholioData" sheetId="1" r:id="rId2"/>
    <sheet name="Lookup Tables" sheetId="8" state="hidden" r:id="rId3"/>
    <sheet name="Value Notes" sheetId="14" r:id="rId4"/>
  </sheets>
  <definedNames>
    <definedName name="_xlnm._FilterDatabase" localSheetId="1" hidden="1">PholioData!$A$1:$I$162</definedName>
    <definedName name="ages">'Lookup Tables'!$J$12:$J$239</definedName>
    <definedName name="January">'Lookup Tables'!$C$33:$C$45</definedName>
    <definedName name="Months">'Lookup Tables'!$C$33:$C$45</definedName>
    <definedName name="Quarter">'Lookup Tables'!$F$25:$F$29</definedName>
    <definedName name="sex">'Lookup Tables'!$F$20:$F$23</definedName>
    <definedName name="startyear">'Lookup Tables'!$M$6:$M$28</definedName>
    <definedName name="ValueNote">'Lookup Tables'!$P$30:$P$55</definedName>
    <definedName name="YearRange">'Lookup Tables'!$E$6:$E$15</definedName>
  </definedNames>
  <calcPr calcId="144525"/>
</workbook>
</file>

<file path=xl/calcChain.xml><?xml version="1.0" encoding="utf-8"?>
<calcChain xmlns="http://schemas.openxmlformats.org/spreadsheetml/2006/main">
  <c r="B7" i="13" l="1"/>
  <c r="B5" i="13" l="1"/>
  <c r="B4" i="13"/>
  <c r="B3" i="13"/>
  <c r="F14" i="8" l="1"/>
  <c r="F15" i="8" s="1"/>
  <c r="N7" i="8"/>
  <c r="N8" i="8" s="1"/>
  <c r="N9" i="8" s="1"/>
  <c r="N10" i="8" s="1"/>
  <c r="N11" i="8" s="1"/>
  <c r="N12" i="8" s="1"/>
  <c r="N13" i="8" s="1"/>
  <c r="N14" i="8" s="1"/>
  <c r="N15" i="8" s="1"/>
  <c r="N16" i="8" s="1"/>
  <c r="N17" i="8" s="1"/>
  <c r="N18" i="8" s="1"/>
  <c r="N19" i="8" s="1"/>
  <c r="N20" i="8" s="1"/>
  <c r="N21" i="8" s="1"/>
  <c r="N22" i="8" s="1"/>
  <c r="N23" i="8" s="1"/>
  <c r="N24" i="8" s="1"/>
  <c r="N25" i="8" s="1"/>
  <c r="N26" i="8" s="1"/>
  <c r="N27" i="8" s="1"/>
  <c r="N28" i="8" s="1"/>
  <c r="K238" i="8"/>
  <c r="K237" i="8"/>
  <c r="K236" i="8"/>
  <c r="K235" i="8"/>
  <c r="K234" i="8"/>
  <c r="K233" i="8"/>
  <c r="K232" i="8"/>
  <c r="K231" i="8"/>
  <c r="K230" i="8"/>
  <c r="K229" i="8"/>
  <c r="K228" i="8"/>
  <c r="K227" i="8"/>
  <c r="K226" i="8"/>
  <c r="K225" i="8"/>
  <c r="K224" i="8"/>
  <c r="K223" i="8"/>
  <c r="K222" i="8"/>
  <c r="K221" i="8"/>
  <c r="K220" i="8"/>
  <c r="K219" i="8"/>
  <c r="K218" i="8"/>
  <c r="K217" i="8"/>
  <c r="K216" i="8"/>
  <c r="K215" i="8"/>
  <c r="K214" i="8"/>
  <c r="K213" i="8"/>
  <c r="K212" i="8"/>
  <c r="K211" i="8"/>
  <c r="K210" i="8"/>
  <c r="K209" i="8"/>
  <c r="K208" i="8"/>
  <c r="K207" i="8"/>
  <c r="K206" i="8"/>
  <c r="K205" i="8"/>
  <c r="K204" i="8"/>
  <c r="K203" i="8"/>
  <c r="K202" i="8"/>
  <c r="K201" i="8"/>
  <c r="K200" i="8"/>
  <c r="K199" i="8"/>
  <c r="K198" i="8"/>
  <c r="K197" i="8"/>
  <c r="K196" i="8"/>
  <c r="K195" i="8"/>
  <c r="K194" i="8"/>
  <c r="K193" i="8"/>
  <c r="K192" i="8"/>
  <c r="K191" i="8"/>
  <c r="K190" i="8"/>
  <c r="K189" i="8"/>
  <c r="K188" i="8"/>
  <c r="K187" i="8"/>
  <c r="K186" i="8"/>
  <c r="K185" i="8"/>
  <c r="K184" i="8"/>
  <c r="K183" i="8"/>
  <c r="K182" i="8"/>
  <c r="K181" i="8"/>
  <c r="K180" i="8"/>
  <c r="K179" i="8"/>
  <c r="K178" i="8"/>
  <c r="K177" i="8"/>
  <c r="K176" i="8"/>
  <c r="K175" i="8"/>
  <c r="K174" i="8"/>
  <c r="K173" i="8"/>
  <c r="K172" i="8"/>
  <c r="K171" i="8"/>
  <c r="K170" i="8"/>
  <c r="K169" i="8"/>
  <c r="K168" i="8"/>
  <c r="K167" i="8"/>
  <c r="K166" i="8"/>
  <c r="K165" i="8"/>
  <c r="K164" i="8"/>
  <c r="K163" i="8"/>
  <c r="K162" i="8"/>
  <c r="K161" i="8"/>
  <c r="K160" i="8"/>
  <c r="K159" i="8"/>
  <c r="K158" i="8"/>
  <c r="K157" i="8"/>
  <c r="K156" i="8"/>
  <c r="K155" i="8"/>
  <c r="K154" i="8"/>
  <c r="K153" i="8"/>
  <c r="K152" i="8"/>
  <c r="K151" i="8"/>
  <c r="K150" i="8"/>
  <c r="K149" i="8"/>
  <c r="K148" i="8"/>
  <c r="K147" i="8"/>
  <c r="K146" i="8"/>
  <c r="K145" i="8"/>
  <c r="K144" i="8"/>
  <c r="K143" i="8"/>
  <c r="K142" i="8"/>
  <c r="K141" i="8"/>
  <c r="K140" i="8"/>
  <c r="K139" i="8"/>
  <c r="K138" i="8"/>
  <c r="K137" i="8"/>
  <c r="K136" i="8"/>
  <c r="K135" i="8"/>
  <c r="K134" i="8"/>
  <c r="K133" i="8"/>
  <c r="K132" i="8"/>
  <c r="K131" i="8"/>
  <c r="K130" i="8"/>
  <c r="K129" i="8"/>
  <c r="K128" i="8"/>
  <c r="K127" i="8"/>
  <c r="K126" i="8"/>
  <c r="K125" i="8"/>
  <c r="K124" i="8"/>
  <c r="K123" i="8"/>
  <c r="K122" i="8"/>
  <c r="K121" i="8"/>
  <c r="K120" i="8"/>
  <c r="K119" i="8"/>
  <c r="K118" i="8"/>
  <c r="K117" i="8"/>
  <c r="K116" i="8"/>
  <c r="K115" i="8"/>
  <c r="K114" i="8"/>
  <c r="K113" i="8"/>
  <c r="K112" i="8"/>
  <c r="K111" i="8"/>
  <c r="K110" i="8"/>
  <c r="K109" i="8"/>
  <c r="K108" i="8"/>
  <c r="K107" i="8"/>
  <c r="K106" i="8"/>
  <c r="K105" i="8"/>
  <c r="K104" i="8"/>
  <c r="K103" i="8"/>
  <c r="K102" i="8"/>
  <c r="K101" i="8"/>
  <c r="K100" i="8"/>
  <c r="K99" i="8"/>
  <c r="K98" i="8"/>
  <c r="K97" i="8"/>
  <c r="K96" i="8"/>
  <c r="K95" i="8"/>
  <c r="K94" i="8"/>
  <c r="K93" i="8"/>
  <c r="K92" i="8"/>
  <c r="K91" i="8"/>
  <c r="K90" i="8"/>
  <c r="K89" i="8"/>
  <c r="K88" i="8"/>
  <c r="K87" i="8"/>
  <c r="K86" i="8"/>
  <c r="K85" i="8"/>
  <c r="K84" i="8"/>
  <c r="K83" i="8"/>
  <c r="K82" i="8"/>
  <c r="K81" i="8"/>
  <c r="K80" i="8"/>
  <c r="K79" i="8"/>
  <c r="K78" i="8"/>
  <c r="K77" i="8"/>
  <c r="K76" i="8"/>
  <c r="K75" i="8"/>
  <c r="K74" i="8"/>
  <c r="K73" i="8"/>
  <c r="K72" i="8"/>
  <c r="K71" i="8"/>
  <c r="K70" i="8"/>
  <c r="K69" i="8"/>
  <c r="K68" i="8"/>
  <c r="K67" i="8"/>
  <c r="K66" i="8"/>
  <c r="K65" i="8"/>
  <c r="K64" i="8"/>
  <c r="K63" i="8"/>
  <c r="K62" i="8"/>
  <c r="K61" i="8"/>
  <c r="K60" i="8"/>
  <c r="K59" i="8"/>
  <c r="K58" i="8"/>
  <c r="K57" i="8"/>
  <c r="K56" i="8"/>
  <c r="K55" i="8"/>
  <c r="K54" i="8"/>
  <c r="K53" i="8"/>
  <c r="K52" i="8"/>
  <c r="K51" i="8"/>
  <c r="K50" i="8"/>
  <c r="K49" i="8"/>
  <c r="K48" i="8"/>
  <c r="K47" i="8"/>
  <c r="K46" i="8"/>
  <c r="K45" i="8"/>
  <c r="K44" i="8"/>
  <c r="K43" i="8"/>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239" i="8"/>
  <c r="E14" i="8"/>
  <c r="E15" i="8" s="1"/>
  <c r="M8" i="8"/>
  <c r="M9" i="8" s="1"/>
  <c r="M10" i="8" s="1"/>
  <c r="M11" i="8" s="1"/>
  <c r="M12" i="8" s="1"/>
  <c r="M13" i="8" s="1"/>
  <c r="M14" i="8" s="1"/>
  <c r="M15" i="8" s="1"/>
  <c r="M16" i="8" s="1"/>
  <c r="M17" i="8" s="1"/>
  <c r="M18" i="8" s="1"/>
  <c r="M19" i="8" s="1"/>
  <c r="M20" i="8" s="1"/>
  <c r="M21" i="8" s="1"/>
  <c r="M22" i="8" s="1"/>
  <c r="M23" i="8" s="1"/>
  <c r="M24" i="8" s="1"/>
  <c r="M25" i="8" s="1"/>
  <c r="M26" i="8" s="1"/>
  <c r="M27" i="8" s="1"/>
  <c r="M28" i="8" s="1"/>
  <c r="M7" i="8"/>
  <c r="B6" i="13" l="1"/>
  <c r="B2" i="13"/>
</calcChain>
</file>

<file path=xl/sharedStrings.xml><?xml version="1.0" encoding="utf-8"?>
<sst xmlns="http://schemas.openxmlformats.org/spreadsheetml/2006/main" count="549" uniqueCount="518">
  <si>
    <t>Count</t>
  </si>
  <si>
    <t>LowerCI</t>
  </si>
  <si>
    <t>UpperCI</t>
  </si>
  <si>
    <t>Denominator</t>
  </si>
  <si>
    <t>Polarity</t>
  </si>
  <si>
    <t>Public Health Outcomes Framework</t>
  </si>
  <si>
    <t>AreaCodeOld</t>
  </si>
  <si>
    <t>AreaName</t>
  </si>
  <si>
    <t>Calendar</t>
  </si>
  <si>
    <t>Financial</t>
  </si>
  <si>
    <t>Academic</t>
  </si>
  <si>
    <t>Financial rolling year - quarterly</t>
  </si>
  <si>
    <t>Calendar rolling year - quarterly</t>
  </si>
  <si>
    <t>Calendar rolling year - monthly</t>
  </si>
  <si>
    <t>Financial - cumulative quarters</t>
  </si>
  <si>
    <t>August-July</t>
  </si>
  <si>
    <t>Year Type</t>
  </si>
  <si>
    <t>Denominator Type</t>
  </si>
  <si>
    <t>No value present</t>
  </si>
  <si>
    <t>Population</t>
  </si>
  <si>
    <t>Bed-days</t>
  </si>
  <si>
    <t>Livebirths</t>
  </si>
  <si>
    <t>Discharges</t>
  </si>
  <si>
    <t>First Attendence</t>
  </si>
  <si>
    <t>Households</t>
  </si>
  <si>
    <t>QOF points</t>
  </si>
  <si>
    <t>Expected rate</t>
  </si>
  <si>
    <t>Expected value</t>
  </si>
  <si>
    <t>CI method</t>
  </si>
  <si>
    <t>Normal approximation</t>
  </si>
  <si>
    <t>T-distribution method</t>
  </si>
  <si>
    <t>Wilson Score method</t>
  </si>
  <si>
    <t>Byar's method</t>
  </si>
  <si>
    <t>Newcombe-Wilson method</t>
  </si>
  <si>
    <t>Dobson &amp; Byar's methods</t>
  </si>
  <si>
    <t>Chiang-Silcocks method</t>
  </si>
  <si>
    <t>Not applicable</t>
  </si>
  <si>
    <t>Low is good</t>
  </si>
  <si>
    <t>High is good</t>
  </si>
  <si>
    <t>Neutral (use blue)</t>
  </si>
  <si>
    <t>Data Collection Form - Lookup tables</t>
  </si>
  <si>
    <t>Full term live births</t>
  </si>
  <si>
    <t>Byar's method (no small number correction)</t>
  </si>
  <si>
    <t>Other method - see below</t>
  </si>
  <si>
    <t>Unknown</t>
  </si>
  <si>
    <t>No confidence intervals available</t>
  </si>
  <si>
    <t>Survey sample</t>
  </si>
  <si>
    <t>School session</t>
  </si>
  <si>
    <t>Organisations</t>
  </si>
  <si>
    <t>March-February</t>
  </si>
  <si>
    <t>E92000001</t>
  </si>
  <si>
    <t>Year</t>
  </si>
  <si>
    <t>YearRange</t>
  </si>
  <si>
    <t>Ages</t>
  </si>
  <si>
    <t>Undefined</t>
  </si>
  <si>
    <t>All ages</t>
  </si>
  <si>
    <t>&lt; 1 yr</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</si>
  <si>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</si>
  <si>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</si>
  <si>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</si>
  <si>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</si>
  <si>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</si>
  <si>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</si>
  <si>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</si>
  <si>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</si>
  <si>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</si>
  <si>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</si>
  <si>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</si>
  <si>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</si>
  <si>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</si>
  <si>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</si>
  <si>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</si>
  <si>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</si>
  <si>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</si>
  <si>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</si>
  <si>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85-89 yrs</t>
  </si>
  <si>
    <t>90+ yrs</t>
  </si>
  <si>
    <t>&lt;28 d</t>
  </si>
  <si>
    <t>&lt;7 days</t>
  </si>
  <si>
    <t>15-17 yrs</t>
  </si>
  <si>
    <t>&lt;15 yrs</t>
  </si>
  <si>
    <t>65+ yrs</t>
  </si>
  <si>
    <t>0-4 yrs</t>
  </si>
  <si>
    <t>0 yrs</t>
  </si>
  <si>
    <t>1 yr</t>
  </si>
  <si>
    <t>2 yrs</t>
  </si>
  <si>
    <t>5-14 yrs</t>
  </si>
  <si>
    <t>15-24 yrs</t>
  </si>
  <si>
    <t>25-34 yrs</t>
  </si>
  <si>
    <t>35-44 yrs</t>
  </si>
  <si>
    <t>45-54 yrs</t>
  </si>
  <si>
    <t>55-64 yrs</t>
  </si>
  <si>
    <t>65-74 yrs</t>
  </si>
  <si>
    <t>75+ yrs</t>
  </si>
  <si>
    <t>&lt;75 yrs</t>
  </si>
  <si>
    <t>16+ yrs</t>
  </si>
  <si>
    <t>75-84 yrs</t>
  </si>
  <si>
    <t>53-64 yrs</t>
  </si>
  <si>
    <t>25-64 yrs</t>
  </si>
  <si>
    <t>18+ yrs</t>
  </si>
  <si>
    <t>&lt;16 yrs</t>
  </si>
  <si>
    <t>6-8 weeks</t>
  </si>
  <si>
    <t>&lt;17 yrs</t>
  </si>
  <si>
    <t>11-15 yrs</t>
  </si>
  <si>
    <t>&lt;18 yrs</t>
  </si>
  <si>
    <t>16-17 yrs</t>
  </si>
  <si>
    <t>15-16 yrs</t>
  </si>
  <si>
    <t>4-11 yrs</t>
  </si>
  <si>
    <t>1-17 yrs</t>
  </si>
  <si>
    <t>15-44 yrs</t>
  </si>
  <si>
    <t>9-17 yrs</t>
  </si>
  <si>
    <t>18-74 yrs</t>
  </si>
  <si>
    <t>15-64 yrs</t>
  </si>
  <si>
    <t>18-64 yrs</t>
  </si>
  <si>
    <t>10-15 yrs</t>
  </si>
  <si>
    <t>12-15 yrs</t>
  </si>
  <si>
    <t>5-18 yrs</t>
  </si>
  <si>
    <t>17+ yrs</t>
  </si>
  <si>
    <t>15+ yrs</t>
  </si>
  <si>
    <t>14-19 yrs</t>
  </si>
  <si>
    <t>8+ yrs</t>
  </si>
  <si>
    <t>&lt;2</t>
  </si>
  <si>
    <t>4-16</t>
  </si>
  <si>
    <t>5-15 yrs</t>
  </si>
  <si>
    <t>3-5 yrs</t>
  </si>
  <si>
    <t>0-19 yrs</t>
  </si>
  <si>
    <t>4-5 yrs</t>
  </si>
  <si>
    <t>10-11 yrs</t>
  </si>
  <si>
    <t>35+ yrs</t>
  </si>
  <si>
    <t>&lt;5 weeks</t>
  </si>
  <si>
    <t>16-64 yrs</t>
  </si>
  <si>
    <t>2+ yrs</t>
  </si>
  <si>
    <t>12-13 yrs</t>
  </si>
  <si>
    <t>18-69 yrs</t>
  </si>
  <si>
    <t>16-64 yrs (M), 16-59 yrs (F)</t>
  </si>
  <si>
    <t>16-19 yrs</t>
  </si>
  <si>
    <t>10-17 yrs</t>
  </si>
  <si>
    <t>65+ yrs (M), 60+ yrs (F)</t>
  </si>
  <si>
    <t>Dependent children</t>
  </si>
  <si>
    <t>60+ yrs</t>
  </si>
  <si>
    <t>Primary school age</t>
  </si>
  <si>
    <t>Secondary school age</t>
  </si>
  <si>
    <t>School age</t>
  </si>
  <si>
    <t>40-74 yrs</t>
  </si>
  <si>
    <t>0-18 yrs</t>
  </si>
  <si>
    <t>5-17 yrs</t>
  </si>
  <si>
    <t>13-18 yrs</t>
  </si>
  <si>
    <t>53-70 yrs</t>
  </si>
  <si>
    <t>6 months-64 yrs</t>
  </si>
  <si>
    <t>12+ yrs</t>
  </si>
  <si>
    <t>65-79 yrs</t>
  </si>
  <si>
    <t>80+ yrs</t>
  </si>
  <si>
    <t>30+ yrs</t>
  </si>
  <si>
    <t>40+ yrs</t>
  </si>
  <si>
    <t>16-18 yrs</t>
  </si>
  <si>
    <t>18-75 yrs</t>
  </si>
  <si>
    <t>&gt;=37 weeks gestational age at birth</t>
  </si>
  <si>
    <t>&lt;55yrs</t>
  </si>
  <si>
    <t>3 yrs</t>
  </si>
  <si>
    <t>4 yrs</t>
  </si>
  <si>
    <t>5 yrs</t>
  </si>
  <si>
    <t>6 yrs</t>
  </si>
  <si>
    <t>7 yrs</t>
  </si>
  <si>
    <t>8 yrs</t>
  </si>
  <si>
    <t>9 yrs</t>
  </si>
  <si>
    <t>10 yrs</t>
  </si>
  <si>
    <t>11 yrs</t>
  </si>
  <si>
    <t>12 yrs</t>
  </si>
  <si>
    <t>13 yrs</t>
  </si>
  <si>
    <t>14 yrs</t>
  </si>
  <si>
    <t>15 yrs</t>
  </si>
  <si>
    <t>16 yrs</t>
  </si>
  <si>
    <t>17 yrs</t>
  </si>
  <si>
    <t>18 yrs</t>
  </si>
  <si>
    <t>19 yrs</t>
  </si>
  <si>
    <t>20 yrs</t>
  </si>
  <si>
    <t>21 yrs</t>
  </si>
  <si>
    <t>22 yrs</t>
  </si>
  <si>
    <t>23 yrs</t>
  </si>
  <si>
    <t>24 yrs</t>
  </si>
  <si>
    <t>25 yrs</t>
  </si>
  <si>
    <t>26 yrs</t>
  </si>
  <si>
    <t>27 yrs</t>
  </si>
  <si>
    <t>28 yrs</t>
  </si>
  <si>
    <t>29 yrs</t>
  </si>
  <si>
    <t>30 yrs</t>
  </si>
  <si>
    <t>31 yrs</t>
  </si>
  <si>
    <t>32 yrs</t>
  </si>
  <si>
    <t>33 yrs</t>
  </si>
  <si>
    <t>34 yrs</t>
  </si>
  <si>
    <t>35 yrs</t>
  </si>
  <si>
    <t>36 yrs</t>
  </si>
  <si>
    <t>37 yrs</t>
  </si>
  <si>
    <t>38 yrs</t>
  </si>
  <si>
    <t>39 yrs</t>
  </si>
  <si>
    <t>40 yrs</t>
  </si>
  <si>
    <t>41 yrs</t>
  </si>
  <si>
    <t>42 yrs</t>
  </si>
  <si>
    <t>43 yrs</t>
  </si>
  <si>
    <t>44 yrs</t>
  </si>
  <si>
    <t>45 yrs</t>
  </si>
  <si>
    <t>46 yrs</t>
  </si>
  <si>
    <t>47 yrs</t>
  </si>
  <si>
    <t>48 yrs</t>
  </si>
  <si>
    <t>49 yrs</t>
  </si>
  <si>
    <t>50 yrs</t>
  </si>
  <si>
    <t>51 yrs</t>
  </si>
  <si>
    <t>52 yrs</t>
  </si>
  <si>
    <t>53 yrs</t>
  </si>
  <si>
    <t>54 yrs</t>
  </si>
  <si>
    <t>55 yrs</t>
  </si>
  <si>
    <t>56 yrs</t>
  </si>
  <si>
    <t>57 yrs</t>
  </si>
  <si>
    <t>58 yrs</t>
  </si>
  <si>
    <t>59 yrs</t>
  </si>
  <si>
    <t>60 yrs</t>
  </si>
  <si>
    <t>61 yrs</t>
  </si>
  <si>
    <t>62 yrs</t>
  </si>
  <si>
    <t>63 yrs</t>
  </si>
  <si>
    <t>64 yrs</t>
  </si>
  <si>
    <t>65 yrs</t>
  </si>
  <si>
    <t>66 yrs</t>
  </si>
  <si>
    <t>67 yrs</t>
  </si>
  <si>
    <t>68 yrs</t>
  </si>
  <si>
    <t>69 yrs</t>
  </si>
  <si>
    <t>70 yrs</t>
  </si>
  <si>
    <t>71 yrs</t>
  </si>
  <si>
    <t>72 yrs</t>
  </si>
  <si>
    <t>73 yrs</t>
  </si>
  <si>
    <t>74 yrs</t>
  </si>
  <si>
    <t>75 yrs</t>
  </si>
  <si>
    <t>76 yrs</t>
  </si>
  <si>
    <t>77 yrs</t>
  </si>
  <si>
    <t>78 yrs</t>
  </si>
  <si>
    <t>79 yrs</t>
  </si>
  <si>
    <t>80 yrs</t>
  </si>
  <si>
    <t>81 yrs</t>
  </si>
  <si>
    <t>82 yrs</t>
  </si>
  <si>
    <t>83 yrs</t>
  </si>
  <si>
    <t>84 yrs</t>
  </si>
  <si>
    <t>85 yrs</t>
  </si>
  <si>
    <t>86 yrs</t>
  </si>
  <si>
    <t>87 yrs</t>
  </si>
  <si>
    <t>88 yrs</t>
  </si>
  <si>
    <t>89 yrs</t>
  </si>
  <si>
    <t>90 yrs</t>
  </si>
  <si>
    <t>91 yrs</t>
  </si>
  <si>
    <t>92 yrs</t>
  </si>
  <si>
    <t>93 yrs</t>
  </si>
  <si>
    <t>94 yrs</t>
  </si>
  <si>
    <t>95 yrs</t>
  </si>
  <si>
    <t>96 yrs</t>
  </si>
  <si>
    <t>97 yrs</t>
  </si>
  <si>
    <t>98 yrs</t>
  </si>
  <si>
    <t>99 yrs</t>
  </si>
  <si>
    <t>100 yrs</t>
  </si>
  <si>
    <t>101 yrs</t>
  </si>
  <si>
    <t>102 yrs</t>
  </si>
  <si>
    <t>103 yrs</t>
  </si>
  <si>
    <t>104 yrs</t>
  </si>
  <si>
    <t>105 yrs</t>
  </si>
  <si>
    <t>106 yrs</t>
  </si>
  <si>
    <t>107 yrs</t>
  </si>
  <si>
    <t>108 yrs</t>
  </si>
  <si>
    <t>109 yrs</t>
  </si>
  <si>
    <t>110 yrs</t>
  </si>
  <si>
    <t>111 yrs</t>
  </si>
  <si>
    <t>112 yrs</t>
  </si>
  <si>
    <t>113 yrs</t>
  </si>
  <si>
    <t>114 yrs</t>
  </si>
  <si>
    <t>115 yrs</t>
  </si>
  <si>
    <t>116 yrs</t>
  </si>
  <si>
    <t>117 yrs</t>
  </si>
  <si>
    <t>118 yrs</t>
  </si>
  <si>
    <t>119 yrs</t>
  </si>
  <si>
    <t>120 yrs</t>
  </si>
  <si>
    <t>121 yrs</t>
  </si>
  <si>
    <t>122 yrs</t>
  </si>
  <si>
    <t>123 yrs</t>
  </si>
  <si>
    <t>124 yrs</t>
  </si>
  <si>
    <t>125 yrs</t>
  </si>
  <si>
    <t>Sex id</t>
  </si>
  <si>
    <t>Male</t>
  </si>
  <si>
    <t>Female</t>
  </si>
  <si>
    <t>Persons</t>
  </si>
  <si>
    <t>N/A</t>
  </si>
  <si>
    <t>Period Start Year:</t>
  </si>
  <si>
    <t>Period Length (Years):</t>
  </si>
  <si>
    <t>Period Quarter:</t>
  </si>
  <si>
    <t>Period Month:</t>
  </si>
  <si>
    <t>Age group:</t>
  </si>
  <si>
    <t>Sex:</t>
  </si>
  <si>
    <t>Indicatorid:</t>
  </si>
  <si>
    <t>Month Name</t>
  </si>
  <si>
    <t>January</t>
  </si>
  <si>
    <t>February</t>
  </si>
  <si>
    <t>March</t>
  </si>
  <si>
    <t>April</t>
  </si>
  <si>
    <t>May</t>
  </si>
  <si>
    <t>June</t>
  </si>
  <si>
    <t>July</t>
  </si>
  <si>
    <t>August</t>
  </si>
  <si>
    <t>September</t>
  </si>
  <si>
    <t>October</t>
  </si>
  <si>
    <t>November</t>
  </si>
  <si>
    <t>December</t>
  </si>
  <si>
    <t>E12000001</t>
  </si>
  <si>
    <t>Simple PHOLIO Upload Template</t>
  </si>
  <si>
    <t>For indicators that cover &lt;= 12 months this is 1. For everything else it is the number of whole years covered (e.g. 2009-11--&gt; 3)</t>
  </si>
  <si>
    <t xml:space="preserve">Regardless when the period starts WITHIN the year (1 Jan, 1 Apr, 1 Aug, etc.) enter here the YEAR when the period starts. </t>
  </si>
  <si>
    <t xml:space="preserve">This template is suitable for datasets which are homogenous regarding all IndicatorDetails. This is the default and will apply to most cases. However, if you wish to upload e.g. more than one period (as for trend data), male and female data, or several indicators in one go you can either upload them broken down into homogenous portions (i.e. one indicator, one period, one age group and one gender at a time), or alternatively you use the Batch upload template.   </t>
  </si>
  <si>
    <t>*</t>
  </si>
  <si>
    <t>Mandatory fields: a minimum of 1 record, consisting of Areacode and Value must be entered.</t>
  </si>
  <si>
    <t xml:space="preserve">This template was created to submit data to PHOLIO for indicators which are already set up (i.e. essential metadata is specified). If in any doubt please consult FPM to obtain the indicator ID number and to be reminded of the metadata for this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</si>
  <si>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Selected Values</t>
  </si>
  <si>
    <t>Selected Start Year</t>
  </si>
  <si>
    <t>Selected Year Range</t>
  </si>
  <si>
    <t>Selected Quarter</t>
  </si>
  <si>
    <t>Selected Month</t>
  </si>
  <si>
    <t>Selected Age</t>
  </si>
  <si>
    <t>Selected Sex</t>
  </si>
  <si>
    <t>AreaCode</t>
  </si>
  <si>
    <t>Value</t>
  </si>
  <si>
    <t>Q1</t>
  </si>
  <si>
    <t>Q2</t>
  </si>
  <si>
    <t>Q3</t>
  </si>
  <si>
    <t>Q4</t>
  </si>
  <si>
    <t>Value Note Id</t>
  </si>
  <si>
    <t>No note</t>
  </si>
  <si>
    <t>Disclosure control applied</t>
  </si>
  <si>
    <t>Value suppressed for disclosure control due to small count</t>
  </si>
  <si>
    <t>Value suppressed for disclosure control due to small denominator</t>
  </si>
  <si>
    <t>Value suppressed to avoid disclosure by differencing</t>
  </si>
  <si>
    <t>Value for Cornwall &amp; Isles of Scilly combined</t>
  </si>
  <si>
    <t>Value for Hackney and City of London combined</t>
  </si>
  <si>
    <t>Value for Leicestershire and Rutland combined</t>
  </si>
  <si>
    <t>Value estimated</t>
  </si>
  <si>
    <t>Value for Inner London boroughs combined</t>
  </si>
  <si>
    <t>Value for Outer London boroughs combined</t>
  </si>
  <si>
    <t>Value for the former metropolitan county of Greater Manchester</t>
  </si>
  <si>
    <t>Value for the former metropolitan county of Merseyside</t>
  </si>
  <si>
    <t>Value for the former metropolitan county of South Yorkshire</t>
  </si>
  <si>
    <t>Value for the former metropolitan county of Tyne and Wear</t>
  </si>
  <si>
    <t>Value for the former metropolitan county of West Midlands</t>
  </si>
  <si>
    <t>Value for the former metropolitan county of West Yorkshire</t>
  </si>
  <si>
    <t>Value for the former primary care organisation in which the LA lies</t>
  </si>
  <si>
    <t>Value estimated from former primary care organisations covered by the LA</t>
  </si>
  <si>
    <t>Value is modelled or synthetic estimate</t>
  </si>
  <si>
    <t>Value missing</t>
  </si>
  <si>
    <t>Value not published for data quality reasons</t>
  </si>
  <si>
    <t>Value cannot be calculated as number of cases is too small</t>
  </si>
  <si>
    <t>Value missing in source data</t>
  </si>
  <si>
    <t>Data quality note</t>
  </si>
  <si>
    <t>There is a data quality issue with this value</t>
  </si>
  <si>
    <t>Selected Value Note</t>
  </si>
  <si>
    <t>ValueNoteId</t>
  </si>
  <si>
    <t>The list of relevant areas varies and is therefore not provided as part of the template. 
ONS 9-dig areacodes are required for areas where they exist and other areacodes (as recognised by PHOLIO) for areatypes not covered by the ONS codes such as Practice codes. Space for old codes and names is only provided for convenience.
Do not round or truncate the numbers. If the value is a percentage, please enter numbers between 0 and 100 (i.e. Usually 100 * count/denominator). If parts of the information are missing (e.g.individual records are suppressed or no confidence limits are calculated) leave the cells blank. Please remember to enter a valid ValueNoteId (See Value Notes lookup worksheet) if certain values require an explanation or are missing.</t>
  </si>
  <si>
    <t>2013</t>
  </si>
  <si>
    <t>1</t>
  </si>
  <si>
    <t>E06000049</t>
  </si>
  <si>
    <t>E06000050</t>
  </si>
  <si>
    <t>E06000055</t>
  </si>
  <si>
    <t>E06000056</t>
  </si>
  <si>
    <t>E06000005</t>
  </si>
  <si>
    <t>E06000047</t>
  </si>
  <si>
    <t>E06000001</t>
  </si>
  <si>
    <t>E06000003</t>
  </si>
  <si>
    <t>E06000002</t>
  </si>
  <si>
    <t>E06000004</t>
  </si>
  <si>
    <t>E08000021</t>
  </si>
  <si>
    <t>E08000022</t>
  </si>
  <si>
    <t>E08000037</t>
  </si>
  <si>
    <t>E06000057</t>
  </si>
  <si>
    <t>E08000023</t>
  </si>
  <si>
    <t>E08000024</t>
  </si>
  <si>
    <t>E08000006</t>
  </si>
  <si>
    <t>E08000009</t>
  </si>
  <si>
    <t>E06000008</t>
  </si>
  <si>
    <t>E06000009</t>
  </si>
  <si>
    <t>E10000017</t>
  </si>
  <si>
    <t>E08000015</t>
  </si>
  <si>
    <t>E06000007</t>
  </si>
  <si>
    <t>E06000006</t>
  </si>
  <si>
    <t>E08000005</t>
  </si>
  <si>
    <t>E08000013</t>
  </si>
  <si>
    <t>E08000011</t>
  </si>
  <si>
    <t>E08000008</t>
  </si>
  <si>
    <t>E08000004</t>
  </si>
  <si>
    <t>E08000001</t>
  </si>
  <si>
    <t>E08000002</t>
  </si>
  <si>
    <t>E10000006</t>
  </si>
  <si>
    <t>E08000012</t>
  </si>
  <si>
    <t>E08000003</t>
  </si>
  <si>
    <t>E08000014</t>
  </si>
  <si>
    <t>E08000007</t>
  </si>
  <si>
    <t>E08000010</t>
  </si>
  <si>
    <t>E06000010</t>
  </si>
  <si>
    <t>E06000011</t>
  </si>
  <si>
    <t>E08000033</t>
  </si>
  <si>
    <t>E08000034</t>
  </si>
  <si>
    <t>E10000023</t>
  </si>
  <si>
    <t>E06000014</t>
  </si>
  <si>
    <t>E06000013</t>
  </si>
  <si>
    <t>E06000012</t>
  </si>
  <si>
    <t>E08000016</t>
  </si>
  <si>
    <t>E08000036</t>
  </si>
  <si>
    <t>E08000019</t>
  </si>
  <si>
    <t>E08000035</t>
  </si>
  <si>
    <t>E08000032</t>
  </si>
  <si>
    <t>E08000017</t>
  </si>
  <si>
    <t>E08000018</t>
  </si>
  <si>
    <t>E10000018</t>
  </si>
  <si>
    <t>E06000016</t>
  </si>
  <si>
    <t>E06000017</t>
  </si>
  <si>
    <t>E10000007</t>
  </si>
  <si>
    <t>E06000015</t>
  </si>
  <si>
    <t>E10000024</t>
  </si>
  <si>
    <t>E06000018</t>
  </si>
  <si>
    <t>E10000019</t>
  </si>
  <si>
    <t>E10000021</t>
  </si>
  <si>
    <t>E06000051</t>
  </si>
  <si>
    <t>E06000020</t>
  </si>
  <si>
    <t>E10000028</t>
  </si>
  <si>
    <t>E06000021</t>
  </si>
  <si>
    <t>E08000025</t>
  </si>
  <si>
    <t>E08000026</t>
  </si>
  <si>
    <t>E08000027</t>
  </si>
  <si>
    <t>E06000019</t>
  </si>
  <si>
    <t>E08000028</t>
  </si>
  <si>
    <t>E08000029</t>
  </si>
  <si>
    <t>E08000030</t>
  </si>
  <si>
    <t>E10000031</t>
  </si>
  <si>
    <t>E08000031</t>
  </si>
  <si>
    <t>E10000034</t>
  </si>
  <si>
    <t>E06000032</t>
  </si>
  <si>
    <t>E10000003</t>
  </si>
  <si>
    <t>E06000031</t>
  </si>
  <si>
    <t>E10000012</t>
  </si>
  <si>
    <t>E06000033</t>
  </si>
  <si>
    <t>E06000034</t>
  </si>
  <si>
    <t>E10000015</t>
  </si>
  <si>
    <t>E10000020</t>
  </si>
  <si>
    <t>E10000029</t>
  </si>
  <si>
    <t>E09000002</t>
  </si>
  <si>
    <t>E09000016</t>
  </si>
  <si>
    <t>E09000007</t>
  </si>
  <si>
    <t>E09000019</t>
  </si>
  <si>
    <t>E09000001</t>
  </si>
  <si>
    <t>E09000012</t>
  </si>
  <si>
    <t>E09000022</t>
  </si>
  <si>
    <t>E09000023</t>
  </si>
  <si>
    <t>E09000028</t>
  </si>
  <si>
    <t>E09000026</t>
  </si>
  <si>
    <t>E09000031</t>
  </si>
  <si>
    <t>E09000003</t>
  </si>
  <si>
    <t>E09000004</t>
  </si>
  <si>
    <t>E09000005</t>
  </si>
  <si>
    <t>E09000006</t>
  </si>
  <si>
    <t>E09000008</t>
  </si>
  <si>
    <t>E09000009</t>
  </si>
  <si>
    <t>E09000010</t>
  </si>
  <si>
    <t>E09000011</t>
  </si>
  <si>
    <t>E09000013</t>
  </si>
  <si>
    <t>E09000014</t>
  </si>
  <si>
    <t>E09000020</t>
  </si>
  <si>
    <t>E09000021</t>
  </si>
  <si>
    <t>E09000024</t>
  </si>
  <si>
    <t>E09000025</t>
  </si>
  <si>
    <t>E09000027</t>
  </si>
  <si>
    <t>E09000029</t>
  </si>
  <si>
    <t>E09000030</t>
  </si>
  <si>
    <t>E09000032</t>
  </si>
  <si>
    <t>E09000033</t>
  </si>
  <si>
    <t>E09000015</t>
  </si>
  <si>
    <t>E09000017</t>
  </si>
  <si>
    <t>E09000018</t>
  </si>
  <si>
    <t>E06000036</t>
  </si>
  <si>
    <t>E06000038</t>
  </si>
  <si>
    <t>E06000039</t>
  </si>
  <si>
    <t>E06000037</t>
  </si>
  <si>
    <t>E06000040</t>
  </si>
  <si>
    <t>E06000041</t>
  </si>
  <si>
    <t>E10000002</t>
  </si>
  <si>
    <t>E06000042</t>
  </si>
  <si>
    <t>E10000025</t>
  </si>
  <si>
    <t>E06000043</t>
  </si>
  <si>
    <t>E10000011</t>
  </si>
  <si>
    <t>E10000032</t>
  </si>
  <si>
    <t>E10000016</t>
  </si>
  <si>
    <t>E06000035</t>
  </si>
  <si>
    <t>E10000014</t>
  </si>
  <si>
    <t>E06000044</t>
  </si>
  <si>
    <t>E06000045</t>
  </si>
  <si>
    <t>E06000046</t>
  </si>
  <si>
    <t>E10000030</t>
  </si>
  <si>
    <t>E06000022</t>
  </si>
  <si>
    <t>E06000023</t>
  </si>
  <si>
    <t>E06000025</t>
  </si>
  <si>
    <t>E06000024</t>
  </si>
  <si>
    <t>E10000009</t>
  </si>
  <si>
    <t>E06000028</t>
  </si>
  <si>
    <t>E06000029</t>
  </si>
  <si>
    <t>E10000008</t>
  </si>
  <si>
    <t>E06000026</t>
  </si>
  <si>
    <t>E06000027</t>
  </si>
  <si>
    <t>E06000030</t>
  </si>
  <si>
    <t>E06000054</t>
  </si>
  <si>
    <t>E06000052</t>
  </si>
  <si>
    <t>E10000013</t>
  </si>
  <si>
    <t>E10000027</t>
  </si>
  <si>
    <t>E12000002</t>
  </si>
  <si>
    <t>E12000006</t>
  </si>
  <si>
    <t>E12000003</t>
  </si>
  <si>
    <t>E12000004</t>
  </si>
  <si>
    <t>E12000005</t>
  </si>
  <si>
    <t>E12000007</t>
  </si>
  <si>
    <t>E12000008</t>
  </si>
  <si>
    <t>E12000009</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</si>
</sst>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b/>
      <sz val="11"/>
      <color theme="1"/>
      <name val="Calibri"/>
      <family val="2"/>
      <scheme val="minor"/>
    </font>
    <font>
      <b/>
      <sz val="11"/>
      <name val="Calibri"/>
      <family val="2"/>
      <scheme val="minor"/>
    </font>
    <font>
      <sz val="11"/>
      <name val="Calibri"/>
      <family val="2"/>
      <scheme val="minor"/>
    </font>
    <font>
      <sz val="11"/>
      <color theme="1"/>
      <name val="Arial"/>
      <family val="2"/>
    </font>
    <font>
      <sz val="11"/>
      <color theme="0" tint="-0.499984740745262"/>
      <name val="Calibri"/>
      <family val="2"/>
      <scheme val="minor"/>
    </font>
    <font>
      <sz val="11"/>
      <color theme="0"/>
      <name val="Calibri"/>
      <family val="2"/>
      <scheme val="minor"/>
    </font>
    <font>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3" tint="0.59996337778862885"/>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style="thin">
        <color auto="1"/>
      </bottom>
      <diagonal/>
    </border>
  </borders>
  <cellStyleXfs count="4">
    <xf numFmtId="0" fontId="0" fillId="0" borderId="0"/>
    <xf numFmtId="0" fontId="5" fillId="0" borderId="0"/>
    <xf numFmtId="0" fontId="1" fillId="0" borderId="0"/>
    <xf numFmtId="0" fontId="8" fillId="0" borderId="0"/>
  </cellStyleXfs>
  <cellXfs count="79">
    <xf numFmtId="0" fontId="0" fillId="0" borderId="0" xfId="0"/>
    <xf numFmtId="0" fontId="0" fillId="3" borderId="0" xfId="0" applyFill="1" applyProtection="1"/>
    <xf numFmtId="0" fontId="2" fillId="3" borderId="0" xfId="0" applyFont="1" applyFill="1" applyProtection="1"/>
    <xf numFmtId="0" fontId="2" fillId="2" borderId="1" xfId="0" applyFont="1" applyFill="1" applyBorder="1" applyProtection="1"/>
    <xf numFmtId="0" fontId="0" fillId="3" borderId="0" xfId="0" applyFill="1"/>
    <xf numFmtId="0" fontId="0" fillId="3" borderId="0" xfId="0" applyFill="1" applyAlignment="1">
      <alignment wrapText="1"/>
    </xf>
    <xf numFmtId="0" fontId="2" fillId="2" borderId="3" xfId="0" applyFont="1" applyFill="1" applyBorder="1"/>
    <xf numFmtId="0" fontId="0" fillId="2" borderId="7" xfId="0" applyFill="1" applyBorder="1"/>
    <xf numFmtId="0" fontId="0" fillId="2" borderId="4" xfId="0" applyFill="1" applyBorder="1"/>
    <xf numFmtId="0" fontId="2" fillId="2" borderId="5" xfId="0" applyFont="1" applyFill="1" applyBorder="1"/>
    <xf numFmtId="0" fontId="0" fillId="2" borderId="8" xfId="0" applyFill="1" applyBorder="1"/>
    <xf numFmtId="0" fontId="0" fillId="2" borderId="6" xfId="0" applyFill="1" applyBorder="1"/>
    <xf numFmtId="0" fontId="4" fillId="2" borderId="9" xfId="0" quotePrefix="1" applyNumberFormat="1" applyFont="1" applyFill="1" applyBorder="1"/>
    <xf numFmtId="0" fontId="4" fillId="2" borderId="10" xfId="0" quotePrefix="1" applyNumberFormat="1" applyFont="1" applyFill="1" applyBorder="1"/>
    <xf numFmtId="0" fontId="4" fillId="2" borderId="5" xfId="0" quotePrefix="1" applyNumberFormat="1" applyFont="1" applyFill="1" applyBorder="1"/>
    <xf numFmtId="0" fontId="4" fillId="2" borderId="6" xfId="0" quotePrefix="1" applyNumberFormat="1" applyFont="1" applyFill="1" applyBorder="1"/>
    <xf numFmtId="0" fontId="4" fillId="2" borderId="6" xfId="0" applyNumberFormat="1" applyFont="1" applyFill="1" applyBorder="1"/>
    <xf numFmtId="0" fontId="4" fillId="2" borderId="9" xfId="0" applyFont="1" applyFill="1" applyBorder="1"/>
    <xf numFmtId="0" fontId="4" fillId="2" borderId="10" xfId="0" applyFont="1" applyFill="1" applyBorder="1" applyAlignment="1">
      <alignment horizontal="left"/>
    </xf>
    <xf numFmtId="0" fontId="4" fillId="2" borderId="5" xfId="0" applyFont="1" applyFill="1" applyBorder="1"/>
    <xf numFmtId="0" fontId="0" fillId="2" borderId="10" xfId="0" applyFill="1" applyBorder="1"/>
    <xf numFmtId="0" fontId="0" fillId="2" borderId="9" xfId="0" applyFont="1" applyFill="1" applyBorder="1"/>
    <xf numFmtId="0" fontId="0" fillId="2" borderId="5" xfId="0" applyFont="1" applyFill="1" applyBorder="1"/>
    <xf numFmtId="0" fontId="4" fillId="2" borderId="10" xfId="0" quotePrefix="1" applyNumberFormat="1" applyFont="1" applyFill="1" applyBorder="1" applyAlignment="1">
      <alignment horizontal="left"/>
    </xf>
    <xf numFmtId="0" fontId="0" fillId="3" borderId="0" xfId="0" applyFill="1" applyAlignment="1">
      <alignment horizontal="left"/>
    </xf>
    <xf numFmtId="0" fontId="0" fillId="2" borderId="7" xfId="0" applyFill="1" applyBorder="1" applyAlignment="1">
      <alignment horizontal="left"/>
    </xf>
    <xf numFmtId="0" fontId="0" fillId="2" borderId="8" xfId="0" applyFill="1" applyBorder="1" applyAlignment="1">
      <alignment horizontal="left"/>
    </xf>
    <xf numFmtId="0" fontId="4" fillId="2" borderId="9" xfId="0" quotePrefix="1" applyNumberFormat="1" applyFont="1" applyFill="1" applyBorder="1" applyAlignment="1">
      <alignment horizontal="left"/>
    </xf>
    <xf numFmtId="0" fontId="4" fillId="2" borderId="5" xfId="0" quotePrefix="1" applyNumberFormat="1" applyFont="1" applyFill="1" applyBorder="1" applyAlignment="1">
      <alignment horizontal="left"/>
    </xf>
    <xf numFmtId="0" fontId="0" fillId="3" borderId="0" xfId="0" applyFill="1" applyAlignment="1">
      <alignment horizontal="left" wrapText="1"/>
    </xf>
    <xf numFmtId="0" fontId="0" fillId="3" borderId="0" xfId="0" applyFill="1" applyBorder="1" applyProtection="1"/>
    <xf numFmtId="0" fontId="0" fillId="4" borderId="0" xfId="0" applyFill="1" applyBorder="1" applyProtection="1"/>
    <xf numFmtId="0" fontId="4" fillId="2" borderId="10" xfId="0" applyNumberFormat="1" applyFont="1" applyFill="1" applyBorder="1"/>
    <xf numFmtId="49" fontId="4" fillId="2" borderId="9" xfId="0" quotePrefix="1" applyNumberFormat="1" applyFont="1" applyFill="1" applyBorder="1" applyAlignment="1">
      <alignment horizontal="left"/>
    </xf>
    <xf numFmtId="0" fontId="0" fillId="3" borderId="0" xfId="0" quotePrefix="1" applyFill="1" applyAlignment="1">
      <alignment wrapText="1"/>
    </xf>
    <xf numFmtId="0" fontId="3" fillId="2" borderId="9" xfId="0" applyNumberFormat="1" applyFont="1" applyFill="1" applyBorder="1" applyAlignment="1">
      <alignment horizontal="left"/>
    </xf>
    <xf numFmtId="0" fontId="3" fillId="2" borderId="10" xfId="0" applyNumberFormat="1" applyFont="1" applyFill="1" applyBorder="1" applyAlignment="1">
      <alignment horizontal="left"/>
    </xf>
    <xf numFmtId="1" fontId="0" fillId="0" borderId="0" xfId="0" applyNumberFormat="1"/>
    <xf numFmtId="1" fontId="4" fillId="2" borderId="10" xfId="0" applyNumberFormat="1" applyFont="1" applyFill="1" applyBorder="1" applyAlignment="1">
      <alignment horizontal="left"/>
    </xf>
    <xf numFmtId="0" fontId="4" fillId="2" borderId="10" xfId="0" applyNumberFormat="1" applyFont="1" applyFill="1" applyBorder="1" applyAlignment="1">
      <alignment horizontal="left"/>
    </xf>
    <xf numFmtId="1" fontId="4" fillId="2" borderId="9" xfId="0" quotePrefix="1" applyNumberFormat="1" applyFont="1" applyFill="1" applyBorder="1"/>
    <xf numFmtId="0" fontId="0" fillId="3" borderId="0" xfId="0" quotePrefix="1" applyNumberFormat="1" applyFill="1" applyAlignment="1">
      <alignment wrapText="1"/>
    </xf>
    <xf numFmtId="0" fontId="7" fillId="0" borderId="0" xfId="0" applyNumberFormat="1" applyFont="1"/>
    <xf numFmtId="1" fontId="7" fillId="0" borderId="0" xfId="0" applyNumberFormat="1" applyFont="1"/>
    <xf numFmtId="0" fontId="7" fillId="0" borderId="0" xfId="0" applyFont="1"/>
    <xf numFmtId="0" fontId="0" fillId="0" borderId="0" xfId="0" applyAlignment="1">
      <alignment horizontal="left" vertical="top" wrapText="1"/>
    </xf>
    <xf numFmtId="1" fontId="0" fillId="0" borderId="0" xfId="0" applyNumberFormat="1" applyAlignment="1">
      <alignment horizontal="left" vertical="top"/>
    </xf>
    <xf numFmtId="0" fontId="2" fillId="5" borderId="1" xfId="0" applyFont="1" applyFill="1" applyBorder="1" applyProtection="1"/>
    <xf numFmtId="0" fontId="2" fillId="5" borderId="0" xfId="0" applyFont="1" applyFill="1" applyProtection="1"/>
    <xf numFmtId="0" fontId="0" fillId="2" borderId="9" xfId="0" applyFill="1" applyBorder="1"/>
    <xf numFmtId="0" fontId="0" fillId="4" borderId="0" xfId="0" applyFill="1"/>
    <xf numFmtId="1" fontId="0" fillId="4" borderId="0" xfId="0" applyNumberFormat="1" applyFill="1"/>
    <xf numFmtId="0" fontId="0" fillId="4" borderId="0" xfId="0" applyFill="1" applyAlignment="1">
      <alignment vertical="top"/>
    </xf>
    <xf numFmtId="0" fontId="4" fillId="2" borderId="6" xfId="0" applyFont="1" applyFill="1" applyBorder="1" applyAlignment="1">
      <alignment horizontal="left"/>
    </xf>
    <xf numFmtId="0" fontId="4" fillId="2" borderId="0" xfId="0" applyFont="1" applyFill="1" applyBorder="1" applyAlignment="1">
      <alignment horizontal="left"/>
    </xf>
    <xf numFmtId="0" fontId="4" fillId="6" borderId="0" xfId="0" applyNumberFormat="1" applyFont="1" applyFill="1" applyBorder="1"/>
    <xf numFmtId="0" fontId="4" fillId="2" borderId="0" xfId="0" quotePrefix="1" applyFont="1" applyFill="1" applyBorder="1" applyAlignment="1">
      <alignment horizontal="left"/>
    </xf>
    <xf numFmtId="3" fontId="4" fillId="2" borderId="0" xfId="0" quotePrefix="1" applyNumberFormat="1" applyFont="1" applyFill="1" applyBorder="1" applyAlignment="1">
      <alignment horizontal="left"/>
    </xf>
    <xf numFmtId="0" fontId="4" fillId="2" borderId="9" xfId="0" applyFont="1" applyFill="1" applyBorder="1"/>
    <xf numFmtId="0" fontId="4" fillId="2" borderId="10" xfId="0" applyFont="1" applyFill="1" applyBorder="1" applyAlignment="1">
      <alignment horizontal="left"/>
    </xf>
    <xf numFmtId="3" fontId="4" fillId="2" borderId="10" xfId="0" applyNumberFormat="1" applyFont="1" applyFill="1" applyBorder="1" applyAlignment="1">
      <alignment horizontal="left"/>
    </xf>
    <xf numFmtId="0" fontId="4" fillId="2" borderId="5" xfId="0" applyFont="1" applyFill="1" applyBorder="1"/>
    <xf numFmtId="0" fontId="4" fillId="2" borderId="6" xfId="0" applyFont="1" applyFill="1" applyBorder="1" applyAlignment="1">
      <alignment horizontal="left"/>
    </xf>
    <xf numFmtId="0" fontId="0" fillId="0" borderId="0" xfId="0" applyFill="1" applyAlignment="1">
      <alignment vertical="top"/>
    </xf>
    <xf numFmtId="0" fontId="0" fillId="4" borderId="0" xfId="0" applyNumberFormat="1" applyFill="1" applyBorder="1" applyProtection="1"/>
    <xf numFmtId="1" fontId="0" fillId="0" borderId="2" xfId="0" applyNumberFormat="1" applyBorder="1" applyAlignment="1">
      <alignment horizontal="left" indent="1"/>
    </xf>
    <xf numFmtId="0" fontId="0" fillId="4" borderId="0" xfId="0" applyFill="1" applyBorder="1" applyAlignment="1" applyProtection="1">
      <alignment horizontal="center"/>
      <protection locked="0"/>
    </xf>
    <xf numFmtId="0" fontId="0" fillId="0" borderId="0" xfId="0" applyAlignment="1">
      <alignment horizontal="left" vertical="top" wrapText="1"/>
    </xf>
    <xf numFmtId="0" fontId="0" fillId="5" borderId="0" xfId="0" applyFill="1" applyAlignment="1" applyProtection="1">
      <alignment horizontal="left" vertical="top" wrapText="1"/>
    </xf>
    <xf numFmtId="0" fontId="3" fillId="2" borderId="11" xfId="0" applyNumberFormat="1" applyFont="1" applyFill="1" applyBorder="1" applyAlignment="1">
      <alignment horizontal="left"/>
    </xf>
    <xf numFmtId="0" fontId="3" fillId="2" borderId="12" xfId="0" quotePrefix="1" applyNumberFormat="1" applyFont="1" applyFill="1" applyBorder="1" applyAlignment="1">
      <alignment horizontal="left"/>
    </xf>
    <xf numFmtId="0" fontId="3" fillId="2" borderId="11" xfId="0" quotePrefix="1" applyNumberFormat="1" applyFont="1" applyFill="1" applyBorder="1" applyAlignment="1">
      <alignment horizontal="left"/>
    </xf>
    <xf numFmtId="0" fontId="6" fillId="2" borderId="2" xfId="0" applyFont="1" applyFill="1" applyBorder="1" applyProtection="1"/>
    <xf numFmtId="0" fontId="0" fillId="4" borderId="2" xfId="0" applyFill="1" applyBorder="1" applyAlignment="1" applyProtection="1">
      <alignment horizontal="center"/>
      <protection locked="0"/>
    </xf>
    <xf numFmtId="0" fontId="0" fillId="3" borderId="0" xfId="0" applyFill="1" applyBorder="1"/>
    <xf numFmtId="0" fontId="0" fillId="2" borderId="2" xfId="0" applyFill="1" applyBorder="1"/>
    <xf numFmtId="0" fontId="0" fillId="2" borderId="13" xfId="0" applyFill="1" applyBorder="1"/>
    <xf numFmtId="0" fontId="6" fillId="2" borderId="13" xfId="0" applyFont="1" applyFill="1" applyBorder="1" applyProtection="1"/>
    <xf numFmtId="0" fontId="0" fillId="4" borderId="13" xfId="0" applyFill="1" applyBorder="1" applyAlignment="1" applyProtection="1">
      <alignment horizontal="center"/>
      <protection locked="0"/>
    </xf>
  </cellXfs>
  <cellStyles count="4">
    <cellStyle name="Normal" xfId="0" builtinId="0"/>
    <cellStyle name="Normal 15" xfId="3"/>
    <cellStyle name="Normal 2" xfId="1"/>
    <cellStyle name="Normal 3" xfId="2"/>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activeX/activeX2.xml><?xml version="1.0" encoding="utf-8"?>
<ax:ocx xmlns:ax="http://schemas.microsoft.com/office/2006/activeX" xmlns:r="http://schemas.openxmlformats.org/officeDocument/2006/relationships" ax:classid="{8BD21D30-EC42-11CE-9E0D-00AA006002F3}" ax:persistence="persistStreamInit" r:id="rId1"/>
</file>

<file path=xl/activeX/activeX3.xml><?xml version="1.0" encoding="utf-8"?>
<ax:ocx xmlns:ax="http://schemas.microsoft.com/office/2006/activeX" xmlns:r="http://schemas.openxmlformats.org/officeDocument/2006/relationships" ax:classid="{8BD21D30-EC42-11CE-9E0D-00AA006002F3}" ax:persistence="persistStreamInit" r:id="rId1"/>
</file>

<file path=xl/activeX/activeX4.xml><?xml version="1.0" encoding="utf-8"?>
<ax:ocx xmlns:ax="http://schemas.microsoft.com/office/2006/activeX" xmlns:r="http://schemas.openxmlformats.org/officeDocument/2006/relationships" ax:classid="{8BD21D30-EC42-11CE-9E0D-00AA006002F3}" ax:persistence="persistStreamInit" r:id="rId1"/>
</file>

<file path=xl/activeX/activeX5.xml><?xml version="1.0" encoding="utf-8"?>
<ax:ocx xmlns:ax="http://schemas.microsoft.com/office/2006/activeX" xmlns:r="http://schemas.openxmlformats.org/officeDocument/2006/relationships" ax:classid="{8BD21D30-EC42-11CE-9E0D-00AA006002F3}" ax:persistence="persistStreamInit" r:id="rId1"/>
</file>

<file path=xl/activeX/activeX6.xml><?xml version="1.0" encoding="utf-8"?>
<ax:ocx xmlns:ax="http://schemas.microsoft.com/office/2006/activeX" xmlns:r="http://schemas.openxmlformats.org/officeDocument/2006/relationships" ax:classid="{8BD21D3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5.emf"/><Relationship Id="rId1" Type="http://schemas.openxmlformats.org/officeDocument/2006/relationships/image" Target="../media/image6.emf"/><Relationship Id="rId6" Type="http://schemas.openxmlformats.org/officeDocument/2006/relationships/image" Target="../media/image1.emf"/><Relationship Id="rId5" Type="http://schemas.openxmlformats.org/officeDocument/2006/relationships/image" Target="../media/image2.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1</xdr:row>
          <xdr:rowOff>9525</xdr:rowOff>
        </xdr:from>
        <xdr:to>
          <xdr:col>2</xdr:col>
          <xdr:colOff>9525</xdr:colOff>
          <xdr:row>2</xdr:row>
          <xdr:rowOff>9525</xdr:rowOff>
        </xdr:to>
        <xdr:sp macro="" textlink="">
          <xdr:nvSpPr>
            <xdr:cNvPr id="5123" name="ComboBox1" hidden="1">
              <a:extLst>
                <a:ext uri="{63B3BB69-23CF-44E3-9099-C40C66FF867C}">
                  <a14:compatExt spid="_x0000_s5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xdr:row>
          <xdr:rowOff>9525</xdr:rowOff>
        </xdr:from>
        <xdr:to>
          <xdr:col>2</xdr:col>
          <xdr:colOff>19050</xdr:colOff>
          <xdr:row>3</xdr:row>
          <xdr:rowOff>9525</xdr:rowOff>
        </xdr:to>
        <xdr:sp macro="" textlink="">
          <xdr:nvSpPr>
            <xdr:cNvPr id="5124" name="ComboBox2" hidden="1">
              <a:extLst>
                <a:ext uri="{63B3BB69-23CF-44E3-9099-C40C66FF867C}">
                  <a14:compatExt spid="_x0000_s5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3</xdr:row>
          <xdr:rowOff>9525</xdr:rowOff>
        </xdr:from>
        <xdr:to>
          <xdr:col>2</xdr:col>
          <xdr:colOff>19050</xdr:colOff>
          <xdr:row>4</xdr:row>
          <xdr:rowOff>9525</xdr:rowOff>
        </xdr:to>
        <xdr:sp macro="" textlink="">
          <xdr:nvSpPr>
            <xdr:cNvPr id="5125" name="ComboBox3" hidden="1">
              <a:extLst>
                <a:ext uri="{63B3BB69-23CF-44E3-9099-C40C66FF867C}">
                  <a14:compatExt spid="_x0000_s5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3</xdr:row>
          <xdr:rowOff>238125</xdr:rowOff>
        </xdr:from>
        <xdr:to>
          <xdr:col>2</xdr:col>
          <xdr:colOff>19050</xdr:colOff>
          <xdr:row>4</xdr:row>
          <xdr:rowOff>238125</xdr:rowOff>
        </xdr:to>
        <xdr:sp macro="" textlink="">
          <xdr:nvSpPr>
            <xdr:cNvPr id="5126" name="ComboBox4" hidden="1">
              <a:extLst>
                <a:ext uri="{63B3BB69-23CF-44E3-9099-C40C66FF867C}">
                  <a14:compatExt spid="_x0000_s5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5</xdr:row>
          <xdr:rowOff>9525</xdr:rowOff>
        </xdr:from>
        <xdr:to>
          <xdr:col>2</xdr:col>
          <xdr:colOff>19050</xdr:colOff>
          <xdr:row>6</xdr:row>
          <xdr:rowOff>9525</xdr:rowOff>
        </xdr:to>
        <xdr:sp macro="" textlink="">
          <xdr:nvSpPr>
            <xdr:cNvPr id="5127" name="ComboBox5" hidden="1">
              <a:extLst>
                <a:ext uri="{63B3BB69-23CF-44E3-9099-C40C66FF867C}">
                  <a14:compatExt spid="_x0000_s5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6</xdr:row>
          <xdr:rowOff>0</xdr:rowOff>
        </xdr:from>
        <xdr:to>
          <xdr:col>2</xdr:col>
          <xdr:colOff>28575</xdr:colOff>
          <xdr:row>7</xdr:row>
          <xdr:rowOff>0</xdr:rowOff>
        </xdr:to>
        <xdr:sp macro="" textlink="">
          <xdr:nvSpPr>
            <xdr:cNvPr id="5128" name="ComboBox6" hidden="1">
              <a:extLst>
                <a:ext uri="{63B3BB69-23CF-44E3-9099-C40C66FF867C}">
                  <a14:compatExt spid="_x0000_s51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control" Target="../activeX/activeX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6.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ontrol" Target="../activeX/activeX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H14"/>
  <sheetViews>
    <sheetView tabSelected="1" workbookViewId="0"/>
  </sheetViews>
  <sheetFormatPr defaultRowHeight="15" x14ac:dyDescent="0.25"/>
  <cols>
    <col min="1" max="1" width="21.42578125" customWidth="1"/>
    <col min="2" max="2" width="70.140625" style="37" customWidth="1"/>
    <col min="3" max="3" width="126" customWidth="1"/>
  </cols>
  <sheetData>
    <row r="1" spans="1:8" x14ac:dyDescent="0.25">
      <c r="A1" s="52" t="s">
        <v>292</v>
      </c>
      <c r="B1" s="65">
        <v>91181</v>
      </c>
    </row>
    <row r="2" spans="1:8" ht="19.5" customHeight="1" x14ac:dyDescent="0.25">
      <c r="A2" s="52" t="s">
        <v>286</v>
      </c>
      <c r="B2" s="46">
        <f>VLOOKUP(INT('Lookup Tables'!S6), 'Lookup Tables'!$M$6:$N$28,2,FALSE)</f>
        <v>2013</v>
      </c>
      <c r="C2" s="45" t="s">
        <v>309</v>
      </c>
      <c r="F2" s="42"/>
    </row>
    <row r="3" spans="1:8" ht="19.5" customHeight="1" x14ac:dyDescent="0.25">
      <c r="A3" s="52" t="s">
        <v>287</v>
      </c>
      <c r="B3" s="46">
        <f>VLOOKUP(INT('Lookup Tables'!S7), 'Lookup Tables'!$E$6:$F$15,2,FALSE)</f>
        <v>1</v>
      </c>
      <c r="C3" s="45" t="s">
        <v>308</v>
      </c>
      <c r="F3" s="43"/>
    </row>
    <row r="4" spans="1:8" ht="19.5" customHeight="1" x14ac:dyDescent="0.25">
      <c r="A4" s="52" t="s">
        <v>288</v>
      </c>
      <c r="B4" s="37">
        <f>VLOOKUP('Lookup Tables'!S8,'Lookup Tables'!$F$25:$G$29,2,FALSE)</f>
        <v>-1</v>
      </c>
      <c r="F4" s="42"/>
    </row>
    <row r="5" spans="1:8" ht="19.5" customHeight="1" x14ac:dyDescent="0.25">
      <c r="A5" s="52" t="s">
        <v>289</v>
      </c>
      <c r="B5" s="37">
        <f>VLOOKUP('Lookup Tables'!S9,'Lookup Tables'!$C$33:$D$45,2,FALSE)</f>
        <v>-1</v>
      </c>
      <c r="F5" s="44"/>
    </row>
    <row r="6" spans="1:8" ht="19.5" customHeight="1" x14ac:dyDescent="0.25">
      <c r="A6" s="52" t="s">
        <v>290</v>
      </c>
      <c r="B6" s="37">
        <f>VLOOKUP('Lookup Tables'!S10,'Lookup Tables'!$J$12:$K$239,2,FALSE)</f>
        <v>168</v>
      </c>
      <c r="F6" s="44"/>
    </row>
    <row r="7" spans="1:8" ht="19.5" customHeight="1" x14ac:dyDescent="0.25">
      <c r="A7" s="52" t="s">
        <v>291</v>
      </c>
      <c r="B7" s="37">
        <f>VLOOKUP('Lookup Tables'!S11,'Lookup Tables'!$F$20:$G$23,2,FALSE)</f>
        <v>4</v>
      </c>
      <c r="F7" s="44"/>
    </row>
    <row r="8" spans="1:8" x14ac:dyDescent="0.25">
      <c r="A8" s="63"/>
    </row>
    <row r="10" spans="1:8" s="50" customFormat="1" x14ac:dyDescent="0.25">
      <c r="A10" s="50" t="s">
        <v>307</v>
      </c>
      <c r="B10" s="51"/>
    </row>
    <row r="12" spans="1:8" ht="117.75" customHeight="1" x14ac:dyDescent="0.25">
      <c r="A12" s="67" t="s">
        <v>313</v>
      </c>
      <c r="B12" s="67"/>
      <c r="C12" s="67"/>
      <c r="D12" s="67"/>
      <c r="E12" s="67"/>
      <c r="F12" s="67"/>
      <c r="G12" s="67"/>
      <c r="H12" s="67"/>
    </row>
    <row r="13" spans="1:8" ht="80.25" customHeight="1" x14ac:dyDescent="0.25">
      <c r="A13" s="67" t="s">
        <v>310</v>
      </c>
      <c r="B13" s="67"/>
      <c r="C13" s="67"/>
      <c r="D13" s="67"/>
      <c r="E13" s="67"/>
      <c r="F13" s="67"/>
      <c r="G13" s="67"/>
      <c r="H13" s="67"/>
    </row>
    <row r="14" spans="1:8" ht="80.25" customHeight="1" x14ac:dyDescent="0.25">
      <c r="A14" s="45"/>
      <c r="B14" s="45"/>
      <c r="C14" s="45"/>
      <c r="D14" s="45"/>
      <c r="E14" s="45"/>
      <c r="F14" s="45"/>
      <c r="G14" s="45"/>
      <c r="H14" s="45"/>
    </row>
  </sheetData>
  <mergeCells count="2">
    <mergeCell ref="A12:H12"/>
    <mergeCell ref="A13:H13"/>
  </mergeCells>
  <pageMargins left="0.7" right="0.7" top="0.75" bottom="0.75" header="0.3" footer="0.3"/>
  <pageSetup paperSize="9" orientation="portrait" r:id="rId1"/>
  <drawing r:id="rId2"/>
  <legacyDrawing r:id="rId3"/>
  <controls>
    <mc:AlternateContent xmlns:mc="http://schemas.openxmlformats.org/markup-compatibility/2006">
      <mc:Choice Requires="x14">
        <control shapeId="5128" r:id="rId4" name="ComboBox6">
          <controlPr defaultSize="0" autoLine="0" autoPict="0" linkedCell="'Lookup Tables'!S11" listFillRange="sex" r:id="rId5">
            <anchor moveWithCells="1">
              <from>
                <xdr:col>1</xdr:col>
                <xdr:colOff>28575</xdr:colOff>
                <xdr:row>6</xdr:row>
                <xdr:rowOff>0</xdr:rowOff>
              </from>
              <to>
                <xdr:col>2</xdr:col>
                <xdr:colOff>28575</xdr:colOff>
                <xdr:row>7</xdr:row>
                <xdr:rowOff>0</xdr:rowOff>
              </to>
            </anchor>
          </controlPr>
        </control>
      </mc:Choice>
      <mc:Fallback>
        <control shapeId="5128" r:id="rId4" name="ComboBox6"/>
      </mc:Fallback>
    </mc:AlternateContent>
    <mc:AlternateContent xmlns:mc="http://schemas.openxmlformats.org/markup-compatibility/2006">
      <mc:Choice Requires="x14">
        <control shapeId="5127" r:id="rId6" name="ComboBox5">
          <controlPr defaultSize="0" autoLine="0" autoPict="0" linkedCell="'Lookup Tables'!S10" listFillRange="ages" r:id="rId7">
            <anchor moveWithCells="1">
              <from>
                <xdr:col>1</xdr:col>
                <xdr:colOff>19050</xdr:colOff>
                <xdr:row>5</xdr:row>
                <xdr:rowOff>9525</xdr:rowOff>
              </from>
              <to>
                <xdr:col>2</xdr:col>
                <xdr:colOff>19050</xdr:colOff>
                <xdr:row>6</xdr:row>
                <xdr:rowOff>9525</xdr:rowOff>
              </to>
            </anchor>
          </controlPr>
        </control>
      </mc:Choice>
      <mc:Fallback>
        <control shapeId="5127" r:id="rId6" name="ComboBox5"/>
      </mc:Fallback>
    </mc:AlternateContent>
    <mc:AlternateContent xmlns:mc="http://schemas.openxmlformats.org/markup-compatibility/2006">
      <mc:Choice Requires="x14">
        <control shapeId="5126" r:id="rId8" name="ComboBox4">
          <controlPr defaultSize="0" autoLine="0" autoPict="0" linkedCell="'Lookup Tables'!S9" listFillRange="Months" r:id="rId9">
            <anchor moveWithCells="1">
              <from>
                <xdr:col>1</xdr:col>
                <xdr:colOff>19050</xdr:colOff>
                <xdr:row>3</xdr:row>
                <xdr:rowOff>238125</xdr:rowOff>
              </from>
              <to>
                <xdr:col>2</xdr:col>
                <xdr:colOff>19050</xdr:colOff>
                <xdr:row>4</xdr:row>
                <xdr:rowOff>238125</xdr:rowOff>
              </to>
            </anchor>
          </controlPr>
        </control>
      </mc:Choice>
      <mc:Fallback>
        <control shapeId="5126" r:id="rId8" name="ComboBox4"/>
      </mc:Fallback>
    </mc:AlternateContent>
    <mc:AlternateContent xmlns:mc="http://schemas.openxmlformats.org/markup-compatibility/2006">
      <mc:Choice Requires="x14">
        <control shapeId="5125" r:id="rId10" name="ComboBox3">
          <controlPr defaultSize="0" autoLine="0" autoPict="0" linkedCell="'Lookup Tables'!S8" listFillRange="Quarter" r:id="rId11">
            <anchor moveWithCells="1">
              <from>
                <xdr:col>1</xdr:col>
                <xdr:colOff>19050</xdr:colOff>
                <xdr:row>3</xdr:row>
                <xdr:rowOff>9525</xdr:rowOff>
              </from>
              <to>
                <xdr:col>2</xdr:col>
                <xdr:colOff>19050</xdr:colOff>
                <xdr:row>4</xdr:row>
                <xdr:rowOff>9525</xdr:rowOff>
              </to>
            </anchor>
          </controlPr>
        </control>
      </mc:Choice>
      <mc:Fallback>
        <control shapeId="5125" r:id="rId10" name="ComboBox3"/>
      </mc:Fallback>
    </mc:AlternateContent>
    <mc:AlternateContent xmlns:mc="http://schemas.openxmlformats.org/markup-compatibility/2006">
      <mc:Choice Requires="x14">
        <control shapeId="5124" r:id="rId12" name="ComboBox2">
          <controlPr defaultSize="0" autoLine="0" autoPict="0" linkedCell="'Lookup Tables'!S7" listFillRange="YearRange" r:id="rId13">
            <anchor moveWithCells="1">
              <from>
                <xdr:col>1</xdr:col>
                <xdr:colOff>19050</xdr:colOff>
                <xdr:row>2</xdr:row>
                <xdr:rowOff>9525</xdr:rowOff>
              </from>
              <to>
                <xdr:col>2</xdr:col>
                <xdr:colOff>19050</xdr:colOff>
                <xdr:row>3</xdr:row>
                <xdr:rowOff>9525</xdr:rowOff>
              </to>
            </anchor>
          </controlPr>
        </control>
      </mc:Choice>
      <mc:Fallback>
        <control shapeId="5124" r:id="rId12" name="ComboBox2"/>
      </mc:Fallback>
    </mc:AlternateContent>
    <mc:AlternateContent xmlns:mc="http://schemas.openxmlformats.org/markup-compatibility/2006">
      <mc:Choice Requires="x14">
        <control shapeId="5123" r:id="rId14" name="ComboBox1">
          <controlPr defaultSize="0" autoLine="0" autoPict="0" linkedCell="'Lookup Tables'!S6" listFillRange="startyear" r:id="rId15">
            <anchor moveWithCells="1">
              <from>
                <xdr:col>1</xdr:col>
                <xdr:colOff>9525</xdr:colOff>
                <xdr:row>1</xdr:row>
                <xdr:rowOff>9525</xdr:rowOff>
              </from>
              <to>
                <xdr:col>2</xdr:col>
                <xdr:colOff>9525</xdr:colOff>
                <xdr:row>2</xdr:row>
                <xdr:rowOff>9525</xdr:rowOff>
              </to>
            </anchor>
          </controlPr>
        </control>
      </mc:Choice>
      <mc:Fallback>
        <control shapeId="5123" r:id="rId14" name="ComboBox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S654"/>
  <sheetViews>
    <sheetView zoomScale="80" zoomScaleNormal="80" workbookViewId="0"/>
  </sheetViews>
  <sheetFormatPr defaultRowHeight="15" x14ac:dyDescent="0.25"/>
  <cols>
    <col min="1" max="1" width="16" style="30" customWidth="1"/>
    <col min="2" max="2" width="15" style="30" customWidth="1"/>
    <col min="3" max="3" width="30.85546875" style="30" bestFit="1" customWidth="1"/>
    <col min="4" max="4" width="8.28515625" style="31" customWidth="1"/>
    <col min="5" max="6" width="9.85546875" style="31" bestFit="1" customWidth="1"/>
    <col min="7" max="7" width="8.140625" style="31" bestFit="1" customWidth="1"/>
    <col min="8" max="8" width="12.7109375" style="31" bestFit="1" customWidth="1"/>
    <col min="9" max="9" width="13.28515625" style="31" bestFit="1" customWidth="1"/>
    <col min="10" max="10" width="9.140625" style="30"/>
    <col min="11" max="11" width="4.28515625" style="30" customWidth="1"/>
    <col min="12" max="12" width="18.5703125" style="30" customWidth="1"/>
    <col min="13" max="16384" width="9.140625" style="30"/>
  </cols>
  <sheetData>
    <row r="1" spans="1:19" s="2" customFormat="1" ht="15.75" thickBot="1" x14ac:dyDescent="0.3">
      <c r="A1" s="47" t="s">
        <v>321</v>
      </c>
      <c r="B1" s="3" t="s">
        <v>6</v>
      </c>
      <c r="C1" s="3" t="s">
        <v>7</v>
      </c>
      <c r="D1" s="3" t="s">
        <v>0</v>
      </c>
      <c r="E1" s="47" t="s">
        <v>322</v>
      </c>
      <c r="F1" s="3" t="s">
        <v>1</v>
      </c>
      <c r="G1" s="3" t="s">
        <v>2</v>
      </c>
      <c r="H1" s="3" t="s">
        <v>3</v>
      </c>
      <c r="I1" s="3" t="s">
        <v>355</v>
      </c>
      <c r="K1" s="48" t="s">
        <v>311</v>
      </c>
      <c r="L1" s="48" t="s">
        <v>312</v>
      </c>
      <c r="M1" s="48"/>
      <c r="N1" s="48"/>
      <c r="O1" s="48"/>
      <c r="P1" s="48"/>
      <c r="Q1" s="48"/>
      <c r="R1" s="48"/>
      <c r="S1" s="48"/>
    </row>
    <row r="2" spans="1:19" s="1" customFormat="1" ht="15" customHeight="1" x14ac:dyDescent="0.25">
      <c r="A2" s="76" t="s">
        <v>359</v>
      </c>
      <c r="B2" s="77"/>
      <c r="C2" s="77"/>
      <c r="D2" s="78">
        <v>1031</v>
      </c>
      <c r="E2" s="78">
        <v>1031</v>
      </c>
      <c r="F2" s="78">
        <v>-1</v>
      </c>
      <c r="G2" s="78">
        <v>-1</v>
      </c>
      <c r="H2" s="78">
        <v>-1</v>
      </c>
      <c r="I2" s="78">
        <v>-1</v>
      </c>
      <c r="K2" s="68" t="s">
        <v>356</v>
      </c>
      <c r="L2" s="68"/>
      <c r="M2" s="68"/>
      <c r="N2" s="68"/>
      <c r="O2" s="68"/>
      <c r="P2" s="68"/>
      <c r="Q2" s="68"/>
      <c r="R2" s="68"/>
      <c r="S2" s="68"/>
    </row>
    <row r="3" spans="1:19" s="1" customFormat="1" x14ac:dyDescent="0.25">
      <c r="A3" s="75" t="s">
        <v>360</v>
      </c>
      <c r="B3" s="72"/>
      <c r="C3" s="72"/>
      <c r="D3" s="73">
        <v>1328</v>
      </c>
      <c r="E3" s="73">
        <v>1328</v>
      </c>
      <c r="F3" s="73">
        <v>-1</v>
      </c>
      <c r="G3" s="73">
        <v>-1</v>
      </c>
      <c r="H3" s="73">
        <v>-1</v>
      </c>
      <c r="I3" s="73">
        <v>-1</v>
      </c>
      <c r="K3" s="68"/>
      <c r="L3" s="68"/>
      <c r="M3" s="68"/>
      <c r="N3" s="68"/>
      <c r="O3" s="68"/>
      <c r="P3" s="68"/>
      <c r="Q3" s="68"/>
      <c r="R3" s="68"/>
      <c r="S3" s="68"/>
    </row>
    <row r="4" spans="1:19" s="1" customFormat="1" x14ac:dyDescent="0.25">
      <c r="A4" s="74" t="s">
        <v>361</v>
      </c>
      <c r="B4" s="30"/>
      <c r="C4" s="30"/>
      <c r="D4" s="66">
        <v>661</v>
      </c>
      <c r="E4" s="66">
        <v>661</v>
      </c>
      <c r="F4" s="66">
        <v>-1</v>
      </c>
      <c r="G4" s="66">
        <v>-1</v>
      </c>
      <c r="H4" s="66">
        <v>-1</v>
      </c>
      <c r="I4" s="66">
        <v>-1</v>
      </c>
      <c r="K4" s="68"/>
      <c r="L4" s="68"/>
      <c r="M4" s="68"/>
      <c r="N4" s="68"/>
      <c r="O4" s="68"/>
      <c r="P4" s="68"/>
      <c r="Q4" s="68"/>
      <c r="R4" s="68"/>
      <c r="S4" s="68"/>
    </row>
    <row r="5" spans="1:19" s="1" customFormat="1" x14ac:dyDescent="0.25">
      <c r="A5" s="74" t="s">
        <v>362</v>
      </c>
      <c r="B5" s="30"/>
      <c r="C5" s="30"/>
      <c r="D5" s="66">
        <v>550</v>
      </c>
      <c r="E5" s="66">
        <v>550</v>
      </c>
      <c r="F5" s="66">
        <v>-1</v>
      </c>
      <c r="G5" s="66">
        <v>-1</v>
      </c>
      <c r="H5" s="66">
        <v>-1</v>
      </c>
      <c r="I5" s="66">
        <v>-1</v>
      </c>
      <c r="K5" s="68"/>
      <c r="L5" s="68"/>
      <c r="M5" s="68"/>
      <c r="N5" s="68"/>
      <c r="O5" s="68"/>
      <c r="P5" s="68"/>
      <c r="Q5" s="68"/>
      <c r="R5" s="68"/>
      <c r="S5" s="68"/>
    </row>
    <row r="6" spans="1:19" s="1" customFormat="1" x14ac:dyDescent="0.25">
      <c r="A6" s="74" t="s">
        <v>363</v>
      </c>
      <c r="B6" s="30"/>
      <c r="C6" s="30"/>
      <c r="D6" s="66">
        <v>549</v>
      </c>
      <c r="E6" s="66">
        <v>549</v>
      </c>
      <c r="F6" s="66">
        <v>-1</v>
      </c>
      <c r="G6" s="66">
        <v>-1</v>
      </c>
      <c r="H6" s="66">
        <v>-1</v>
      </c>
      <c r="I6" s="66">
        <v>-1</v>
      </c>
      <c r="K6" s="68"/>
      <c r="L6" s="68"/>
      <c r="M6" s="68"/>
      <c r="N6" s="68"/>
      <c r="O6" s="68"/>
      <c r="P6" s="68"/>
      <c r="Q6" s="68"/>
      <c r="R6" s="68"/>
      <c r="S6" s="68"/>
    </row>
    <row r="7" spans="1:19" s="1" customFormat="1" x14ac:dyDescent="0.25">
      <c r="A7" s="74" t="s">
        <v>364</v>
      </c>
      <c r="B7" s="30"/>
      <c r="C7" s="30"/>
      <c r="D7" s="66">
        <v>2113</v>
      </c>
      <c r="E7" s="66">
        <v>2113</v>
      </c>
      <c r="F7" s="66">
        <v>-1</v>
      </c>
      <c r="G7" s="66">
        <v>-1</v>
      </c>
      <c r="H7" s="66">
        <v>-1</v>
      </c>
      <c r="I7" s="66">
        <v>-1</v>
      </c>
      <c r="K7" s="68"/>
      <c r="L7" s="68"/>
      <c r="M7" s="68"/>
      <c r="N7" s="68"/>
      <c r="O7" s="68"/>
      <c r="P7" s="68"/>
      <c r="Q7" s="68"/>
      <c r="R7" s="68"/>
      <c r="S7" s="68"/>
    </row>
    <row r="8" spans="1:19" s="1" customFormat="1" x14ac:dyDescent="0.25">
      <c r="A8" s="74" t="s">
        <v>365</v>
      </c>
      <c r="B8" s="30"/>
      <c r="C8" s="30"/>
      <c r="D8" s="66">
        <v>901</v>
      </c>
      <c r="E8" s="66">
        <v>901</v>
      </c>
      <c r="F8" s="66">
        <v>-1</v>
      </c>
      <c r="G8" s="66">
        <v>-1</v>
      </c>
      <c r="H8" s="66">
        <v>-1</v>
      </c>
      <c r="I8" s="66">
        <v>-1</v>
      </c>
      <c r="K8" s="68"/>
      <c r="L8" s="68"/>
      <c r="M8" s="68"/>
      <c r="N8" s="68"/>
      <c r="O8" s="68"/>
      <c r="P8" s="68"/>
      <c r="Q8" s="68"/>
      <c r="R8" s="68"/>
      <c r="S8" s="68"/>
    </row>
    <row r="9" spans="1:19" s="1" customFormat="1" x14ac:dyDescent="0.25">
      <c r="A9" s="74" t="s">
        <v>366</v>
      </c>
      <c r="B9" s="30"/>
      <c r="C9" s="30"/>
      <c r="D9" s="66">
        <v>831</v>
      </c>
      <c r="E9" s="66">
        <v>831</v>
      </c>
      <c r="F9" s="66">
        <v>-1</v>
      </c>
      <c r="G9" s="66">
        <v>-1</v>
      </c>
      <c r="H9" s="66">
        <v>-1</v>
      </c>
      <c r="I9" s="66">
        <v>-1</v>
      </c>
      <c r="K9" s="68"/>
      <c r="L9" s="68"/>
      <c r="M9" s="68"/>
      <c r="N9" s="68"/>
      <c r="O9" s="68"/>
      <c r="P9" s="68"/>
      <c r="Q9" s="68"/>
      <c r="R9" s="68"/>
      <c r="S9" s="68"/>
    </row>
    <row r="10" spans="1:19" s="1" customFormat="1" x14ac:dyDescent="0.25">
      <c r="A10" s="74" t="s">
        <v>367</v>
      </c>
      <c r="B10" s="30"/>
      <c r="C10" s="30"/>
      <c r="D10" s="66">
        <v>1723</v>
      </c>
      <c r="E10" s="66">
        <v>1723</v>
      </c>
      <c r="F10" s="66">
        <v>-1</v>
      </c>
      <c r="G10" s="66">
        <v>-1</v>
      </c>
      <c r="H10" s="66">
        <v>-1</v>
      </c>
      <c r="I10" s="66">
        <v>-1</v>
      </c>
      <c r="K10" s="68"/>
      <c r="L10" s="68"/>
      <c r="M10" s="68"/>
      <c r="N10" s="68"/>
      <c r="O10" s="68"/>
      <c r="P10" s="68"/>
      <c r="Q10" s="68"/>
      <c r="R10" s="68"/>
      <c r="S10" s="68"/>
    </row>
    <row r="11" spans="1:19" s="1" customFormat="1" x14ac:dyDescent="0.25">
      <c r="A11" s="74" t="s">
        <v>368</v>
      </c>
      <c r="B11" s="30"/>
      <c r="C11" s="30"/>
      <c r="D11" s="66">
        <v>1403</v>
      </c>
      <c r="E11" s="66">
        <v>1403</v>
      </c>
      <c r="F11" s="66">
        <v>-1</v>
      </c>
      <c r="G11" s="66">
        <v>-1</v>
      </c>
      <c r="H11" s="66">
        <v>-1</v>
      </c>
      <c r="I11" s="66">
        <v>-1</v>
      </c>
    </row>
    <row r="12" spans="1:19" s="1" customFormat="1" x14ac:dyDescent="0.25">
      <c r="A12" s="74" t="s">
        <v>369</v>
      </c>
      <c r="B12" s="30"/>
      <c r="C12" s="30"/>
      <c r="D12" s="66">
        <v>1608</v>
      </c>
      <c r="E12" s="66">
        <v>1608</v>
      </c>
      <c r="F12" s="66">
        <v>-1</v>
      </c>
      <c r="G12" s="66">
        <v>-1</v>
      </c>
      <c r="H12" s="66">
        <v>-1</v>
      </c>
      <c r="I12" s="66">
        <v>-1</v>
      </c>
    </row>
    <row r="13" spans="1:19" s="1" customFormat="1" x14ac:dyDescent="0.25">
      <c r="A13" s="74" t="s">
        <v>370</v>
      </c>
      <c r="B13" s="30"/>
      <c r="C13" s="30"/>
      <c r="D13" s="66">
        <v>820</v>
      </c>
      <c r="E13" s="66">
        <v>820</v>
      </c>
      <c r="F13" s="66">
        <v>-1</v>
      </c>
      <c r="G13" s="66">
        <v>-1</v>
      </c>
      <c r="H13" s="66">
        <v>-1</v>
      </c>
      <c r="I13" s="66">
        <v>-1</v>
      </c>
    </row>
    <row r="14" spans="1:19" s="1" customFormat="1" x14ac:dyDescent="0.25">
      <c r="A14" s="74" t="s">
        <v>371</v>
      </c>
      <c r="B14" s="30"/>
      <c r="C14" s="30"/>
      <c r="D14" s="66">
        <v>1302</v>
      </c>
      <c r="E14" s="66">
        <v>1302</v>
      </c>
      <c r="F14" s="66">
        <v>-1</v>
      </c>
      <c r="G14" s="66">
        <v>-1</v>
      </c>
      <c r="H14" s="66">
        <v>-1</v>
      </c>
      <c r="I14" s="66">
        <v>-1</v>
      </c>
    </row>
    <row r="15" spans="1:19" s="1" customFormat="1" x14ac:dyDescent="0.25">
      <c r="A15" s="74" t="s">
        <v>372</v>
      </c>
      <c r="B15" s="30"/>
      <c r="C15" s="30"/>
      <c r="D15" s="66">
        <v>1018</v>
      </c>
      <c r="E15" s="66">
        <v>1018</v>
      </c>
      <c r="F15" s="66">
        <v>-1</v>
      </c>
      <c r="G15" s="66">
        <v>-1</v>
      </c>
      <c r="H15" s="66">
        <v>-1</v>
      </c>
      <c r="I15" s="66">
        <v>-1</v>
      </c>
    </row>
    <row r="16" spans="1:19" s="1" customFormat="1" x14ac:dyDescent="0.25">
      <c r="A16" s="74" t="s">
        <v>373</v>
      </c>
      <c r="B16" s="30"/>
      <c r="C16" s="30"/>
      <c r="D16" s="66">
        <v>713</v>
      </c>
      <c r="E16" s="66">
        <v>713</v>
      </c>
      <c r="F16" s="66">
        <v>-1</v>
      </c>
      <c r="G16" s="66">
        <v>-1</v>
      </c>
      <c r="H16" s="66">
        <v>-1</v>
      </c>
      <c r="I16" s="66">
        <v>-1</v>
      </c>
    </row>
    <row r="17" spans="1:12" s="1" customFormat="1" x14ac:dyDescent="0.25">
      <c r="A17" s="74" t="s">
        <v>374</v>
      </c>
      <c r="B17" s="30"/>
      <c r="C17" s="30"/>
      <c r="D17" s="66">
        <v>1172</v>
      </c>
      <c r="E17" s="66">
        <v>1172</v>
      </c>
      <c r="F17" s="66">
        <v>-1</v>
      </c>
      <c r="G17" s="66">
        <v>-1</v>
      </c>
      <c r="H17" s="66">
        <v>-1</v>
      </c>
      <c r="I17" s="66">
        <v>-1</v>
      </c>
    </row>
    <row r="18" spans="1:12" s="1" customFormat="1" x14ac:dyDescent="0.25">
      <c r="A18" s="74" t="s">
        <v>375</v>
      </c>
      <c r="B18" s="30"/>
      <c r="C18" s="30"/>
      <c r="D18" s="66">
        <v>1150</v>
      </c>
      <c r="E18" s="66">
        <v>1150</v>
      </c>
      <c r="F18" s="66">
        <v>-1</v>
      </c>
      <c r="G18" s="66">
        <v>-1</v>
      </c>
      <c r="H18" s="66">
        <v>-1</v>
      </c>
      <c r="I18" s="66">
        <v>-1</v>
      </c>
    </row>
    <row r="19" spans="1:12" s="1" customFormat="1" x14ac:dyDescent="0.25">
      <c r="A19" s="74" t="s">
        <v>376</v>
      </c>
      <c r="B19" s="30"/>
      <c r="C19" s="30"/>
      <c r="D19" s="66">
        <v>735</v>
      </c>
      <c r="E19" s="66">
        <v>735</v>
      </c>
      <c r="F19" s="66">
        <v>-1</v>
      </c>
      <c r="G19" s="66">
        <v>-1</v>
      </c>
      <c r="H19" s="66">
        <v>-1</v>
      </c>
      <c r="I19" s="66">
        <v>-1</v>
      </c>
      <c r="L19" s="30"/>
    </row>
    <row r="20" spans="1:12" s="1" customFormat="1" x14ac:dyDescent="0.25">
      <c r="A20" s="74" t="s">
        <v>377</v>
      </c>
      <c r="B20" s="30"/>
      <c r="C20" s="30"/>
      <c r="D20" s="66">
        <v>1117</v>
      </c>
      <c r="E20" s="66">
        <v>1117</v>
      </c>
      <c r="F20" s="66">
        <v>-1</v>
      </c>
      <c r="G20" s="66">
        <v>-1</v>
      </c>
      <c r="H20" s="66">
        <v>-1</v>
      </c>
      <c r="I20" s="66">
        <v>-1</v>
      </c>
      <c r="L20" s="30"/>
    </row>
    <row r="21" spans="1:12" s="1" customFormat="1" x14ac:dyDescent="0.25">
      <c r="A21" s="74" t="s">
        <v>378</v>
      </c>
      <c r="B21" s="30"/>
      <c r="C21" s="30"/>
      <c r="D21" s="66">
        <v>1282</v>
      </c>
      <c r="E21" s="66">
        <v>1282</v>
      </c>
      <c r="F21" s="66">
        <v>-1</v>
      </c>
      <c r="G21" s="66">
        <v>-1</v>
      </c>
      <c r="H21" s="66">
        <v>-1</v>
      </c>
      <c r="I21" s="66">
        <v>-1</v>
      </c>
      <c r="L21" s="30"/>
    </row>
    <row r="22" spans="1:12" x14ac:dyDescent="0.25">
      <c r="A22" s="74" t="s">
        <v>379</v>
      </c>
      <c r="D22" s="66">
        <v>5025</v>
      </c>
      <c r="E22" s="66">
        <v>5025</v>
      </c>
      <c r="F22" s="66">
        <v>-1</v>
      </c>
      <c r="G22" s="66">
        <v>-1</v>
      </c>
      <c r="H22" s="66">
        <v>-1</v>
      </c>
      <c r="I22" s="66">
        <v>-1</v>
      </c>
    </row>
    <row r="23" spans="1:12" x14ac:dyDescent="0.25">
      <c r="A23" s="74" t="s">
        <v>380</v>
      </c>
      <c r="D23" s="66">
        <v>2486</v>
      </c>
      <c r="E23" s="66">
        <v>2486</v>
      </c>
      <c r="F23" s="66">
        <v>-1</v>
      </c>
      <c r="G23" s="66">
        <v>-1</v>
      </c>
      <c r="H23" s="66">
        <v>-1</v>
      </c>
      <c r="I23" s="66">
        <v>-1</v>
      </c>
    </row>
    <row r="24" spans="1:12" x14ac:dyDescent="0.25">
      <c r="A24" s="74" t="s">
        <v>381</v>
      </c>
      <c r="D24" s="66">
        <v>702</v>
      </c>
      <c r="E24" s="66">
        <v>702</v>
      </c>
      <c r="F24" s="66">
        <v>-1</v>
      </c>
      <c r="G24" s="66">
        <v>-1</v>
      </c>
      <c r="H24" s="66">
        <v>-1</v>
      </c>
      <c r="I24" s="66">
        <v>-1</v>
      </c>
    </row>
    <row r="25" spans="1:12" x14ac:dyDescent="0.25">
      <c r="A25" s="74" t="s">
        <v>382</v>
      </c>
      <c r="D25" s="66">
        <v>722</v>
      </c>
      <c r="E25" s="66">
        <v>722</v>
      </c>
      <c r="F25" s="66">
        <v>-1</v>
      </c>
      <c r="G25" s="66">
        <v>-1</v>
      </c>
      <c r="H25" s="66">
        <v>-1</v>
      </c>
      <c r="I25" s="66">
        <v>-1</v>
      </c>
    </row>
    <row r="26" spans="1:12" x14ac:dyDescent="0.25">
      <c r="A26" s="74" t="s">
        <v>383</v>
      </c>
      <c r="D26" s="66">
        <v>1417</v>
      </c>
      <c r="E26" s="66">
        <v>1417</v>
      </c>
      <c r="F26" s="66">
        <v>-1</v>
      </c>
      <c r="G26" s="66">
        <v>-1</v>
      </c>
      <c r="H26" s="66">
        <v>-1</v>
      </c>
      <c r="I26" s="66">
        <v>-1</v>
      </c>
    </row>
    <row r="27" spans="1:12" x14ac:dyDescent="0.25">
      <c r="A27" s="74" t="s">
        <v>384</v>
      </c>
      <c r="D27" s="66">
        <v>898</v>
      </c>
      <c r="E27" s="66">
        <v>898</v>
      </c>
      <c r="F27" s="66">
        <v>-1</v>
      </c>
      <c r="G27" s="66">
        <v>-1</v>
      </c>
      <c r="H27" s="66">
        <v>-1</v>
      </c>
      <c r="I27" s="66">
        <v>-1</v>
      </c>
    </row>
    <row r="28" spans="1:12" x14ac:dyDescent="0.25">
      <c r="A28" s="74" t="s">
        <v>385</v>
      </c>
      <c r="D28" s="66">
        <v>1106</v>
      </c>
      <c r="E28" s="66">
        <v>1106</v>
      </c>
      <c r="F28" s="66">
        <v>-1</v>
      </c>
      <c r="G28" s="66">
        <v>-1</v>
      </c>
      <c r="H28" s="66">
        <v>-1</v>
      </c>
      <c r="I28" s="66">
        <v>-1</v>
      </c>
    </row>
    <row r="29" spans="1:12" x14ac:dyDescent="0.25">
      <c r="A29" s="74" t="s">
        <v>386</v>
      </c>
      <c r="D29" s="66">
        <v>1082</v>
      </c>
      <c r="E29" s="66">
        <v>1082</v>
      </c>
      <c r="F29" s="66">
        <v>-1</v>
      </c>
      <c r="G29" s="66">
        <v>-1</v>
      </c>
      <c r="H29" s="66">
        <v>-1</v>
      </c>
      <c r="I29" s="66">
        <v>-1</v>
      </c>
    </row>
    <row r="30" spans="1:12" x14ac:dyDescent="0.25">
      <c r="A30" s="74" t="s">
        <v>387</v>
      </c>
      <c r="D30" s="66">
        <v>1181</v>
      </c>
      <c r="E30" s="66">
        <v>1181</v>
      </c>
      <c r="F30" s="66">
        <v>-1</v>
      </c>
      <c r="G30" s="66">
        <v>-1</v>
      </c>
      <c r="H30" s="66">
        <v>-1</v>
      </c>
      <c r="I30" s="66">
        <v>-1</v>
      </c>
    </row>
    <row r="31" spans="1:12" x14ac:dyDescent="0.25">
      <c r="A31" s="74" t="s">
        <v>388</v>
      </c>
      <c r="D31" s="66">
        <v>1780</v>
      </c>
      <c r="E31" s="66">
        <v>1780</v>
      </c>
      <c r="F31" s="66">
        <v>-1</v>
      </c>
      <c r="G31" s="66">
        <v>-1</v>
      </c>
      <c r="H31" s="66">
        <v>-1</v>
      </c>
      <c r="I31" s="66">
        <v>-1</v>
      </c>
    </row>
    <row r="32" spans="1:12" x14ac:dyDescent="0.25">
      <c r="A32" s="74" t="s">
        <v>389</v>
      </c>
      <c r="D32" s="66">
        <v>730</v>
      </c>
      <c r="E32" s="66">
        <v>730</v>
      </c>
      <c r="F32" s="66">
        <v>-1</v>
      </c>
      <c r="G32" s="66">
        <v>-1</v>
      </c>
      <c r="H32" s="66">
        <v>-1</v>
      </c>
      <c r="I32" s="66">
        <v>-1</v>
      </c>
    </row>
    <row r="33" spans="1:9" x14ac:dyDescent="0.25">
      <c r="A33" s="74" t="s">
        <v>390</v>
      </c>
      <c r="D33" s="66">
        <v>2056</v>
      </c>
      <c r="E33" s="66">
        <v>2056</v>
      </c>
      <c r="F33" s="66">
        <v>-1</v>
      </c>
      <c r="G33" s="66">
        <v>-1</v>
      </c>
      <c r="H33" s="66">
        <v>-1</v>
      </c>
      <c r="I33" s="66">
        <v>-1</v>
      </c>
    </row>
    <row r="34" spans="1:9" x14ac:dyDescent="0.25">
      <c r="A34" s="74" t="s">
        <v>391</v>
      </c>
      <c r="D34" s="66">
        <v>4807</v>
      </c>
      <c r="E34" s="66">
        <v>4807</v>
      </c>
      <c r="F34" s="66">
        <v>-1</v>
      </c>
      <c r="G34" s="66">
        <v>-1</v>
      </c>
      <c r="H34" s="66">
        <v>-1</v>
      </c>
      <c r="I34" s="66">
        <v>-1</v>
      </c>
    </row>
    <row r="35" spans="1:9" x14ac:dyDescent="0.25">
      <c r="A35" s="74" t="s">
        <v>392</v>
      </c>
      <c r="D35" s="66">
        <v>3143</v>
      </c>
      <c r="E35" s="66">
        <v>3143</v>
      </c>
      <c r="F35" s="66">
        <v>-1</v>
      </c>
      <c r="G35" s="66">
        <v>-1</v>
      </c>
      <c r="H35" s="66">
        <v>-1</v>
      </c>
      <c r="I35" s="66">
        <v>-1</v>
      </c>
    </row>
    <row r="36" spans="1:9" x14ac:dyDescent="0.25">
      <c r="A36" s="74" t="s">
        <v>393</v>
      </c>
      <c r="D36" s="66">
        <v>1652</v>
      </c>
      <c r="E36" s="66">
        <v>1652</v>
      </c>
      <c r="F36" s="66">
        <v>-1</v>
      </c>
      <c r="G36" s="66">
        <v>-1</v>
      </c>
      <c r="H36" s="66">
        <v>-1</v>
      </c>
      <c r="I36" s="66">
        <v>-1</v>
      </c>
    </row>
    <row r="37" spans="1:9" x14ac:dyDescent="0.25">
      <c r="A37" s="74" t="s">
        <v>394</v>
      </c>
      <c r="D37" s="66">
        <v>1001</v>
      </c>
      <c r="E37" s="66">
        <v>1001</v>
      </c>
      <c r="F37" s="66">
        <v>-1</v>
      </c>
      <c r="G37" s="66">
        <v>-1</v>
      </c>
      <c r="H37" s="66">
        <v>-1</v>
      </c>
      <c r="I37" s="66">
        <v>-1</v>
      </c>
    </row>
    <row r="38" spans="1:9" x14ac:dyDescent="0.25">
      <c r="A38" s="74" t="s">
        <v>395</v>
      </c>
      <c r="D38" s="66">
        <v>1567</v>
      </c>
      <c r="E38" s="66">
        <v>1567</v>
      </c>
      <c r="F38" s="66">
        <v>-1</v>
      </c>
      <c r="G38" s="66">
        <v>-1</v>
      </c>
      <c r="H38" s="66">
        <v>-1</v>
      </c>
      <c r="I38" s="66">
        <v>-1</v>
      </c>
    </row>
    <row r="39" spans="1:9" x14ac:dyDescent="0.25">
      <c r="A39" s="74" t="s">
        <v>396</v>
      </c>
      <c r="D39" s="66">
        <v>2140</v>
      </c>
      <c r="E39" s="66">
        <v>2140</v>
      </c>
      <c r="F39" s="66">
        <v>-1</v>
      </c>
      <c r="G39" s="66">
        <v>-1</v>
      </c>
      <c r="H39" s="66">
        <v>-1</v>
      </c>
      <c r="I39" s="66">
        <v>-1</v>
      </c>
    </row>
    <row r="40" spans="1:9" x14ac:dyDescent="0.25">
      <c r="A40" s="74" t="s">
        <v>397</v>
      </c>
      <c r="D40" s="66">
        <v>693</v>
      </c>
      <c r="E40" s="66">
        <v>693</v>
      </c>
      <c r="F40" s="66">
        <v>-1</v>
      </c>
      <c r="G40" s="66">
        <v>-1</v>
      </c>
      <c r="H40" s="66">
        <v>-1</v>
      </c>
      <c r="I40" s="66">
        <v>-1</v>
      </c>
    </row>
    <row r="41" spans="1:9" x14ac:dyDescent="0.25">
      <c r="A41" s="74" t="s">
        <v>398</v>
      </c>
      <c r="D41" s="66">
        <v>1030</v>
      </c>
      <c r="E41" s="66">
        <v>1030</v>
      </c>
      <c r="F41" s="66">
        <v>-1</v>
      </c>
      <c r="G41" s="66">
        <v>-1</v>
      </c>
      <c r="H41" s="66">
        <v>-1</v>
      </c>
      <c r="I41" s="66">
        <v>-1</v>
      </c>
    </row>
    <row r="42" spans="1:9" x14ac:dyDescent="0.25">
      <c r="A42" s="74" t="s">
        <v>399</v>
      </c>
      <c r="D42" s="66">
        <v>1943</v>
      </c>
      <c r="E42" s="66">
        <v>1943</v>
      </c>
      <c r="F42" s="66">
        <v>-1</v>
      </c>
      <c r="G42" s="66">
        <v>-1</v>
      </c>
      <c r="H42" s="66">
        <v>-1</v>
      </c>
      <c r="I42" s="66">
        <v>-1</v>
      </c>
    </row>
    <row r="43" spans="1:9" x14ac:dyDescent="0.25">
      <c r="A43" s="74" t="s">
        <v>400</v>
      </c>
      <c r="D43" s="66">
        <v>1311</v>
      </c>
      <c r="E43" s="66">
        <v>1311</v>
      </c>
      <c r="F43" s="66">
        <v>-1</v>
      </c>
      <c r="G43" s="66">
        <v>-1</v>
      </c>
      <c r="H43" s="66">
        <v>-1</v>
      </c>
      <c r="I43" s="66">
        <v>-1</v>
      </c>
    </row>
    <row r="44" spans="1:9" x14ac:dyDescent="0.25">
      <c r="A44" s="74" t="s">
        <v>401</v>
      </c>
      <c r="D44" s="66">
        <v>836</v>
      </c>
      <c r="E44" s="66">
        <v>836</v>
      </c>
      <c r="F44" s="66">
        <v>-1</v>
      </c>
      <c r="G44" s="66">
        <v>-1</v>
      </c>
      <c r="H44" s="66">
        <v>-1</v>
      </c>
      <c r="I44" s="66">
        <v>-1</v>
      </c>
    </row>
    <row r="45" spans="1:9" x14ac:dyDescent="0.25">
      <c r="A45" s="74" t="s">
        <v>402</v>
      </c>
      <c r="D45" s="66">
        <v>831</v>
      </c>
      <c r="E45" s="66">
        <v>831</v>
      </c>
      <c r="F45" s="66">
        <v>-1</v>
      </c>
      <c r="G45" s="66">
        <v>-1</v>
      </c>
      <c r="H45" s="66">
        <v>-1</v>
      </c>
      <c r="I45" s="66">
        <v>-1</v>
      </c>
    </row>
    <row r="46" spans="1:9" x14ac:dyDescent="0.25">
      <c r="A46" s="74" t="s">
        <v>403</v>
      </c>
      <c r="D46" s="66">
        <v>1016</v>
      </c>
      <c r="E46" s="66">
        <v>1016</v>
      </c>
      <c r="F46" s="66">
        <v>-1</v>
      </c>
      <c r="G46" s="66">
        <v>-1</v>
      </c>
      <c r="H46" s="66">
        <v>-1</v>
      </c>
      <c r="I46" s="66">
        <v>-1</v>
      </c>
    </row>
    <row r="47" spans="1:9" x14ac:dyDescent="0.25">
      <c r="A47" s="74" t="s">
        <v>404</v>
      </c>
      <c r="D47" s="66">
        <v>1415</v>
      </c>
      <c r="E47" s="66">
        <v>1415</v>
      </c>
      <c r="F47" s="66">
        <v>-1</v>
      </c>
      <c r="G47" s="66">
        <v>-1</v>
      </c>
      <c r="H47" s="66">
        <v>-1</v>
      </c>
      <c r="I47" s="66">
        <v>-1</v>
      </c>
    </row>
    <row r="48" spans="1:9" x14ac:dyDescent="0.25">
      <c r="A48" s="74" t="s">
        <v>405</v>
      </c>
      <c r="D48" s="66">
        <v>1951</v>
      </c>
      <c r="E48" s="66">
        <v>1951</v>
      </c>
      <c r="F48" s="66">
        <v>-1</v>
      </c>
      <c r="G48" s="66">
        <v>-1</v>
      </c>
      <c r="H48" s="66">
        <v>-1</v>
      </c>
      <c r="I48" s="66">
        <v>-1</v>
      </c>
    </row>
    <row r="49" spans="1:9" x14ac:dyDescent="0.25">
      <c r="A49" s="74" t="s">
        <v>406</v>
      </c>
      <c r="D49" s="66">
        <v>2555</v>
      </c>
      <c r="E49" s="66">
        <v>2555</v>
      </c>
      <c r="F49" s="66">
        <v>-1</v>
      </c>
      <c r="G49" s="66">
        <v>-1</v>
      </c>
      <c r="H49" s="66">
        <v>-1</v>
      </c>
      <c r="I49" s="66">
        <v>-1</v>
      </c>
    </row>
    <row r="50" spans="1:9" x14ac:dyDescent="0.25">
      <c r="A50" s="74" t="s">
        <v>407</v>
      </c>
      <c r="D50" s="66">
        <v>3611</v>
      </c>
      <c r="E50" s="66">
        <v>3611</v>
      </c>
      <c r="F50" s="66">
        <v>-1</v>
      </c>
      <c r="G50" s="66">
        <v>-1</v>
      </c>
      <c r="H50" s="66">
        <v>-1</v>
      </c>
      <c r="I50" s="66">
        <v>-1</v>
      </c>
    </row>
    <row r="51" spans="1:9" x14ac:dyDescent="0.25">
      <c r="A51" s="74" t="s">
        <v>408</v>
      </c>
      <c r="D51" s="66">
        <v>3392</v>
      </c>
      <c r="E51" s="66">
        <v>3392</v>
      </c>
      <c r="F51" s="66">
        <v>-1</v>
      </c>
      <c r="G51" s="66">
        <v>-1</v>
      </c>
      <c r="H51" s="66">
        <v>-1</v>
      </c>
      <c r="I51" s="66">
        <v>-1</v>
      </c>
    </row>
    <row r="52" spans="1:9" x14ac:dyDescent="0.25">
      <c r="A52" s="74" t="s">
        <v>409</v>
      </c>
      <c r="D52" s="66">
        <v>1862</v>
      </c>
      <c r="E52" s="66">
        <v>1862</v>
      </c>
      <c r="F52" s="66">
        <v>-1</v>
      </c>
      <c r="G52" s="66">
        <v>-1</v>
      </c>
      <c r="H52" s="66">
        <v>-1</v>
      </c>
      <c r="I52" s="66">
        <v>-1</v>
      </c>
    </row>
    <row r="53" spans="1:9" x14ac:dyDescent="0.25">
      <c r="A53" s="74" t="s">
        <v>410</v>
      </c>
      <c r="D53" s="66">
        <v>1347</v>
      </c>
      <c r="E53" s="66">
        <v>1347</v>
      </c>
      <c r="F53" s="66">
        <v>-1</v>
      </c>
      <c r="G53" s="66">
        <v>-1</v>
      </c>
      <c r="H53" s="66">
        <v>-1</v>
      </c>
      <c r="I53" s="66">
        <v>-1</v>
      </c>
    </row>
    <row r="54" spans="1:9" x14ac:dyDescent="0.25">
      <c r="A54" s="74" t="s">
        <v>411</v>
      </c>
      <c r="D54" s="66">
        <v>1561</v>
      </c>
      <c r="E54" s="66">
        <v>1561</v>
      </c>
      <c r="F54" s="66">
        <v>-1</v>
      </c>
      <c r="G54" s="66">
        <v>-1</v>
      </c>
      <c r="H54" s="66">
        <v>-1</v>
      </c>
      <c r="I54" s="66">
        <v>-1</v>
      </c>
    </row>
    <row r="55" spans="1:9" x14ac:dyDescent="0.25">
      <c r="A55" s="74" t="s">
        <v>412</v>
      </c>
      <c r="D55" s="66">
        <v>1593</v>
      </c>
      <c r="E55" s="66">
        <v>1593</v>
      </c>
      <c r="F55" s="66">
        <v>-1</v>
      </c>
      <c r="G55" s="66">
        <v>-1</v>
      </c>
      <c r="H55" s="66">
        <v>-1</v>
      </c>
      <c r="I55" s="66">
        <v>-1</v>
      </c>
    </row>
    <row r="56" spans="1:9" x14ac:dyDescent="0.25">
      <c r="A56" s="74" t="s">
        <v>413</v>
      </c>
      <c r="D56" s="66">
        <v>31</v>
      </c>
      <c r="E56" s="66">
        <v>31</v>
      </c>
      <c r="F56" s="66">
        <v>-1</v>
      </c>
      <c r="G56" s="66">
        <v>-1</v>
      </c>
      <c r="H56" s="66">
        <v>-1</v>
      </c>
      <c r="I56" s="66">
        <v>-1</v>
      </c>
    </row>
    <row r="57" spans="1:9" x14ac:dyDescent="0.25">
      <c r="A57" s="74" t="s">
        <v>414</v>
      </c>
      <c r="D57" s="66">
        <v>2459</v>
      </c>
      <c r="E57" s="66">
        <v>2459</v>
      </c>
      <c r="F57" s="66">
        <v>-1</v>
      </c>
      <c r="G57" s="66">
        <v>-1</v>
      </c>
      <c r="H57" s="66">
        <v>-1</v>
      </c>
      <c r="I57" s="66">
        <v>-1</v>
      </c>
    </row>
    <row r="58" spans="1:9" x14ac:dyDescent="0.25">
      <c r="A58" s="74" t="s">
        <v>415</v>
      </c>
      <c r="D58" s="66">
        <v>1635</v>
      </c>
      <c r="E58" s="66">
        <v>1635</v>
      </c>
      <c r="F58" s="66">
        <v>-1</v>
      </c>
      <c r="G58" s="66">
        <v>-1</v>
      </c>
      <c r="H58" s="66">
        <v>-1</v>
      </c>
      <c r="I58" s="66">
        <v>-1</v>
      </c>
    </row>
    <row r="59" spans="1:9" x14ac:dyDescent="0.25">
      <c r="A59" s="74" t="s">
        <v>416</v>
      </c>
      <c r="D59" s="66">
        <v>2715</v>
      </c>
      <c r="E59" s="66">
        <v>2715</v>
      </c>
      <c r="F59" s="66">
        <v>-1</v>
      </c>
      <c r="G59" s="66">
        <v>-1</v>
      </c>
      <c r="H59" s="66">
        <v>-1</v>
      </c>
      <c r="I59" s="66">
        <v>-1</v>
      </c>
    </row>
    <row r="60" spans="1:9" x14ac:dyDescent="0.25">
      <c r="A60" s="74" t="s">
        <v>417</v>
      </c>
      <c r="D60" s="66">
        <v>1859</v>
      </c>
      <c r="E60" s="66">
        <v>1859</v>
      </c>
      <c r="F60" s="66">
        <v>-1</v>
      </c>
      <c r="G60" s="66">
        <v>-1</v>
      </c>
      <c r="H60" s="66">
        <v>-1</v>
      </c>
      <c r="I60" s="66">
        <v>-1</v>
      </c>
    </row>
    <row r="61" spans="1:9" x14ac:dyDescent="0.25">
      <c r="A61" s="74" t="s">
        <v>418</v>
      </c>
      <c r="D61" s="66">
        <v>2310</v>
      </c>
      <c r="E61" s="66">
        <v>2310</v>
      </c>
      <c r="F61" s="66">
        <v>-1</v>
      </c>
      <c r="G61" s="66">
        <v>-1</v>
      </c>
      <c r="H61" s="66">
        <v>-1</v>
      </c>
      <c r="I61" s="66">
        <v>-1</v>
      </c>
    </row>
    <row r="62" spans="1:9" x14ac:dyDescent="0.25">
      <c r="A62" s="74" t="s">
        <v>419</v>
      </c>
      <c r="D62" s="66">
        <v>2194</v>
      </c>
      <c r="E62" s="66">
        <v>2194</v>
      </c>
      <c r="F62" s="66">
        <v>-1</v>
      </c>
      <c r="G62" s="66">
        <v>-1</v>
      </c>
      <c r="H62" s="66">
        <v>-1</v>
      </c>
      <c r="I62" s="66">
        <v>-1</v>
      </c>
    </row>
    <row r="63" spans="1:9" x14ac:dyDescent="0.25">
      <c r="A63" s="74" t="s">
        <v>420</v>
      </c>
      <c r="D63" s="66">
        <v>893</v>
      </c>
      <c r="E63" s="66">
        <v>893</v>
      </c>
      <c r="F63" s="66">
        <v>-1</v>
      </c>
      <c r="G63" s="66">
        <v>-1</v>
      </c>
      <c r="H63" s="66">
        <v>-1</v>
      </c>
      <c r="I63" s="66">
        <v>-1</v>
      </c>
    </row>
    <row r="64" spans="1:9" x14ac:dyDescent="0.25">
      <c r="A64" s="74" t="s">
        <v>421</v>
      </c>
      <c r="D64" s="66">
        <v>737</v>
      </c>
      <c r="E64" s="66">
        <v>737</v>
      </c>
      <c r="F64" s="66">
        <v>-1</v>
      </c>
      <c r="G64" s="66">
        <v>-1</v>
      </c>
      <c r="H64" s="66">
        <v>-1</v>
      </c>
      <c r="I64" s="66">
        <v>-1</v>
      </c>
    </row>
    <row r="65" spans="1:9" x14ac:dyDescent="0.25">
      <c r="A65" s="74" t="s">
        <v>422</v>
      </c>
      <c r="D65" s="66">
        <v>2329</v>
      </c>
      <c r="E65" s="66">
        <v>2329</v>
      </c>
      <c r="F65" s="66">
        <v>-1</v>
      </c>
      <c r="G65" s="66">
        <v>-1</v>
      </c>
      <c r="H65" s="66">
        <v>-1</v>
      </c>
      <c r="I65" s="66">
        <v>-1</v>
      </c>
    </row>
    <row r="66" spans="1:9" x14ac:dyDescent="0.25">
      <c r="A66" s="74" t="s">
        <v>423</v>
      </c>
      <c r="D66" s="66">
        <v>1950</v>
      </c>
      <c r="E66" s="66">
        <v>1950</v>
      </c>
      <c r="F66" s="66">
        <v>-1</v>
      </c>
      <c r="G66" s="66">
        <v>-1</v>
      </c>
      <c r="H66" s="66">
        <v>-1</v>
      </c>
      <c r="I66" s="66">
        <v>-1</v>
      </c>
    </row>
    <row r="67" spans="1:9" x14ac:dyDescent="0.25">
      <c r="A67" s="74" t="s">
        <v>424</v>
      </c>
      <c r="D67" s="66">
        <v>7112</v>
      </c>
      <c r="E67" s="66">
        <v>7112</v>
      </c>
      <c r="F67" s="66">
        <v>-1</v>
      </c>
      <c r="G67" s="66">
        <v>-1</v>
      </c>
      <c r="H67" s="66">
        <v>-1</v>
      </c>
      <c r="I67" s="66">
        <v>-1</v>
      </c>
    </row>
    <row r="68" spans="1:9" x14ac:dyDescent="0.25">
      <c r="A68" s="74" t="s">
        <v>425</v>
      </c>
      <c r="D68" s="66">
        <v>1331</v>
      </c>
      <c r="E68" s="66">
        <v>1331</v>
      </c>
      <c r="F68" s="66">
        <v>-1</v>
      </c>
      <c r="G68" s="66">
        <v>-1</v>
      </c>
      <c r="H68" s="66">
        <v>-1</v>
      </c>
      <c r="I68" s="66">
        <v>-1</v>
      </c>
    </row>
    <row r="69" spans="1:9" x14ac:dyDescent="0.25">
      <c r="A69" s="74" t="s">
        <v>426</v>
      </c>
      <c r="D69" s="66">
        <v>1238</v>
      </c>
      <c r="E69" s="66">
        <v>1238</v>
      </c>
      <c r="F69" s="66">
        <v>-1</v>
      </c>
      <c r="G69" s="66">
        <v>-1</v>
      </c>
      <c r="H69" s="66">
        <v>-1</v>
      </c>
      <c r="I69" s="66">
        <v>-1</v>
      </c>
    </row>
    <row r="70" spans="1:9" x14ac:dyDescent="0.25">
      <c r="A70" s="74" t="s">
        <v>427</v>
      </c>
      <c r="D70" s="66">
        <v>722</v>
      </c>
      <c r="E70" s="66">
        <v>722</v>
      </c>
      <c r="F70" s="66">
        <v>-1</v>
      </c>
      <c r="G70" s="66">
        <v>-1</v>
      </c>
      <c r="H70" s="66">
        <v>-1</v>
      </c>
      <c r="I70" s="66">
        <v>-1</v>
      </c>
    </row>
    <row r="71" spans="1:9" x14ac:dyDescent="0.25">
      <c r="A71" s="74" t="s">
        <v>428</v>
      </c>
      <c r="D71" s="66">
        <v>1273</v>
      </c>
      <c r="E71" s="66">
        <v>1273</v>
      </c>
      <c r="F71" s="66">
        <v>-1</v>
      </c>
      <c r="G71" s="66">
        <v>-1</v>
      </c>
      <c r="H71" s="66">
        <v>-1</v>
      </c>
      <c r="I71" s="66">
        <v>-1</v>
      </c>
    </row>
    <row r="72" spans="1:9" x14ac:dyDescent="0.25">
      <c r="A72" s="74" t="s">
        <v>429</v>
      </c>
      <c r="D72" s="66">
        <v>719</v>
      </c>
      <c r="E72" s="66">
        <v>719</v>
      </c>
      <c r="F72" s="66">
        <v>-1</v>
      </c>
      <c r="G72" s="66">
        <v>-1</v>
      </c>
      <c r="H72" s="66">
        <v>-1</v>
      </c>
      <c r="I72" s="66">
        <v>-1</v>
      </c>
    </row>
    <row r="73" spans="1:9" x14ac:dyDescent="0.25">
      <c r="A73" s="74" t="s">
        <v>430</v>
      </c>
      <c r="D73" s="66">
        <v>1359</v>
      </c>
      <c r="E73" s="66">
        <v>1359</v>
      </c>
      <c r="F73" s="66">
        <v>-1</v>
      </c>
      <c r="G73" s="66">
        <v>-1</v>
      </c>
      <c r="H73" s="66">
        <v>-1</v>
      </c>
      <c r="I73" s="66">
        <v>-1</v>
      </c>
    </row>
    <row r="74" spans="1:9" x14ac:dyDescent="0.25">
      <c r="A74" s="74" t="s">
        <v>431</v>
      </c>
      <c r="D74" s="66">
        <v>1463</v>
      </c>
      <c r="E74" s="66">
        <v>1463</v>
      </c>
      <c r="F74" s="66">
        <v>-1</v>
      </c>
      <c r="G74" s="66">
        <v>-1</v>
      </c>
      <c r="H74" s="66">
        <v>-1</v>
      </c>
      <c r="I74" s="66">
        <v>-1</v>
      </c>
    </row>
    <row r="75" spans="1:9" x14ac:dyDescent="0.25">
      <c r="A75" s="74" t="s">
        <v>432</v>
      </c>
      <c r="D75" s="66">
        <v>1466</v>
      </c>
      <c r="E75" s="66">
        <v>1466</v>
      </c>
      <c r="F75" s="66">
        <v>-1</v>
      </c>
      <c r="G75" s="66">
        <v>-1</v>
      </c>
      <c r="H75" s="66">
        <v>-1</v>
      </c>
      <c r="I75" s="66">
        <v>-1</v>
      </c>
    </row>
    <row r="76" spans="1:9" x14ac:dyDescent="0.25">
      <c r="A76" s="74" t="s">
        <v>433</v>
      </c>
      <c r="D76" s="66">
        <v>1640</v>
      </c>
      <c r="E76" s="66">
        <v>1640</v>
      </c>
      <c r="F76" s="66">
        <v>-1</v>
      </c>
      <c r="G76" s="66">
        <v>-1</v>
      </c>
      <c r="H76" s="66">
        <v>-1</v>
      </c>
      <c r="I76" s="66">
        <v>-1</v>
      </c>
    </row>
    <row r="77" spans="1:9" x14ac:dyDescent="0.25">
      <c r="A77" s="74" t="s">
        <v>434</v>
      </c>
      <c r="D77" s="66">
        <v>1093</v>
      </c>
      <c r="E77" s="66">
        <v>1093</v>
      </c>
      <c r="F77" s="66">
        <v>-1</v>
      </c>
      <c r="G77" s="66">
        <v>-1</v>
      </c>
      <c r="H77" s="66">
        <v>-1</v>
      </c>
      <c r="I77" s="66">
        <v>-1</v>
      </c>
    </row>
    <row r="78" spans="1:9" x14ac:dyDescent="0.25">
      <c r="A78" s="74" t="s">
        <v>435</v>
      </c>
      <c r="D78" s="66">
        <v>1586</v>
      </c>
      <c r="E78" s="66">
        <v>1586</v>
      </c>
      <c r="F78" s="66">
        <v>-1</v>
      </c>
      <c r="G78" s="66">
        <v>-1</v>
      </c>
      <c r="H78" s="66">
        <v>-1</v>
      </c>
      <c r="I78" s="66">
        <v>-1</v>
      </c>
    </row>
    <row r="79" spans="1:9" x14ac:dyDescent="0.25">
      <c r="A79" s="74" t="s">
        <v>436</v>
      </c>
      <c r="D79" s="66">
        <v>1013</v>
      </c>
      <c r="E79" s="66">
        <v>1013</v>
      </c>
      <c r="F79" s="66">
        <v>-1</v>
      </c>
      <c r="G79" s="66">
        <v>-1</v>
      </c>
      <c r="H79" s="66">
        <v>-1</v>
      </c>
      <c r="I79" s="66">
        <v>-1</v>
      </c>
    </row>
    <row r="80" spans="1:9" x14ac:dyDescent="0.25">
      <c r="A80" s="74" t="s">
        <v>437</v>
      </c>
      <c r="D80" s="66">
        <v>3353</v>
      </c>
      <c r="E80" s="66">
        <v>3353</v>
      </c>
      <c r="F80" s="66">
        <v>-1</v>
      </c>
      <c r="G80" s="66">
        <v>-1</v>
      </c>
      <c r="H80" s="66">
        <v>-1</v>
      </c>
      <c r="I80" s="66">
        <v>-1</v>
      </c>
    </row>
    <row r="81" spans="1:9" x14ac:dyDescent="0.25">
      <c r="A81" s="74" t="s">
        <v>438</v>
      </c>
      <c r="D81" s="66">
        <v>912</v>
      </c>
      <c r="E81" s="66">
        <v>912</v>
      </c>
      <c r="F81" s="66">
        <v>-1</v>
      </c>
      <c r="G81" s="66">
        <v>-1</v>
      </c>
      <c r="H81" s="66">
        <v>-1</v>
      </c>
      <c r="I81" s="66">
        <v>-1</v>
      </c>
    </row>
    <row r="82" spans="1:9" x14ac:dyDescent="0.25">
      <c r="A82" s="74" t="s">
        <v>439</v>
      </c>
      <c r="D82" s="66">
        <v>462</v>
      </c>
      <c r="E82" s="66">
        <v>462</v>
      </c>
      <c r="F82" s="66">
        <v>-1</v>
      </c>
      <c r="G82" s="66">
        <v>-1</v>
      </c>
      <c r="H82" s="66">
        <v>-1</v>
      </c>
      <c r="I82" s="66">
        <v>-1</v>
      </c>
    </row>
    <row r="83" spans="1:9" x14ac:dyDescent="0.25">
      <c r="A83" s="74" t="s">
        <v>440</v>
      </c>
      <c r="D83" s="66">
        <v>2643</v>
      </c>
      <c r="E83" s="66">
        <v>2643</v>
      </c>
      <c r="F83" s="66">
        <v>-1</v>
      </c>
      <c r="G83" s="66">
        <v>-1</v>
      </c>
      <c r="H83" s="66">
        <v>-1</v>
      </c>
      <c r="I83" s="66">
        <v>-1</v>
      </c>
    </row>
    <row r="84" spans="1:9" x14ac:dyDescent="0.25">
      <c r="A84" s="74" t="s">
        <v>441</v>
      </c>
      <c r="D84" s="66">
        <v>2717</v>
      </c>
      <c r="E84" s="66">
        <v>2717</v>
      </c>
      <c r="F84" s="66">
        <v>-1</v>
      </c>
      <c r="G84" s="66">
        <v>-1</v>
      </c>
      <c r="H84" s="66">
        <v>-1</v>
      </c>
      <c r="I84" s="66">
        <v>-1</v>
      </c>
    </row>
    <row r="85" spans="1:9" x14ac:dyDescent="0.25">
      <c r="A85" s="74" t="s">
        <v>442</v>
      </c>
      <c r="D85" s="66">
        <v>1645</v>
      </c>
      <c r="E85" s="66">
        <v>1645</v>
      </c>
      <c r="F85" s="66">
        <v>-1</v>
      </c>
      <c r="G85" s="66">
        <v>-1</v>
      </c>
      <c r="H85" s="66">
        <v>-1</v>
      </c>
      <c r="I85" s="66">
        <v>-1</v>
      </c>
    </row>
    <row r="86" spans="1:9" x14ac:dyDescent="0.25">
      <c r="A86" s="74" t="s">
        <v>443</v>
      </c>
      <c r="D86" s="66">
        <v>933</v>
      </c>
      <c r="E86" s="66">
        <v>933</v>
      </c>
      <c r="F86" s="66">
        <v>-1</v>
      </c>
      <c r="G86" s="66">
        <v>-1</v>
      </c>
      <c r="H86" s="66">
        <v>-1</v>
      </c>
      <c r="I86" s="66">
        <v>-1</v>
      </c>
    </row>
    <row r="87" spans="1:9" x14ac:dyDescent="0.25">
      <c r="A87" s="74" t="s">
        <v>444</v>
      </c>
      <c r="D87" s="66">
        <v>783</v>
      </c>
      <c r="E87" s="66">
        <v>783</v>
      </c>
      <c r="F87" s="66">
        <v>-1</v>
      </c>
      <c r="G87" s="66">
        <v>-1</v>
      </c>
      <c r="H87" s="66">
        <v>-1</v>
      </c>
      <c r="I87" s="66">
        <v>-1</v>
      </c>
    </row>
    <row r="88" spans="1:9" x14ac:dyDescent="0.25">
      <c r="A88" s="74" t="s">
        <v>445</v>
      </c>
      <c r="D88" s="66">
        <v>1799</v>
      </c>
      <c r="E88" s="66">
        <v>1799</v>
      </c>
      <c r="F88" s="66">
        <v>-1</v>
      </c>
      <c r="G88" s="66">
        <v>-1</v>
      </c>
      <c r="H88" s="66">
        <v>-1</v>
      </c>
      <c r="I88" s="66">
        <v>-1</v>
      </c>
    </row>
    <row r="89" spans="1:9" x14ac:dyDescent="0.25">
      <c r="A89" s="74" t="s">
        <v>446</v>
      </c>
      <c r="D89" s="66">
        <v>1600</v>
      </c>
      <c r="E89" s="66">
        <v>1600</v>
      </c>
      <c r="F89" s="66">
        <v>-1</v>
      </c>
      <c r="G89" s="66">
        <v>-1</v>
      </c>
      <c r="H89" s="66">
        <v>-1</v>
      </c>
      <c r="I89" s="66">
        <v>-1</v>
      </c>
    </row>
    <row r="90" spans="1:9" x14ac:dyDescent="0.25">
      <c r="A90" s="74" t="s">
        <v>447</v>
      </c>
      <c r="D90" s="66">
        <v>24</v>
      </c>
      <c r="E90" s="66">
        <v>24</v>
      </c>
      <c r="F90" s="66">
        <v>-1</v>
      </c>
      <c r="G90" s="66">
        <v>-1</v>
      </c>
      <c r="H90" s="66">
        <v>-1</v>
      </c>
      <c r="I90" s="66">
        <v>-1</v>
      </c>
    </row>
    <row r="91" spans="1:9" x14ac:dyDescent="0.25">
      <c r="A91" s="74" t="s">
        <v>448</v>
      </c>
      <c r="D91" s="66">
        <v>1645</v>
      </c>
      <c r="E91" s="66">
        <v>1645</v>
      </c>
      <c r="F91" s="66">
        <v>-1</v>
      </c>
      <c r="G91" s="66">
        <v>-1</v>
      </c>
      <c r="H91" s="66">
        <v>-1</v>
      </c>
      <c r="I91" s="66">
        <v>-1</v>
      </c>
    </row>
    <row r="92" spans="1:9" x14ac:dyDescent="0.25">
      <c r="A92" s="74" t="s">
        <v>449</v>
      </c>
      <c r="D92" s="66">
        <v>1581</v>
      </c>
      <c r="E92" s="66">
        <v>1581</v>
      </c>
      <c r="F92" s="66">
        <v>-1</v>
      </c>
      <c r="G92" s="66">
        <v>-1</v>
      </c>
      <c r="H92" s="66">
        <v>-1</v>
      </c>
      <c r="I92" s="66">
        <v>-1</v>
      </c>
    </row>
    <row r="93" spans="1:9" x14ac:dyDescent="0.25">
      <c r="A93" s="74" t="s">
        <v>450</v>
      </c>
      <c r="D93" s="66">
        <v>1232</v>
      </c>
      <c r="E93" s="66">
        <v>1232</v>
      </c>
      <c r="F93" s="66">
        <v>-1</v>
      </c>
      <c r="G93" s="66">
        <v>-1</v>
      </c>
      <c r="H93" s="66">
        <v>-1</v>
      </c>
      <c r="I93" s="66">
        <v>-1</v>
      </c>
    </row>
    <row r="94" spans="1:9" x14ac:dyDescent="0.25">
      <c r="A94" s="74" t="s">
        <v>451</v>
      </c>
      <c r="D94" s="66">
        <v>1652</v>
      </c>
      <c r="E94" s="66">
        <v>1652</v>
      </c>
      <c r="F94" s="66">
        <v>-1</v>
      </c>
      <c r="G94" s="66">
        <v>-1</v>
      </c>
      <c r="H94" s="66">
        <v>-1</v>
      </c>
      <c r="I94" s="66">
        <v>-1</v>
      </c>
    </row>
    <row r="95" spans="1:9" x14ac:dyDescent="0.25">
      <c r="A95" s="74" t="s">
        <v>452</v>
      </c>
      <c r="D95" s="66">
        <v>651</v>
      </c>
      <c r="E95" s="66">
        <v>651</v>
      </c>
      <c r="F95" s="66">
        <v>-1</v>
      </c>
      <c r="G95" s="66">
        <v>-1</v>
      </c>
      <c r="H95" s="66">
        <v>-1</v>
      </c>
      <c r="I95" s="66">
        <v>-1</v>
      </c>
    </row>
    <row r="96" spans="1:9" x14ac:dyDescent="0.25">
      <c r="A96" s="74" t="s">
        <v>453</v>
      </c>
      <c r="D96" s="66">
        <v>894</v>
      </c>
      <c r="E96" s="66">
        <v>894</v>
      </c>
      <c r="F96" s="66">
        <v>-1</v>
      </c>
      <c r="G96" s="66">
        <v>-1</v>
      </c>
      <c r="H96" s="66">
        <v>-1</v>
      </c>
      <c r="I96" s="66">
        <v>-1</v>
      </c>
    </row>
    <row r="97" spans="1:9" x14ac:dyDescent="0.25">
      <c r="A97" s="74" t="s">
        <v>454</v>
      </c>
      <c r="D97" s="66">
        <v>987</v>
      </c>
      <c r="E97" s="66">
        <v>987</v>
      </c>
      <c r="F97" s="66">
        <v>-1</v>
      </c>
      <c r="G97" s="66">
        <v>-1</v>
      </c>
      <c r="H97" s="66">
        <v>-1</v>
      </c>
      <c r="I97" s="66">
        <v>-1</v>
      </c>
    </row>
    <row r="98" spans="1:9" x14ac:dyDescent="0.25">
      <c r="A98" s="74" t="s">
        <v>455</v>
      </c>
      <c r="D98" s="66">
        <v>497</v>
      </c>
      <c r="E98" s="66">
        <v>497</v>
      </c>
      <c r="F98" s="66">
        <v>-1</v>
      </c>
      <c r="G98" s="66">
        <v>-1</v>
      </c>
      <c r="H98" s="66">
        <v>-1</v>
      </c>
      <c r="I98" s="66">
        <v>-1</v>
      </c>
    </row>
    <row r="99" spans="1:9" x14ac:dyDescent="0.25">
      <c r="A99" s="74" t="s">
        <v>456</v>
      </c>
      <c r="D99" s="66">
        <v>1285</v>
      </c>
      <c r="E99" s="66">
        <v>1285</v>
      </c>
      <c r="F99" s="66">
        <v>-1</v>
      </c>
      <c r="G99" s="66">
        <v>-1</v>
      </c>
      <c r="H99" s="66">
        <v>-1</v>
      </c>
      <c r="I99" s="66">
        <v>-1</v>
      </c>
    </row>
    <row r="100" spans="1:9" x14ac:dyDescent="0.25">
      <c r="A100" s="74" t="s">
        <v>457</v>
      </c>
      <c r="D100" s="66">
        <v>583</v>
      </c>
      <c r="E100" s="66">
        <v>583</v>
      </c>
      <c r="F100" s="66">
        <v>-1</v>
      </c>
      <c r="G100" s="66">
        <v>-1</v>
      </c>
      <c r="H100" s="66">
        <v>-1</v>
      </c>
      <c r="I100" s="66">
        <v>-1</v>
      </c>
    </row>
    <row r="101" spans="1:9" x14ac:dyDescent="0.25">
      <c r="A101" s="74" t="s">
        <v>458</v>
      </c>
      <c r="D101" s="66">
        <v>1221</v>
      </c>
      <c r="E101" s="66">
        <v>1221</v>
      </c>
      <c r="F101" s="66">
        <v>-1</v>
      </c>
      <c r="G101" s="66">
        <v>-1</v>
      </c>
      <c r="H101" s="66">
        <v>-1</v>
      </c>
      <c r="I101" s="66">
        <v>-1</v>
      </c>
    </row>
    <row r="102" spans="1:9" x14ac:dyDescent="0.25">
      <c r="A102" s="74" t="s">
        <v>459</v>
      </c>
      <c r="D102" s="66">
        <v>1410</v>
      </c>
      <c r="E102" s="66">
        <v>1410</v>
      </c>
      <c r="F102" s="66">
        <v>-1</v>
      </c>
      <c r="G102" s="66">
        <v>-1</v>
      </c>
      <c r="H102" s="66">
        <v>-1</v>
      </c>
      <c r="I102" s="66">
        <v>-1</v>
      </c>
    </row>
    <row r="103" spans="1:9" x14ac:dyDescent="0.25">
      <c r="A103" s="74" t="s">
        <v>460</v>
      </c>
      <c r="D103" s="66">
        <v>1068</v>
      </c>
      <c r="E103" s="66">
        <v>1068</v>
      </c>
      <c r="F103" s="66">
        <v>-1</v>
      </c>
      <c r="G103" s="66">
        <v>-1</v>
      </c>
      <c r="H103" s="66">
        <v>-1</v>
      </c>
      <c r="I103" s="66">
        <v>-1</v>
      </c>
    </row>
    <row r="104" spans="1:9" x14ac:dyDescent="0.25">
      <c r="A104" s="74" t="s">
        <v>461</v>
      </c>
      <c r="D104" s="66">
        <v>896</v>
      </c>
      <c r="E104" s="66">
        <v>896</v>
      </c>
      <c r="F104" s="66">
        <v>-1</v>
      </c>
      <c r="G104" s="66">
        <v>-1</v>
      </c>
      <c r="H104" s="66">
        <v>-1</v>
      </c>
      <c r="I104" s="66">
        <v>-1</v>
      </c>
    </row>
    <row r="105" spans="1:9" x14ac:dyDescent="0.25">
      <c r="A105" s="74" t="s">
        <v>462</v>
      </c>
      <c r="D105" s="66">
        <v>920</v>
      </c>
      <c r="E105" s="66">
        <v>920</v>
      </c>
      <c r="F105" s="66">
        <v>-1</v>
      </c>
      <c r="G105" s="66">
        <v>-1</v>
      </c>
      <c r="H105" s="66">
        <v>-1</v>
      </c>
      <c r="I105" s="66">
        <v>-1</v>
      </c>
    </row>
    <row r="106" spans="1:9" x14ac:dyDescent="0.25">
      <c r="A106" s="74" t="s">
        <v>463</v>
      </c>
      <c r="D106" s="66">
        <v>1422</v>
      </c>
      <c r="E106" s="66">
        <v>1422</v>
      </c>
      <c r="F106" s="66">
        <v>-1</v>
      </c>
      <c r="G106" s="66">
        <v>-1</v>
      </c>
      <c r="H106" s="66">
        <v>-1</v>
      </c>
      <c r="I106" s="66">
        <v>-1</v>
      </c>
    </row>
    <row r="107" spans="1:9" x14ac:dyDescent="0.25">
      <c r="A107" s="74" t="s">
        <v>464</v>
      </c>
      <c r="D107" s="66">
        <v>921</v>
      </c>
      <c r="E107" s="66">
        <v>921</v>
      </c>
      <c r="F107" s="66">
        <v>-1</v>
      </c>
      <c r="G107" s="66">
        <v>-1</v>
      </c>
      <c r="H107" s="66">
        <v>-1</v>
      </c>
      <c r="I107" s="66">
        <v>-1</v>
      </c>
    </row>
    <row r="108" spans="1:9" x14ac:dyDescent="0.25">
      <c r="A108" s="74" t="s">
        <v>465</v>
      </c>
      <c r="D108" s="66">
        <v>361</v>
      </c>
      <c r="E108" s="66">
        <v>361</v>
      </c>
      <c r="F108" s="66">
        <v>-1</v>
      </c>
      <c r="G108" s="66">
        <v>-1</v>
      </c>
      <c r="H108" s="66">
        <v>-1</v>
      </c>
      <c r="I108" s="66">
        <v>-1</v>
      </c>
    </row>
    <row r="109" spans="1:9" x14ac:dyDescent="0.25">
      <c r="A109" s="74" t="s">
        <v>466</v>
      </c>
      <c r="D109" s="66">
        <v>429</v>
      </c>
      <c r="E109" s="66">
        <v>429</v>
      </c>
      <c r="F109" s="66">
        <v>-1</v>
      </c>
      <c r="G109" s="66">
        <v>-1</v>
      </c>
      <c r="H109" s="66">
        <v>-1</v>
      </c>
      <c r="I109" s="66">
        <v>-1</v>
      </c>
    </row>
    <row r="110" spans="1:9" x14ac:dyDescent="0.25">
      <c r="A110" s="74" t="s">
        <v>467</v>
      </c>
      <c r="D110" s="66">
        <v>1260</v>
      </c>
      <c r="E110" s="66">
        <v>1260</v>
      </c>
      <c r="F110" s="66">
        <v>-1</v>
      </c>
      <c r="G110" s="66">
        <v>-1</v>
      </c>
      <c r="H110" s="66">
        <v>-1</v>
      </c>
      <c r="I110" s="66">
        <v>-1</v>
      </c>
    </row>
    <row r="111" spans="1:9" x14ac:dyDescent="0.25">
      <c r="A111" s="74" t="s">
        <v>468</v>
      </c>
      <c r="D111" s="66">
        <v>480</v>
      </c>
      <c r="E111" s="66">
        <v>480</v>
      </c>
      <c r="F111" s="66">
        <v>-1</v>
      </c>
      <c r="G111" s="66">
        <v>-1</v>
      </c>
      <c r="H111" s="66">
        <v>-1</v>
      </c>
      <c r="I111" s="66">
        <v>-1</v>
      </c>
    </row>
    <row r="112" spans="1:9" x14ac:dyDescent="0.25">
      <c r="A112" s="74" t="s">
        <v>469</v>
      </c>
      <c r="D112" s="66">
        <v>551</v>
      </c>
      <c r="E112" s="66">
        <v>551</v>
      </c>
      <c r="F112" s="66">
        <v>-1</v>
      </c>
      <c r="G112" s="66">
        <v>-1</v>
      </c>
      <c r="H112" s="66">
        <v>-1</v>
      </c>
      <c r="I112" s="66">
        <v>-1</v>
      </c>
    </row>
    <row r="113" spans="1:9" x14ac:dyDescent="0.25">
      <c r="A113" s="74" t="s">
        <v>470</v>
      </c>
      <c r="D113" s="66">
        <v>1783</v>
      </c>
      <c r="E113" s="66">
        <v>1783</v>
      </c>
      <c r="F113" s="66">
        <v>-1</v>
      </c>
      <c r="G113" s="66">
        <v>-1</v>
      </c>
      <c r="H113" s="66">
        <v>-1</v>
      </c>
      <c r="I113" s="66">
        <v>-1</v>
      </c>
    </row>
    <row r="114" spans="1:9" x14ac:dyDescent="0.25">
      <c r="A114" s="74" t="s">
        <v>471</v>
      </c>
      <c r="D114" s="66">
        <v>1106</v>
      </c>
      <c r="E114" s="66">
        <v>1106</v>
      </c>
      <c r="F114" s="66">
        <v>-1</v>
      </c>
      <c r="G114" s="66">
        <v>-1</v>
      </c>
      <c r="H114" s="66">
        <v>-1</v>
      </c>
      <c r="I114" s="66">
        <v>-1</v>
      </c>
    </row>
    <row r="115" spans="1:9" x14ac:dyDescent="0.25">
      <c r="A115" s="74" t="s">
        <v>472</v>
      </c>
      <c r="D115" s="66">
        <v>1662</v>
      </c>
      <c r="E115" s="66">
        <v>1662</v>
      </c>
      <c r="F115" s="66">
        <v>-1</v>
      </c>
      <c r="G115" s="66">
        <v>-1</v>
      </c>
      <c r="H115" s="66">
        <v>-1</v>
      </c>
      <c r="I115" s="66">
        <v>-1</v>
      </c>
    </row>
    <row r="116" spans="1:9" x14ac:dyDescent="0.25">
      <c r="A116" s="74" t="s">
        <v>473</v>
      </c>
      <c r="D116" s="66">
        <v>635</v>
      </c>
      <c r="E116" s="66">
        <v>635</v>
      </c>
      <c r="F116" s="66">
        <v>-1</v>
      </c>
      <c r="G116" s="66">
        <v>-1</v>
      </c>
      <c r="H116" s="66">
        <v>-1</v>
      </c>
      <c r="I116" s="66">
        <v>-1</v>
      </c>
    </row>
    <row r="117" spans="1:9" x14ac:dyDescent="0.25">
      <c r="A117" s="74" t="s">
        <v>474</v>
      </c>
      <c r="D117" s="66">
        <v>971</v>
      </c>
      <c r="E117" s="66">
        <v>971</v>
      </c>
      <c r="F117" s="66">
        <v>-1</v>
      </c>
      <c r="G117" s="66">
        <v>-1</v>
      </c>
      <c r="H117" s="66">
        <v>-1</v>
      </c>
      <c r="I117" s="66">
        <v>-1</v>
      </c>
    </row>
    <row r="118" spans="1:9" x14ac:dyDescent="0.25">
      <c r="A118" s="74" t="s">
        <v>475</v>
      </c>
      <c r="D118" s="66">
        <v>858</v>
      </c>
      <c r="E118" s="66">
        <v>858</v>
      </c>
      <c r="F118" s="66">
        <v>-1</v>
      </c>
      <c r="G118" s="66">
        <v>-1</v>
      </c>
      <c r="H118" s="66">
        <v>-1</v>
      </c>
      <c r="I118" s="66">
        <v>-1</v>
      </c>
    </row>
    <row r="119" spans="1:9" x14ac:dyDescent="0.25">
      <c r="A119" s="74" t="s">
        <v>476</v>
      </c>
      <c r="D119" s="66">
        <v>304</v>
      </c>
      <c r="E119" s="66">
        <v>304</v>
      </c>
      <c r="F119" s="66">
        <v>-1</v>
      </c>
      <c r="G119" s="66">
        <v>-1</v>
      </c>
      <c r="H119" s="66">
        <v>-1</v>
      </c>
      <c r="I119" s="66">
        <v>-1</v>
      </c>
    </row>
    <row r="120" spans="1:9" x14ac:dyDescent="0.25">
      <c r="A120" s="74" t="s">
        <v>477</v>
      </c>
      <c r="D120" s="66">
        <v>676</v>
      </c>
      <c r="E120" s="66">
        <v>676</v>
      </c>
      <c r="F120" s="66">
        <v>-1</v>
      </c>
      <c r="G120" s="66">
        <v>-1</v>
      </c>
      <c r="H120" s="66">
        <v>-1</v>
      </c>
      <c r="I120" s="66">
        <v>-1</v>
      </c>
    </row>
    <row r="121" spans="1:9" x14ac:dyDescent="0.25">
      <c r="A121" s="74" t="s">
        <v>478</v>
      </c>
      <c r="D121" s="66">
        <v>556</v>
      </c>
      <c r="E121" s="66">
        <v>556</v>
      </c>
      <c r="F121" s="66">
        <v>-1</v>
      </c>
      <c r="G121" s="66">
        <v>-1</v>
      </c>
      <c r="H121" s="66">
        <v>-1</v>
      </c>
      <c r="I121" s="66">
        <v>-1</v>
      </c>
    </row>
    <row r="122" spans="1:9" x14ac:dyDescent="0.25">
      <c r="A122" s="74" t="s">
        <v>479</v>
      </c>
      <c r="D122" s="66">
        <v>293</v>
      </c>
      <c r="E122" s="66">
        <v>293</v>
      </c>
      <c r="F122" s="66">
        <v>-1</v>
      </c>
      <c r="G122" s="66">
        <v>-1</v>
      </c>
      <c r="H122" s="66">
        <v>-1</v>
      </c>
      <c r="I122" s="66">
        <v>-1</v>
      </c>
    </row>
    <row r="123" spans="1:9" x14ac:dyDescent="0.25">
      <c r="A123" s="74" t="s">
        <v>480</v>
      </c>
      <c r="D123" s="66">
        <v>330</v>
      </c>
      <c r="E123" s="66">
        <v>330</v>
      </c>
      <c r="F123" s="66">
        <v>-1</v>
      </c>
      <c r="G123" s="66">
        <v>-1</v>
      </c>
      <c r="H123" s="66">
        <v>-1</v>
      </c>
      <c r="I123" s="66">
        <v>-1</v>
      </c>
    </row>
    <row r="124" spans="1:9" x14ac:dyDescent="0.25">
      <c r="A124" s="74" t="s">
        <v>481</v>
      </c>
      <c r="D124" s="66">
        <v>205</v>
      </c>
      <c r="E124" s="66">
        <v>205</v>
      </c>
      <c r="F124" s="66">
        <v>-1</v>
      </c>
      <c r="G124" s="66">
        <v>-1</v>
      </c>
      <c r="H124" s="66">
        <v>-1</v>
      </c>
      <c r="I124" s="66">
        <v>-1</v>
      </c>
    </row>
    <row r="125" spans="1:9" x14ac:dyDescent="0.25">
      <c r="A125" s="74" t="s">
        <v>482</v>
      </c>
      <c r="D125" s="66">
        <v>905</v>
      </c>
      <c r="E125" s="66">
        <v>905</v>
      </c>
      <c r="F125" s="66">
        <v>-1</v>
      </c>
      <c r="G125" s="66">
        <v>-1</v>
      </c>
      <c r="H125" s="66">
        <v>-1</v>
      </c>
      <c r="I125" s="66">
        <v>-1</v>
      </c>
    </row>
    <row r="126" spans="1:9" x14ac:dyDescent="0.25">
      <c r="A126" s="74" t="s">
        <v>483</v>
      </c>
      <c r="D126" s="66">
        <v>592</v>
      </c>
      <c r="E126" s="66">
        <v>592</v>
      </c>
      <c r="F126" s="66">
        <v>-1</v>
      </c>
      <c r="G126" s="66">
        <v>-1</v>
      </c>
      <c r="H126" s="66">
        <v>-1</v>
      </c>
      <c r="I126" s="66">
        <v>-1</v>
      </c>
    </row>
    <row r="127" spans="1:9" x14ac:dyDescent="0.25">
      <c r="A127" s="74" t="s">
        <v>484</v>
      </c>
      <c r="D127" s="66">
        <v>1943</v>
      </c>
      <c r="E127" s="66">
        <v>1943</v>
      </c>
      <c r="F127" s="66">
        <v>-1</v>
      </c>
      <c r="G127" s="66">
        <v>-1</v>
      </c>
      <c r="H127" s="66">
        <v>-1</v>
      </c>
      <c r="I127" s="66">
        <v>-1</v>
      </c>
    </row>
    <row r="128" spans="1:9" x14ac:dyDescent="0.25">
      <c r="A128" s="74" t="s">
        <v>485</v>
      </c>
      <c r="D128" s="66">
        <v>1758</v>
      </c>
      <c r="E128" s="66">
        <v>1758</v>
      </c>
      <c r="F128" s="66">
        <v>-1</v>
      </c>
      <c r="G128" s="66">
        <v>-1</v>
      </c>
      <c r="H128" s="66">
        <v>-1</v>
      </c>
      <c r="I128" s="66">
        <v>-1</v>
      </c>
    </row>
    <row r="129" spans="1:9" x14ac:dyDescent="0.25">
      <c r="A129" s="74" t="s">
        <v>486</v>
      </c>
      <c r="D129" s="66">
        <v>1617</v>
      </c>
      <c r="E129" s="66">
        <v>1617</v>
      </c>
      <c r="F129" s="66">
        <v>-1</v>
      </c>
      <c r="G129" s="66">
        <v>-1</v>
      </c>
      <c r="H129" s="66">
        <v>-1</v>
      </c>
      <c r="I129" s="66">
        <v>-1</v>
      </c>
    </row>
    <row r="130" spans="1:9" x14ac:dyDescent="0.25">
      <c r="A130" s="74" t="s">
        <v>487</v>
      </c>
      <c r="D130" s="66">
        <v>1502</v>
      </c>
      <c r="E130" s="66">
        <v>1502</v>
      </c>
      <c r="F130" s="66">
        <v>-1</v>
      </c>
      <c r="G130" s="66">
        <v>-1</v>
      </c>
      <c r="H130" s="66">
        <v>-1</v>
      </c>
      <c r="I130" s="66">
        <v>-1</v>
      </c>
    </row>
    <row r="131" spans="1:9" x14ac:dyDescent="0.25">
      <c r="A131" s="74" t="s">
        <v>488</v>
      </c>
      <c r="D131" s="66">
        <v>3240</v>
      </c>
      <c r="E131" s="66">
        <v>3240</v>
      </c>
      <c r="F131" s="66">
        <v>-1</v>
      </c>
      <c r="G131" s="66">
        <v>-1</v>
      </c>
      <c r="H131" s="66">
        <v>-1</v>
      </c>
      <c r="I131" s="66">
        <v>-1</v>
      </c>
    </row>
    <row r="132" spans="1:9" x14ac:dyDescent="0.25">
      <c r="A132" s="74" t="s">
        <v>489</v>
      </c>
      <c r="D132" s="66">
        <v>773</v>
      </c>
      <c r="E132" s="66">
        <v>773</v>
      </c>
      <c r="F132" s="66">
        <v>-1</v>
      </c>
      <c r="G132" s="66">
        <v>-1</v>
      </c>
      <c r="H132" s="66">
        <v>-1</v>
      </c>
      <c r="I132" s="66">
        <v>-1</v>
      </c>
    </row>
    <row r="133" spans="1:9" x14ac:dyDescent="0.25">
      <c r="A133" s="74" t="s">
        <v>490</v>
      </c>
      <c r="D133" s="66">
        <v>2144</v>
      </c>
      <c r="E133" s="66">
        <v>2144</v>
      </c>
      <c r="F133" s="66">
        <v>-1</v>
      </c>
      <c r="G133" s="66">
        <v>-1</v>
      </c>
      <c r="H133" s="66">
        <v>-1</v>
      </c>
      <c r="I133" s="66">
        <v>-1</v>
      </c>
    </row>
    <row r="134" spans="1:9" x14ac:dyDescent="0.25">
      <c r="A134" s="74" t="s">
        <v>491</v>
      </c>
      <c r="D134" s="66">
        <v>1125</v>
      </c>
      <c r="E134" s="66">
        <v>1125</v>
      </c>
      <c r="F134" s="66">
        <v>-1</v>
      </c>
      <c r="G134" s="66">
        <v>-1</v>
      </c>
      <c r="H134" s="66">
        <v>-1</v>
      </c>
      <c r="I134" s="66">
        <v>-1</v>
      </c>
    </row>
    <row r="135" spans="1:9" x14ac:dyDescent="0.25">
      <c r="A135" s="74" t="s">
        <v>492</v>
      </c>
      <c r="D135" s="66">
        <v>1059</v>
      </c>
      <c r="E135" s="66">
        <v>1059</v>
      </c>
      <c r="F135" s="66">
        <v>-1</v>
      </c>
      <c r="G135" s="66">
        <v>-1</v>
      </c>
      <c r="H135" s="66">
        <v>-1</v>
      </c>
      <c r="I135" s="66">
        <v>-1</v>
      </c>
    </row>
    <row r="136" spans="1:9" x14ac:dyDescent="0.25">
      <c r="A136" s="74" t="s">
        <v>493</v>
      </c>
      <c r="D136" s="66">
        <v>414</v>
      </c>
      <c r="E136" s="66">
        <v>414</v>
      </c>
      <c r="F136" s="66">
        <v>-1</v>
      </c>
      <c r="G136" s="66">
        <v>-1</v>
      </c>
      <c r="H136" s="66">
        <v>-1</v>
      </c>
      <c r="I136" s="66">
        <v>-1</v>
      </c>
    </row>
    <row r="137" spans="1:9" x14ac:dyDescent="0.25">
      <c r="A137" s="74" t="s">
        <v>494</v>
      </c>
      <c r="D137" s="66">
        <v>2207</v>
      </c>
      <c r="E137" s="66">
        <v>2207</v>
      </c>
      <c r="F137" s="66">
        <v>-1</v>
      </c>
      <c r="G137" s="66">
        <v>-1</v>
      </c>
      <c r="H137" s="66">
        <v>-1</v>
      </c>
      <c r="I137" s="66">
        <v>-1</v>
      </c>
    </row>
    <row r="138" spans="1:9" x14ac:dyDescent="0.25">
      <c r="A138" s="74" t="s">
        <v>495</v>
      </c>
      <c r="D138" s="66">
        <v>861</v>
      </c>
      <c r="E138" s="66">
        <v>861</v>
      </c>
      <c r="F138" s="66">
        <v>-1</v>
      </c>
      <c r="G138" s="66">
        <v>-1</v>
      </c>
      <c r="H138" s="66">
        <v>-1</v>
      </c>
      <c r="I138" s="66">
        <v>-1</v>
      </c>
    </row>
    <row r="139" spans="1:9" x14ac:dyDescent="0.25">
      <c r="A139" s="74" t="s">
        <v>496</v>
      </c>
      <c r="D139" s="66">
        <v>3561</v>
      </c>
      <c r="E139" s="66">
        <v>3561</v>
      </c>
      <c r="F139" s="66">
        <v>-1</v>
      </c>
      <c r="G139" s="66">
        <v>-1</v>
      </c>
      <c r="H139" s="66">
        <v>-1</v>
      </c>
      <c r="I139" s="66">
        <v>-1</v>
      </c>
    </row>
    <row r="140" spans="1:9" x14ac:dyDescent="0.25">
      <c r="A140" s="74" t="s">
        <v>497</v>
      </c>
      <c r="D140" s="66">
        <v>763</v>
      </c>
      <c r="E140" s="66">
        <v>763</v>
      </c>
      <c r="F140" s="66">
        <v>-1</v>
      </c>
      <c r="G140" s="66">
        <v>-1</v>
      </c>
      <c r="H140" s="66">
        <v>-1</v>
      </c>
      <c r="I140" s="66">
        <v>-1</v>
      </c>
    </row>
    <row r="141" spans="1:9" x14ac:dyDescent="0.25">
      <c r="A141" s="74" t="s">
        <v>498</v>
      </c>
      <c r="D141" s="66">
        <v>875</v>
      </c>
      <c r="E141" s="66">
        <v>875</v>
      </c>
      <c r="F141" s="66">
        <v>-1</v>
      </c>
      <c r="G141" s="66">
        <v>-1</v>
      </c>
      <c r="H141" s="66">
        <v>-1</v>
      </c>
      <c r="I141" s="66">
        <v>-1</v>
      </c>
    </row>
    <row r="142" spans="1:9" x14ac:dyDescent="0.25">
      <c r="A142" s="74" t="s">
        <v>499</v>
      </c>
      <c r="D142" s="66">
        <v>1208</v>
      </c>
      <c r="E142" s="66">
        <v>1208</v>
      </c>
      <c r="F142" s="66">
        <v>-1</v>
      </c>
      <c r="G142" s="66">
        <v>-1</v>
      </c>
      <c r="H142" s="66">
        <v>-1</v>
      </c>
      <c r="I142" s="66">
        <v>-1</v>
      </c>
    </row>
    <row r="143" spans="1:9" x14ac:dyDescent="0.25">
      <c r="A143" s="74" t="s">
        <v>500</v>
      </c>
      <c r="D143" s="66">
        <v>1251</v>
      </c>
      <c r="E143" s="66">
        <v>1251</v>
      </c>
      <c r="F143" s="66">
        <v>-1</v>
      </c>
      <c r="G143" s="66">
        <v>-1</v>
      </c>
      <c r="H143" s="66">
        <v>-1</v>
      </c>
      <c r="I143" s="66">
        <v>-1</v>
      </c>
    </row>
    <row r="144" spans="1:9" x14ac:dyDescent="0.25">
      <c r="A144" s="74" t="s">
        <v>501</v>
      </c>
      <c r="D144" s="66">
        <v>362</v>
      </c>
      <c r="E144" s="66">
        <v>362</v>
      </c>
      <c r="F144" s="66">
        <v>-1</v>
      </c>
      <c r="G144" s="66">
        <v>-1</v>
      </c>
      <c r="H144" s="66">
        <v>-1</v>
      </c>
      <c r="I144" s="66">
        <v>-1</v>
      </c>
    </row>
    <row r="145" spans="1:9" x14ac:dyDescent="0.25">
      <c r="A145" s="74" t="s">
        <v>502</v>
      </c>
      <c r="D145" s="66">
        <v>1745</v>
      </c>
      <c r="E145" s="66">
        <v>1745</v>
      </c>
      <c r="F145" s="66">
        <v>-1</v>
      </c>
      <c r="G145" s="66">
        <v>-1</v>
      </c>
      <c r="H145" s="66">
        <v>-1</v>
      </c>
      <c r="I145" s="66">
        <v>-1</v>
      </c>
    </row>
    <row r="146" spans="1:9" x14ac:dyDescent="0.25">
      <c r="A146" s="74" t="s">
        <v>503</v>
      </c>
      <c r="D146" s="66">
        <v>1671</v>
      </c>
      <c r="E146" s="66">
        <v>1671</v>
      </c>
      <c r="F146" s="66">
        <v>-1</v>
      </c>
      <c r="G146" s="66">
        <v>-1</v>
      </c>
      <c r="H146" s="66">
        <v>-1</v>
      </c>
      <c r="I146" s="66">
        <v>-1</v>
      </c>
    </row>
    <row r="147" spans="1:9" x14ac:dyDescent="0.25">
      <c r="A147" s="74" t="s">
        <v>504</v>
      </c>
      <c r="D147" s="66">
        <v>708</v>
      </c>
      <c r="E147" s="66">
        <v>708</v>
      </c>
      <c r="F147" s="66">
        <v>-1</v>
      </c>
      <c r="G147" s="66">
        <v>-1</v>
      </c>
      <c r="H147" s="66">
        <v>-1</v>
      </c>
      <c r="I147" s="66">
        <v>-1</v>
      </c>
    </row>
    <row r="148" spans="1:9" x14ac:dyDescent="0.25">
      <c r="A148" s="74" t="s">
        <v>505</v>
      </c>
      <c r="D148" s="66">
        <v>698</v>
      </c>
      <c r="E148" s="66">
        <v>698</v>
      </c>
      <c r="F148" s="66">
        <v>-1</v>
      </c>
      <c r="G148" s="66">
        <v>-1</v>
      </c>
      <c r="H148" s="66">
        <v>-1</v>
      </c>
      <c r="I148" s="66">
        <v>-1</v>
      </c>
    </row>
    <row r="149" spans="1:9" x14ac:dyDescent="0.25">
      <c r="A149" s="74" t="s">
        <v>506</v>
      </c>
      <c r="D149" s="66">
        <v>882</v>
      </c>
      <c r="E149" s="66">
        <v>882</v>
      </c>
      <c r="F149" s="66">
        <v>-1</v>
      </c>
      <c r="G149" s="66">
        <v>-1</v>
      </c>
      <c r="H149" s="66">
        <v>-1</v>
      </c>
      <c r="I149" s="66">
        <v>-1</v>
      </c>
    </row>
    <row r="150" spans="1:9" x14ac:dyDescent="0.25">
      <c r="A150" s="74" t="s">
        <v>507</v>
      </c>
      <c r="D150" s="66">
        <v>1621</v>
      </c>
      <c r="E150" s="66">
        <v>1621</v>
      </c>
      <c r="F150" s="66">
        <v>-1</v>
      </c>
      <c r="G150" s="66">
        <v>-1</v>
      </c>
      <c r="H150" s="66">
        <v>-1</v>
      </c>
      <c r="I150" s="66">
        <v>104</v>
      </c>
    </row>
    <row r="151" spans="1:9" x14ac:dyDescent="0.25">
      <c r="A151" s="74" t="s">
        <v>508</v>
      </c>
      <c r="D151" s="66">
        <v>1764</v>
      </c>
      <c r="E151" s="66">
        <v>1764</v>
      </c>
      <c r="F151" s="66">
        <v>-1</v>
      </c>
      <c r="G151" s="66">
        <v>-1</v>
      </c>
      <c r="H151" s="66">
        <v>-1</v>
      </c>
      <c r="I151" s="66">
        <v>-1</v>
      </c>
    </row>
    <row r="152" spans="1:9" x14ac:dyDescent="0.25">
      <c r="A152" s="74" t="s">
        <v>509</v>
      </c>
      <c r="D152" s="66">
        <v>1262</v>
      </c>
      <c r="E152" s="66">
        <v>1262</v>
      </c>
      <c r="F152" s="66">
        <v>-1</v>
      </c>
      <c r="G152" s="66">
        <v>-1</v>
      </c>
      <c r="H152" s="66">
        <v>-1</v>
      </c>
      <c r="I152" s="66">
        <v>-1</v>
      </c>
    </row>
    <row r="153" spans="1:9" x14ac:dyDescent="0.25">
      <c r="A153" s="74" t="s">
        <v>510</v>
      </c>
      <c r="D153" s="66">
        <v>38006</v>
      </c>
      <c r="E153" s="66">
        <v>38006</v>
      </c>
      <c r="F153" s="66">
        <v>-1</v>
      </c>
      <c r="G153" s="66">
        <v>-1</v>
      </c>
      <c r="H153" s="66">
        <v>-1</v>
      </c>
      <c r="I153" s="66">
        <v>-1</v>
      </c>
    </row>
    <row r="154" spans="1:9" x14ac:dyDescent="0.25">
      <c r="A154" s="74" t="s">
        <v>511</v>
      </c>
      <c r="D154" s="66">
        <v>17229</v>
      </c>
      <c r="E154" s="66">
        <v>17229</v>
      </c>
      <c r="F154" s="66">
        <v>-1</v>
      </c>
      <c r="G154" s="66">
        <v>-1</v>
      </c>
      <c r="H154" s="66">
        <v>-1</v>
      </c>
      <c r="I154" s="66">
        <v>-1</v>
      </c>
    </row>
    <row r="155" spans="1:9" x14ac:dyDescent="0.25">
      <c r="A155" s="74" t="s">
        <v>306</v>
      </c>
      <c r="D155" s="66">
        <v>14153</v>
      </c>
      <c r="E155" s="66">
        <v>14153</v>
      </c>
      <c r="F155" s="66">
        <v>-1</v>
      </c>
      <c r="G155" s="66">
        <v>-1</v>
      </c>
      <c r="H155" s="66">
        <v>-1</v>
      </c>
      <c r="I155" s="66">
        <v>-1</v>
      </c>
    </row>
    <row r="156" spans="1:9" x14ac:dyDescent="0.25">
      <c r="A156" s="74" t="s">
        <v>512</v>
      </c>
      <c r="D156" s="66">
        <v>25933</v>
      </c>
      <c r="E156" s="66">
        <v>25933</v>
      </c>
      <c r="F156" s="66">
        <v>-1</v>
      </c>
      <c r="G156" s="66">
        <v>-1</v>
      </c>
      <c r="H156" s="66">
        <v>-1</v>
      </c>
      <c r="I156" s="66">
        <v>-1</v>
      </c>
    </row>
    <row r="157" spans="1:9" x14ac:dyDescent="0.25">
      <c r="A157" s="74" t="s">
        <v>513</v>
      </c>
      <c r="D157" s="66">
        <v>16357</v>
      </c>
      <c r="E157" s="66">
        <v>16357</v>
      </c>
      <c r="F157" s="66">
        <v>-1</v>
      </c>
      <c r="G157" s="66">
        <v>-1</v>
      </c>
      <c r="H157" s="66">
        <v>-1</v>
      </c>
      <c r="I157" s="66">
        <v>-1</v>
      </c>
    </row>
    <row r="158" spans="1:9" x14ac:dyDescent="0.25">
      <c r="A158" s="74" t="s">
        <v>514</v>
      </c>
      <c r="D158" s="66">
        <v>24232</v>
      </c>
      <c r="E158" s="66">
        <v>24232</v>
      </c>
      <c r="F158" s="66">
        <v>-1</v>
      </c>
      <c r="G158" s="66">
        <v>-1</v>
      </c>
      <c r="H158" s="66">
        <v>-1</v>
      </c>
      <c r="I158" s="66">
        <v>-1</v>
      </c>
    </row>
    <row r="159" spans="1:9" x14ac:dyDescent="0.25">
      <c r="A159" s="74" t="s">
        <v>515</v>
      </c>
      <c r="D159" s="66">
        <v>34100</v>
      </c>
      <c r="E159" s="66">
        <v>34100</v>
      </c>
      <c r="F159" s="66">
        <v>-1</v>
      </c>
      <c r="G159" s="66">
        <v>-1</v>
      </c>
      <c r="H159" s="66">
        <v>-1</v>
      </c>
      <c r="I159" s="66">
        <v>-1</v>
      </c>
    </row>
    <row r="160" spans="1:9" x14ac:dyDescent="0.25">
      <c r="A160" s="74" t="s">
        <v>516</v>
      </c>
      <c r="D160" s="66">
        <v>21051</v>
      </c>
      <c r="E160" s="66">
        <v>21051</v>
      </c>
      <c r="F160" s="66">
        <v>-1</v>
      </c>
      <c r="G160" s="66">
        <v>-1</v>
      </c>
      <c r="H160" s="66">
        <v>-1</v>
      </c>
      <c r="I160" s="66">
        <v>-1</v>
      </c>
    </row>
    <row r="161" spans="1:9" x14ac:dyDescent="0.25">
      <c r="A161" s="74" t="s">
        <v>517</v>
      </c>
      <c r="D161" s="66">
        <v>19232</v>
      </c>
      <c r="E161" s="66">
        <v>19232</v>
      </c>
      <c r="F161" s="66">
        <v>-1</v>
      </c>
      <c r="G161" s="66">
        <v>-1</v>
      </c>
      <c r="H161" s="66">
        <v>-1</v>
      </c>
      <c r="I161" s="66">
        <v>-1</v>
      </c>
    </row>
    <row r="162" spans="1:9" x14ac:dyDescent="0.25">
      <c r="A162" s="74" t="s">
        <v>50</v>
      </c>
      <c r="D162" s="66">
        <v>210293</v>
      </c>
      <c r="E162" s="66">
        <v>210293</v>
      </c>
      <c r="F162" s="66">
        <v>-1</v>
      </c>
      <c r="G162" s="66">
        <v>-1</v>
      </c>
      <c r="H162" s="66">
        <v>-1</v>
      </c>
      <c r="I162" s="66">
        <v>-1</v>
      </c>
    </row>
    <row r="163" spans="1:9" x14ac:dyDescent="0.25">
      <c r="I163" s="64"/>
    </row>
    <row r="164" spans="1:9" x14ac:dyDescent="0.25">
      <c r="I164" s="64"/>
    </row>
    <row r="165" spans="1:9" x14ac:dyDescent="0.25">
      <c r="I165" s="64"/>
    </row>
    <row r="166" spans="1:9" x14ac:dyDescent="0.25">
      <c r="I166" s="64"/>
    </row>
    <row r="167" spans="1:9" x14ac:dyDescent="0.25">
      <c r="I167" s="64"/>
    </row>
    <row r="168" spans="1:9" x14ac:dyDescent="0.25">
      <c r="I168" s="64"/>
    </row>
    <row r="169" spans="1:9" x14ac:dyDescent="0.25">
      <c r="I169" s="64"/>
    </row>
    <row r="170" spans="1:9" x14ac:dyDescent="0.25">
      <c r="I170" s="64"/>
    </row>
    <row r="171" spans="1:9" x14ac:dyDescent="0.25">
      <c r="I171" s="64"/>
    </row>
    <row r="172" spans="1:9" x14ac:dyDescent="0.25">
      <c r="I172" s="64"/>
    </row>
    <row r="173" spans="1:9" x14ac:dyDescent="0.25">
      <c r="I173" s="64"/>
    </row>
    <row r="174" spans="1:9" x14ac:dyDescent="0.25">
      <c r="I174" s="64"/>
    </row>
    <row r="175" spans="1:9" x14ac:dyDescent="0.25">
      <c r="I175" s="64"/>
    </row>
    <row r="176" spans="1:9" x14ac:dyDescent="0.25">
      <c r="I176" s="64"/>
    </row>
    <row r="177" spans="9:9" x14ac:dyDescent="0.25">
      <c r="I177" s="64"/>
    </row>
    <row r="178" spans="9:9" x14ac:dyDescent="0.25">
      <c r="I178" s="64"/>
    </row>
    <row r="179" spans="9:9" x14ac:dyDescent="0.25">
      <c r="I179" s="64"/>
    </row>
    <row r="180" spans="9:9" x14ac:dyDescent="0.25">
      <c r="I180" s="64"/>
    </row>
    <row r="181" spans="9:9" x14ac:dyDescent="0.25">
      <c r="I181" s="64"/>
    </row>
    <row r="182" spans="9:9" x14ac:dyDescent="0.25">
      <c r="I182" s="64"/>
    </row>
    <row r="183" spans="9:9" x14ac:dyDescent="0.25">
      <c r="I183" s="64"/>
    </row>
    <row r="184" spans="9:9" x14ac:dyDescent="0.25">
      <c r="I184" s="64"/>
    </row>
    <row r="185" spans="9:9" x14ac:dyDescent="0.25">
      <c r="I185" s="64"/>
    </row>
    <row r="186" spans="9:9" x14ac:dyDescent="0.25">
      <c r="I186" s="64"/>
    </row>
    <row r="187" spans="9:9" x14ac:dyDescent="0.25">
      <c r="I187" s="64"/>
    </row>
    <row r="188" spans="9:9" x14ac:dyDescent="0.25">
      <c r="I188" s="64"/>
    </row>
    <row r="189" spans="9:9" x14ac:dyDescent="0.25">
      <c r="I189" s="64"/>
    </row>
    <row r="190" spans="9:9" x14ac:dyDescent="0.25">
      <c r="I190" s="64"/>
    </row>
    <row r="191" spans="9:9" x14ac:dyDescent="0.25">
      <c r="I191" s="64"/>
    </row>
    <row r="192" spans="9:9" x14ac:dyDescent="0.25">
      <c r="I192" s="64"/>
    </row>
    <row r="193" spans="9:9" x14ac:dyDescent="0.25">
      <c r="I193" s="64"/>
    </row>
    <row r="194" spans="9:9" x14ac:dyDescent="0.25">
      <c r="I194" s="64"/>
    </row>
    <row r="195" spans="9:9" x14ac:dyDescent="0.25">
      <c r="I195" s="64"/>
    </row>
    <row r="196" spans="9:9" x14ac:dyDescent="0.25">
      <c r="I196" s="64"/>
    </row>
    <row r="197" spans="9:9" x14ac:dyDescent="0.25">
      <c r="I197" s="64"/>
    </row>
    <row r="198" spans="9:9" x14ac:dyDescent="0.25">
      <c r="I198" s="64"/>
    </row>
    <row r="199" spans="9:9" x14ac:dyDescent="0.25">
      <c r="I199" s="64"/>
    </row>
    <row r="200" spans="9:9" x14ac:dyDescent="0.25">
      <c r="I200" s="64"/>
    </row>
    <row r="201" spans="9:9" x14ac:dyDescent="0.25">
      <c r="I201" s="64"/>
    </row>
    <row r="202" spans="9:9" x14ac:dyDescent="0.25">
      <c r="I202" s="64"/>
    </row>
    <row r="203" spans="9:9" x14ac:dyDescent="0.25">
      <c r="I203" s="64"/>
    </row>
    <row r="204" spans="9:9" x14ac:dyDescent="0.25">
      <c r="I204" s="64"/>
    </row>
    <row r="205" spans="9:9" x14ac:dyDescent="0.25">
      <c r="I205" s="64"/>
    </row>
    <row r="206" spans="9:9" x14ac:dyDescent="0.25">
      <c r="I206" s="64"/>
    </row>
    <row r="207" spans="9:9" x14ac:dyDescent="0.25">
      <c r="I207" s="64"/>
    </row>
    <row r="208" spans="9:9" x14ac:dyDescent="0.25">
      <c r="I208" s="64"/>
    </row>
    <row r="209" spans="9:9" x14ac:dyDescent="0.25">
      <c r="I209" s="64"/>
    </row>
    <row r="210" spans="9:9" x14ac:dyDescent="0.25">
      <c r="I210" s="64"/>
    </row>
    <row r="211" spans="9:9" x14ac:dyDescent="0.25">
      <c r="I211" s="64"/>
    </row>
    <row r="212" spans="9:9" x14ac:dyDescent="0.25">
      <c r="I212" s="64"/>
    </row>
    <row r="213" spans="9:9" x14ac:dyDescent="0.25">
      <c r="I213" s="64"/>
    </row>
    <row r="214" spans="9:9" x14ac:dyDescent="0.25">
      <c r="I214" s="64"/>
    </row>
    <row r="215" spans="9:9" x14ac:dyDescent="0.25">
      <c r="I215" s="64"/>
    </row>
    <row r="216" spans="9:9" x14ac:dyDescent="0.25">
      <c r="I216" s="64"/>
    </row>
    <row r="217" spans="9:9" x14ac:dyDescent="0.25">
      <c r="I217" s="64"/>
    </row>
    <row r="218" spans="9:9" x14ac:dyDescent="0.25">
      <c r="I218" s="64"/>
    </row>
    <row r="219" spans="9:9" x14ac:dyDescent="0.25">
      <c r="I219" s="64"/>
    </row>
    <row r="220" spans="9:9" x14ac:dyDescent="0.25">
      <c r="I220" s="64"/>
    </row>
    <row r="221" spans="9:9" x14ac:dyDescent="0.25">
      <c r="I221" s="64"/>
    </row>
    <row r="222" spans="9:9" x14ac:dyDescent="0.25">
      <c r="I222" s="64"/>
    </row>
    <row r="223" spans="9:9" x14ac:dyDescent="0.25">
      <c r="I223" s="64"/>
    </row>
    <row r="224" spans="9:9" x14ac:dyDescent="0.25">
      <c r="I224" s="64"/>
    </row>
    <row r="225" spans="9:9" x14ac:dyDescent="0.25">
      <c r="I225" s="64"/>
    </row>
    <row r="226" spans="9:9" x14ac:dyDescent="0.25">
      <c r="I226" s="64"/>
    </row>
    <row r="227" spans="9:9" x14ac:dyDescent="0.25">
      <c r="I227" s="64"/>
    </row>
    <row r="228" spans="9:9" x14ac:dyDescent="0.25">
      <c r="I228" s="64"/>
    </row>
    <row r="229" spans="9:9" x14ac:dyDescent="0.25">
      <c r="I229" s="64"/>
    </row>
    <row r="230" spans="9:9" x14ac:dyDescent="0.25">
      <c r="I230" s="64"/>
    </row>
    <row r="231" spans="9:9" x14ac:dyDescent="0.25">
      <c r="I231" s="64"/>
    </row>
    <row r="232" spans="9:9" x14ac:dyDescent="0.25">
      <c r="I232" s="64"/>
    </row>
    <row r="233" spans="9:9" x14ac:dyDescent="0.25">
      <c r="I233" s="64"/>
    </row>
    <row r="234" spans="9:9" x14ac:dyDescent="0.25">
      <c r="I234" s="64"/>
    </row>
    <row r="235" spans="9:9" x14ac:dyDescent="0.25">
      <c r="I235" s="64"/>
    </row>
    <row r="236" spans="9:9" x14ac:dyDescent="0.25">
      <c r="I236" s="64"/>
    </row>
    <row r="237" spans="9:9" x14ac:dyDescent="0.25">
      <c r="I237" s="64"/>
    </row>
    <row r="238" spans="9:9" x14ac:dyDescent="0.25">
      <c r="I238" s="64"/>
    </row>
    <row r="239" spans="9:9" x14ac:dyDescent="0.25">
      <c r="I239" s="64"/>
    </row>
    <row r="240" spans="9:9" x14ac:dyDescent="0.25">
      <c r="I240" s="64"/>
    </row>
    <row r="241" spans="9:9" x14ac:dyDescent="0.25">
      <c r="I241" s="64"/>
    </row>
    <row r="242" spans="9:9" x14ac:dyDescent="0.25">
      <c r="I242" s="64"/>
    </row>
    <row r="243" spans="9:9" x14ac:dyDescent="0.25">
      <c r="I243" s="64"/>
    </row>
    <row r="244" spans="9:9" x14ac:dyDescent="0.25">
      <c r="I244" s="64"/>
    </row>
    <row r="245" spans="9:9" x14ac:dyDescent="0.25">
      <c r="I245" s="64"/>
    </row>
    <row r="246" spans="9:9" x14ac:dyDescent="0.25">
      <c r="I246" s="64"/>
    </row>
    <row r="247" spans="9:9" x14ac:dyDescent="0.25">
      <c r="I247" s="64"/>
    </row>
    <row r="248" spans="9:9" x14ac:dyDescent="0.25">
      <c r="I248" s="64"/>
    </row>
    <row r="249" spans="9:9" x14ac:dyDescent="0.25">
      <c r="I249" s="64"/>
    </row>
    <row r="250" spans="9:9" x14ac:dyDescent="0.25">
      <c r="I250" s="64"/>
    </row>
    <row r="251" spans="9:9" x14ac:dyDescent="0.25">
      <c r="I251" s="64"/>
    </row>
    <row r="252" spans="9:9" x14ac:dyDescent="0.25">
      <c r="I252" s="64"/>
    </row>
    <row r="253" spans="9:9" x14ac:dyDescent="0.25">
      <c r="I253" s="64"/>
    </row>
    <row r="254" spans="9:9" x14ac:dyDescent="0.25">
      <c r="I254" s="64"/>
    </row>
    <row r="255" spans="9:9" x14ac:dyDescent="0.25">
      <c r="I255" s="64"/>
    </row>
    <row r="256" spans="9:9" x14ac:dyDescent="0.25">
      <c r="I256" s="64"/>
    </row>
    <row r="257" spans="9:9" x14ac:dyDescent="0.25">
      <c r="I257" s="64"/>
    </row>
    <row r="258" spans="9:9" x14ac:dyDescent="0.25">
      <c r="I258" s="64"/>
    </row>
    <row r="259" spans="9:9" x14ac:dyDescent="0.25">
      <c r="I259" s="64"/>
    </row>
    <row r="260" spans="9:9" x14ac:dyDescent="0.25">
      <c r="I260" s="64"/>
    </row>
    <row r="261" spans="9:9" x14ac:dyDescent="0.25">
      <c r="I261" s="64"/>
    </row>
    <row r="262" spans="9:9" x14ac:dyDescent="0.25">
      <c r="I262" s="64"/>
    </row>
    <row r="263" spans="9:9" x14ac:dyDescent="0.25">
      <c r="I263" s="64"/>
    </row>
    <row r="264" spans="9:9" x14ac:dyDescent="0.25">
      <c r="I264" s="64"/>
    </row>
    <row r="265" spans="9:9" x14ac:dyDescent="0.25">
      <c r="I265" s="64"/>
    </row>
    <row r="266" spans="9:9" x14ac:dyDescent="0.25">
      <c r="I266" s="64"/>
    </row>
    <row r="267" spans="9:9" x14ac:dyDescent="0.25">
      <c r="I267" s="64"/>
    </row>
    <row r="268" spans="9:9" x14ac:dyDescent="0.25">
      <c r="I268" s="64"/>
    </row>
    <row r="269" spans="9:9" x14ac:dyDescent="0.25">
      <c r="I269" s="64"/>
    </row>
    <row r="270" spans="9:9" x14ac:dyDescent="0.25">
      <c r="I270" s="64"/>
    </row>
    <row r="271" spans="9:9" x14ac:dyDescent="0.25">
      <c r="I271" s="64"/>
    </row>
    <row r="272" spans="9:9" x14ac:dyDescent="0.25">
      <c r="I272" s="64"/>
    </row>
    <row r="273" spans="9:9" x14ac:dyDescent="0.25">
      <c r="I273" s="64"/>
    </row>
    <row r="274" spans="9:9" x14ac:dyDescent="0.25">
      <c r="I274" s="64"/>
    </row>
    <row r="275" spans="9:9" x14ac:dyDescent="0.25">
      <c r="I275" s="64"/>
    </row>
    <row r="276" spans="9:9" x14ac:dyDescent="0.25">
      <c r="I276" s="64"/>
    </row>
    <row r="277" spans="9:9" x14ac:dyDescent="0.25">
      <c r="I277" s="64"/>
    </row>
    <row r="278" spans="9:9" x14ac:dyDescent="0.25">
      <c r="I278" s="64"/>
    </row>
    <row r="279" spans="9:9" x14ac:dyDescent="0.25">
      <c r="I279" s="64"/>
    </row>
    <row r="280" spans="9:9" x14ac:dyDescent="0.25">
      <c r="I280" s="64"/>
    </row>
    <row r="281" spans="9:9" x14ac:dyDescent="0.25">
      <c r="I281" s="64"/>
    </row>
    <row r="282" spans="9:9" x14ac:dyDescent="0.25">
      <c r="I282" s="64"/>
    </row>
    <row r="283" spans="9:9" x14ac:dyDescent="0.25">
      <c r="I283" s="64"/>
    </row>
    <row r="284" spans="9:9" x14ac:dyDescent="0.25">
      <c r="I284" s="64"/>
    </row>
    <row r="285" spans="9:9" x14ac:dyDescent="0.25">
      <c r="I285" s="64"/>
    </row>
    <row r="286" spans="9:9" x14ac:dyDescent="0.25">
      <c r="I286" s="64"/>
    </row>
    <row r="287" spans="9:9" x14ac:dyDescent="0.25">
      <c r="I287" s="64"/>
    </row>
    <row r="288" spans="9:9" x14ac:dyDescent="0.25">
      <c r="I288" s="64"/>
    </row>
    <row r="289" spans="9:9" x14ac:dyDescent="0.25">
      <c r="I289" s="64"/>
    </row>
    <row r="290" spans="9:9" x14ac:dyDescent="0.25">
      <c r="I290" s="64"/>
    </row>
    <row r="291" spans="9:9" x14ac:dyDescent="0.25">
      <c r="I291" s="64"/>
    </row>
    <row r="292" spans="9:9" x14ac:dyDescent="0.25">
      <c r="I292" s="64"/>
    </row>
    <row r="293" spans="9:9" x14ac:dyDescent="0.25">
      <c r="I293" s="64"/>
    </row>
    <row r="294" spans="9:9" x14ac:dyDescent="0.25">
      <c r="I294" s="64"/>
    </row>
    <row r="295" spans="9:9" x14ac:dyDescent="0.25">
      <c r="I295" s="64"/>
    </row>
    <row r="296" spans="9:9" x14ac:dyDescent="0.25">
      <c r="I296" s="64"/>
    </row>
    <row r="297" spans="9:9" x14ac:dyDescent="0.25">
      <c r="I297" s="64"/>
    </row>
    <row r="298" spans="9:9" x14ac:dyDescent="0.25">
      <c r="I298" s="64"/>
    </row>
    <row r="299" spans="9:9" x14ac:dyDescent="0.25">
      <c r="I299" s="64"/>
    </row>
    <row r="300" spans="9:9" x14ac:dyDescent="0.25">
      <c r="I300" s="64"/>
    </row>
    <row r="301" spans="9:9" x14ac:dyDescent="0.25">
      <c r="I301" s="64"/>
    </row>
    <row r="302" spans="9:9" x14ac:dyDescent="0.25">
      <c r="I302" s="64"/>
    </row>
    <row r="303" spans="9:9" x14ac:dyDescent="0.25">
      <c r="I303" s="64"/>
    </row>
    <row r="304" spans="9:9" x14ac:dyDescent="0.25">
      <c r="I304" s="64"/>
    </row>
    <row r="305" spans="9:9" x14ac:dyDescent="0.25">
      <c r="I305" s="64"/>
    </row>
    <row r="306" spans="9:9" x14ac:dyDescent="0.25">
      <c r="I306" s="64"/>
    </row>
    <row r="307" spans="9:9" x14ac:dyDescent="0.25">
      <c r="I307" s="64"/>
    </row>
    <row r="308" spans="9:9" x14ac:dyDescent="0.25">
      <c r="I308" s="64"/>
    </row>
    <row r="309" spans="9:9" x14ac:dyDescent="0.25">
      <c r="I309" s="64"/>
    </row>
    <row r="310" spans="9:9" x14ac:dyDescent="0.25">
      <c r="I310" s="64"/>
    </row>
    <row r="311" spans="9:9" x14ac:dyDescent="0.25">
      <c r="I311" s="64"/>
    </row>
    <row r="312" spans="9:9" x14ac:dyDescent="0.25">
      <c r="I312" s="64"/>
    </row>
    <row r="313" spans="9:9" x14ac:dyDescent="0.25">
      <c r="I313" s="64"/>
    </row>
    <row r="314" spans="9:9" x14ac:dyDescent="0.25">
      <c r="I314" s="64"/>
    </row>
    <row r="315" spans="9:9" x14ac:dyDescent="0.25">
      <c r="I315" s="64"/>
    </row>
    <row r="316" spans="9:9" x14ac:dyDescent="0.25">
      <c r="I316" s="64"/>
    </row>
    <row r="317" spans="9:9" x14ac:dyDescent="0.25">
      <c r="I317" s="64"/>
    </row>
    <row r="318" spans="9:9" x14ac:dyDescent="0.25">
      <c r="I318" s="64"/>
    </row>
    <row r="319" spans="9:9" x14ac:dyDescent="0.25">
      <c r="I319" s="64"/>
    </row>
    <row r="320" spans="9:9" x14ac:dyDescent="0.25">
      <c r="I320" s="64"/>
    </row>
    <row r="321" spans="9:9" x14ac:dyDescent="0.25">
      <c r="I321" s="64"/>
    </row>
    <row r="322" spans="9:9" x14ac:dyDescent="0.25">
      <c r="I322" s="64"/>
    </row>
    <row r="323" spans="9:9" x14ac:dyDescent="0.25">
      <c r="I323" s="64"/>
    </row>
    <row r="324" spans="9:9" x14ac:dyDescent="0.25">
      <c r="I324" s="64"/>
    </row>
    <row r="325" spans="9:9" x14ac:dyDescent="0.25">
      <c r="I325" s="64"/>
    </row>
    <row r="326" spans="9:9" x14ac:dyDescent="0.25">
      <c r="I326" s="64"/>
    </row>
    <row r="327" spans="9:9" x14ac:dyDescent="0.25">
      <c r="I327" s="64"/>
    </row>
    <row r="328" spans="9:9" x14ac:dyDescent="0.25">
      <c r="I328" s="64"/>
    </row>
    <row r="329" spans="9:9" x14ac:dyDescent="0.25">
      <c r="I329" s="64"/>
    </row>
    <row r="330" spans="9:9" x14ac:dyDescent="0.25">
      <c r="I330" s="64"/>
    </row>
    <row r="331" spans="9:9" x14ac:dyDescent="0.25">
      <c r="I331" s="64"/>
    </row>
    <row r="332" spans="9:9" x14ac:dyDescent="0.25">
      <c r="I332" s="64"/>
    </row>
    <row r="333" spans="9:9" x14ac:dyDescent="0.25">
      <c r="I333" s="64"/>
    </row>
    <row r="334" spans="9:9" x14ac:dyDescent="0.25">
      <c r="I334" s="64"/>
    </row>
    <row r="335" spans="9:9" x14ac:dyDescent="0.25">
      <c r="I335" s="64"/>
    </row>
    <row r="336" spans="9:9" x14ac:dyDescent="0.25">
      <c r="I336" s="64"/>
    </row>
    <row r="337" spans="9:9" x14ac:dyDescent="0.25">
      <c r="I337" s="64"/>
    </row>
    <row r="338" spans="9:9" x14ac:dyDescent="0.25">
      <c r="I338" s="64"/>
    </row>
    <row r="339" spans="9:9" x14ac:dyDescent="0.25">
      <c r="I339" s="64"/>
    </row>
    <row r="340" spans="9:9" x14ac:dyDescent="0.25">
      <c r="I340" s="64"/>
    </row>
    <row r="341" spans="9:9" x14ac:dyDescent="0.25">
      <c r="I341" s="64"/>
    </row>
    <row r="342" spans="9:9" x14ac:dyDescent="0.25">
      <c r="I342" s="64"/>
    </row>
    <row r="343" spans="9:9" x14ac:dyDescent="0.25">
      <c r="I343" s="64"/>
    </row>
    <row r="344" spans="9:9" x14ac:dyDescent="0.25">
      <c r="I344" s="64"/>
    </row>
    <row r="345" spans="9:9" x14ac:dyDescent="0.25">
      <c r="I345" s="64"/>
    </row>
    <row r="346" spans="9:9" x14ac:dyDescent="0.25">
      <c r="I346" s="64"/>
    </row>
    <row r="347" spans="9:9" x14ac:dyDescent="0.25">
      <c r="I347" s="64"/>
    </row>
    <row r="348" spans="9:9" x14ac:dyDescent="0.25">
      <c r="I348" s="64"/>
    </row>
    <row r="349" spans="9:9" x14ac:dyDescent="0.25">
      <c r="I349" s="64"/>
    </row>
    <row r="350" spans="9:9" x14ac:dyDescent="0.25">
      <c r="I350" s="64"/>
    </row>
    <row r="351" spans="9:9" x14ac:dyDescent="0.25">
      <c r="I351" s="64"/>
    </row>
    <row r="352" spans="9:9" x14ac:dyDescent="0.25">
      <c r="I352" s="64"/>
    </row>
    <row r="353" spans="9:9" x14ac:dyDescent="0.25">
      <c r="I353" s="64"/>
    </row>
    <row r="354" spans="9:9" x14ac:dyDescent="0.25">
      <c r="I354" s="64"/>
    </row>
    <row r="355" spans="9:9" x14ac:dyDescent="0.25">
      <c r="I355" s="64"/>
    </row>
    <row r="356" spans="9:9" x14ac:dyDescent="0.25">
      <c r="I356" s="64"/>
    </row>
    <row r="357" spans="9:9" x14ac:dyDescent="0.25">
      <c r="I357" s="64"/>
    </row>
    <row r="358" spans="9:9" x14ac:dyDescent="0.25">
      <c r="I358" s="64"/>
    </row>
    <row r="359" spans="9:9" x14ac:dyDescent="0.25">
      <c r="I359" s="64"/>
    </row>
    <row r="360" spans="9:9" x14ac:dyDescent="0.25">
      <c r="I360" s="64"/>
    </row>
    <row r="361" spans="9:9" x14ac:dyDescent="0.25">
      <c r="I361" s="64"/>
    </row>
    <row r="362" spans="9:9" x14ac:dyDescent="0.25">
      <c r="I362" s="64"/>
    </row>
    <row r="363" spans="9:9" x14ac:dyDescent="0.25">
      <c r="I363" s="64"/>
    </row>
    <row r="364" spans="9:9" x14ac:dyDescent="0.25">
      <c r="I364" s="64"/>
    </row>
    <row r="365" spans="9:9" x14ac:dyDescent="0.25">
      <c r="I365" s="64"/>
    </row>
    <row r="366" spans="9:9" x14ac:dyDescent="0.25">
      <c r="I366" s="64"/>
    </row>
    <row r="367" spans="9:9" x14ac:dyDescent="0.25">
      <c r="I367" s="64"/>
    </row>
    <row r="368" spans="9:9" x14ac:dyDescent="0.25">
      <c r="I368" s="64"/>
    </row>
    <row r="369" spans="9:9" x14ac:dyDescent="0.25">
      <c r="I369" s="64"/>
    </row>
    <row r="370" spans="9:9" x14ac:dyDescent="0.25">
      <c r="I370" s="64"/>
    </row>
    <row r="371" spans="9:9" x14ac:dyDescent="0.25">
      <c r="I371" s="64"/>
    </row>
    <row r="372" spans="9:9" x14ac:dyDescent="0.25">
      <c r="I372" s="64"/>
    </row>
    <row r="373" spans="9:9" x14ac:dyDescent="0.25">
      <c r="I373" s="64"/>
    </row>
    <row r="374" spans="9:9" x14ac:dyDescent="0.25">
      <c r="I374" s="64"/>
    </row>
    <row r="375" spans="9:9" x14ac:dyDescent="0.25">
      <c r="I375" s="64"/>
    </row>
    <row r="376" spans="9:9" x14ac:dyDescent="0.25">
      <c r="I376" s="64"/>
    </row>
    <row r="377" spans="9:9" x14ac:dyDescent="0.25">
      <c r="I377" s="64"/>
    </row>
    <row r="378" spans="9:9" x14ac:dyDescent="0.25">
      <c r="I378" s="64"/>
    </row>
    <row r="379" spans="9:9" x14ac:dyDescent="0.25">
      <c r="I379" s="64"/>
    </row>
    <row r="380" spans="9:9" x14ac:dyDescent="0.25">
      <c r="I380" s="64"/>
    </row>
    <row r="381" spans="9:9" x14ac:dyDescent="0.25">
      <c r="I381" s="64"/>
    </row>
    <row r="382" spans="9:9" x14ac:dyDescent="0.25">
      <c r="I382" s="64"/>
    </row>
    <row r="383" spans="9:9" x14ac:dyDescent="0.25">
      <c r="I383" s="64"/>
    </row>
    <row r="384" spans="9:9" x14ac:dyDescent="0.25">
      <c r="I384" s="64"/>
    </row>
    <row r="385" spans="9:9" x14ac:dyDescent="0.25">
      <c r="I385" s="64"/>
    </row>
    <row r="386" spans="9:9" x14ac:dyDescent="0.25">
      <c r="I386" s="64"/>
    </row>
    <row r="387" spans="9:9" x14ac:dyDescent="0.25">
      <c r="I387" s="64"/>
    </row>
    <row r="388" spans="9:9" x14ac:dyDescent="0.25">
      <c r="I388" s="64"/>
    </row>
    <row r="389" spans="9:9" x14ac:dyDescent="0.25">
      <c r="I389" s="64"/>
    </row>
    <row r="390" spans="9:9" x14ac:dyDescent="0.25">
      <c r="I390" s="64"/>
    </row>
    <row r="391" spans="9:9" x14ac:dyDescent="0.25">
      <c r="I391" s="64"/>
    </row>
    <row r="392" spans="9:9" x14ac:dyDescent="0.25">
      <c r="I392" s="64"/>
    </row>
    <row r="393" spans="9:9" x14ac:dyDescent="0.25">
      <c r="I393" s="64"/>
    </row>
    <row r="394" spans="9:9" x14ac:dyDescent="0.25">
      <c r="I394" s="64"/>
    </row>
    <row r="395" spans="9:9" x14ac:dyDescent="0.25">
      <c r="I395" s="64"/>
    </row>
    <row r="396" spans="9:9" x14ac:dyDescent="0.25">
      <c r="I396" s="64"/>
    </row>
    <row r="397" spans="9:9" x14ac:dyDescent="0.25">
      <c r="I397" s="64"/>
    </row>
    <row r="398" spans="9:9" x14ac:dyDescent="0.25">
      <c r="I398" s="64"/>
    </row>
    <row r="399" spans="9:9" x14ac:dyDescent="0.25">
      <c r="I399" s="64"/>
    </row>
    <row r="400" spans="9:9" x14ac:dyDescent="0.25">
      <c r="I400" s="64"/>
    </row>
    <row r="401" spans="9:9" x14ac:dyDescent="0.25">
      <c r="I401" s="64"/>
    </row>
    <row r="402" spans="9:9" x14ac:dyDescent="0.25">
      <c r="I402" s="64"/>
    </row>
    <row r="403" spans="9:9" x14ac:dyDescent="0.25">
      <c r="I403" s="64"/>
    </row>
    <row r="404" spans="9:9" x14ac:dyDescent="0.25">
      <c r="I404" s="64"/>
    </row>
    <row r="405" spans="9:9" x14ac:dyDescent="0.25">
      <c r="I405" s="64"/>
    </row>
    <row r="406" spans="9:9" x14ac:dyDescent="0.25">
      <c r="I406" s="64"/>
    </row>
    <row r="407" spans="9:9" x14ac:dyDescent="0.25">
      <c r="I407" s="64"/>
    </row>
    <row r="408" spans="9:9" x14ac:dyDescent="0.25">
      <c r="I408" s="64"/>
    </row>
    <row r="409" spans="9:9" x14ac:dyDescent="0.25">
      <c r="I409" s="64"/>
    </row>
    <row r="410" spans="9:9" x14ac:dyDescent="0.25">
      <c r="I410" s="64"/>
    </row>
    <row r="411" spans="9:9" x14ac:dyDescent="0.25">
      <c r="I411" s="64"/>
    </row>
    <row r="412" spans="9:9" x14ac:dyDescent="0.25">
      <c r="I412" s="64"/>
    </row>
    <row r="413" spans="9:9" x14ac:dyDescent="0.25">
      <c r="I413" s="64"/>
    </row>
    <row r="414" spans="9:9" x14ac:dyDescent="0.25">
      <c r="I414" s="64"/>
    </row>
    <row r="415" spans="9:9" x14ac:dyDescent="0.25">
      <c r="I415" s="64"/>
    </row>
    <row r="416" spans="9:9" x14ac:dyDescent="0.25">
      <c r="I416" s="64"/>
    </row>
    <row r="417" spans="9:9" x14ac:dyDescent="0.25">
      <c r="I417" s="64"/>
    </row>
    <row r="418" spans="9:9" x14ac:dyDescent="0.25">
      <c r="I418" s="64"/>
    </row>
    <row r="419" spans="9:9" x14ac:dyDescent="0.25">
      <c r="I419" s="64"/>
    </row>
    <row r="420" spans="9:9" x14ac:dyDescent="0.25">
      <c r="I420" s="64"/>
    </row>
    <row r="421" spans="9:9" x14ac:dyDescent="0.25">
      <c r="I421" s="64"/>
    </row>
    <row r="422" spans="9:9" x14ac:dyDescent="0.25">
      <c r="I422" s="64"/>
    </row>
    <row r="423" spans="9:9" x14ac:dyDescent="0.25">
      <c r="I423" s="64"/>
    </row>
    <row r="424" spans="9:9" x14ac:dyDescent="0.25">
      <c r="I424" s="64"/>
    </row>
    <row r="425" spans="9:9" x14ac:dyDescent="0.25">
      <c r="I425" s="64"/>
    </row>
    <row r="426" spans="9:9" x14ac:dyDescent="0.25">
      <c r="I426" s="64"/>
    </row>
    <row r="427" spans="9:9" x14ac:dyDescent="0.25">
      <c r="I427" s="64"/>
    </row>
    <row r="428" spans="9:9" x14ac:dyDescent="0.25">
      <c r="I428" s="64"/>
    </row>
    <row r="429" spans="9:9" x14ac:dyDescent="0.25">
      <c r="I429" s="64"/>
    </row>
    <row r="430" spans="9:9" x14ac:dyDescent="0.25">
      <c r="I430" s="64"/>
    </row>
    <row r="431" spans="9:9" x14ac:dyDescent="0.25">
      <c r="I431" s="64"/>
    </row>
    <row r="432" spans="9:9" x14ac:dyDescent="0.25">
      <c r="I432" s="64"/>
    </row>
    <row r="433" spans="9:9" x14ac:dyDescent="0.25">
      <c r="I433" s="64"/>
    </row>
    <row r="434" spans="9:9" x14ac:dyDescent="0.25">
      <c r="I434" s="64"/>
    </row>
    <row r="435" spans="9:9" x14ac:dyDescent="0.25">
      <c r="I435" s="64"/>
    </row>
    <row r="436" spans="9:9" x14ac:dyDescent="0.25">
      <c r="I436" s="64"/>
    </row>
    <row r="437" spans="9:9" x14ac:dyDescent="0.25">
      <c r="I437" s="64"/>
    </row>
    <row r="438" spans="9:9" x14ac:dyDescent="0.25">
      <c r="I438" s="64"/>
    </row>
    <row r="439" spans="9:9" x14ac:dyDescent="0.25">
      <c r="I439" s="64"/>
    </row>
    <row r="440" spans="9:9" x14ac:dyDescent="0.25">
      <c r="I440" s="64"/>
    </row>
    <row r="441" spans="9:9" x14ac:dyDescent="0.25">
      <c r="I441" s="64"/>
    </row>
    <row r="442" spans="9:9" x14ac:dyDescent="0.25">
      <c r="I442" s="64"/>
    </row>
    <row r="443" spans="9:9" x14ac:dyDescent="0.25">
      <c r="I443" s="64"/>
    </row>
    <row r="444" spans="9:9" x14ac:dyDescent="0.25">
      <c r="I444" s="64"/>
    </row>
    <row r="445" spans="9:9" x14ac:dyDescent="0.25">
      <c r="I445" s="64"/>
    </row>
    <row r="446" spans="9:9" x14ac:dyDescent="0.25">
      <c r="I446" s="64"/>
    </row>
    <row r="447" spans="9:9" x14ac:dyDescent="0.25">
      <c r="I447" s="64"/>
    </row>
    <row r="448" spans="9:9" x14ac:dyDescent="0.25">
      <c r="I448" s="64"/>
    </row>
    <row r="449" spans="9:9" x14ac:dyDescent="0.25">
      <c r="I449" s="64"/>
    </row>
    <row r="450" spans="9:9" x14ac:dyDescent="0.25">
      <c r="I450" s="64"/>
    </row>
    <row r="451" spans="9:9" x14ac:dyDescent="0.25">
      <c r="I451" s="64"/>
    </row>
    <row r="452" spans="9:9" x14ac:dyDescent="0.25">
      <c r="I452" s="64"/>
    </row>
    <row r="453" spans="9:9" x14ac:dyDescent="0.25">
      <c r="I453" s="64"/>
    </row>
    <row r="454" spans="9:9" x14ac:dyDescent="0.25">
      <c r="I454" s="64"/>
    </row>
    <row r="455" spans="9:9" x14ac:dyDescent="0.25">
      <c r="I455" s="64"/>
    </row>
    <row r="456" spans="9:9" x14ac:dyDescent="0.25">
      <c r="I456" s="64"/>
    </row>
    <row r="457" spans="9:9" x14ac:dyDescent="0.25">
      <c r="I457" s="64"/>
    </row>
    <row r="458" spans="9:9" x14ac:dyDescent="0.25">
      <c r="I458" s="64"/>
    </row>
    <row r="459" spans="9:9" x14ac:dyDescent="0.25">
      <c r="I459" s="64"/>
    </row>
    <row r="460" spans="9:9" x14ac:dyDescent="0.25">
      <c r="I460" s="64"/>
    </row>
    <row r="461" spans="9:9" x14ac:dyDescent="0.25">
      <c r="I461" s="64"/>
    </row>
    <row r="462" spans="9:9" x14ac:dyDescent="0.25">
      <c r="I462" s="64"/>
    </row>
    <row r="463" spans="9:9" x14ac:dyDescent="0.25">
      <c r="I463" s="64"/>
    </row>
    <row r="464" spans="9:9" x14ac:dyDescent="0.25">
      <c r="I464" s="64"/>
    </row>
    <row r="465" spans="9:9" x14ac:dyDescent="0.25">
      <c r="I465" s="64"/>
    </row>
    <row r="466" spans="9:9" x14ac:dyDescent="0.25">
      <c r="I466" s="64"/>
    </row>
    <row r="467" spans="9:9" x14ac:dyDescent="0.25">
      <c r="I467" s="64"/>
    </row>
    <row r="468" spans="9:9" x14ac:dyDescent="0.25">
      <c r="I468" s="64"/>
    </row>
    <row r="469" spans="9:9" x14ac:dyDescent="0.25">
      <c r="I469" s="64"/>
    </row>
    <row r="470" spans="9:9" x14ac:dyDescent="0.25">
      <c r="I470" s="64"/>
    </row>
    <row r="471" spans="9:9" x14ac:dyDescent="0.25">
      <c r="I471" s="64"/>
    </row>
    <row r="472" spans="9:9" x14ac:dyDescent="0.25">
      <c r="I472" s="64"/>
    </row>
    <row r="473" spans="9:9" x14ac:dyDescent="0.25">
      <c r="I473" s="64"/>
    </row>
    <row r="474" spans="9:9" x14ac:dyDescent="0.25">
      <c r="I474" s="64"/>
    </row>
    <row r="475" spans="9:9" x14ac:dyDescent="0.25">
      <c r="I475" s="64"/>
    </row>
    <row r="476" spans="9:9" x14ac:dyDescent="0.25">
      <c r="I476" s="64"/>
    </row>
    <row r="477" spans="9:9" x14ac:dyDescent="0.25">
      <c r="I477" s="64"/>
    </row>
    <row r="478" spans="9:9" x14ac:dyDescent="0.25">
      <c r="I478" s="64"/>
    </row>
    <row r="479" spans="9:9" x14ac:dyDescent="0.25">
      <c r="I479" s="64"/>
    </row>
    <row r="480" spans="9:9" x14ac:dyDescent="0.25">
      <c r="I480" s="64"/>
    </row>
    <row r="481" spans="9:9" x14ac:dyDescent="0.25">
      <c r="I481" s="64"/>
    </row>
    <row r="482" spans="9:9" x14ac:dyDescent="0.25">
      <c r="I482" s="64"/>
    </row>
    <row r="483" spans="9:9" x14ac:dyDescent="0.25">
      <c r="I483" s="64"/>
    </row>
    <row r="484" spans="9:9" x14ac:dyDescent="0.25">
      <c r="I484" s="64"/>
    </row>
    <row r="485" spans="9:9" x14ac:dyDescent="0.25">
      <c r="I485" s="64"/>
    </row>
    <row r="486" spans="9:9" x14ac:dyDescent="0.25">
      <c r="I486" s="64"/>
    </row>
    <row r="487" spans="9:9" x14ac:dyDescent="0.25">
      <c r="I487" s="64"/>
    </row>
    <row r="488" spans="9:9" x14ac:dyDescent="0.25">
      <c r="I488" s="64"/>
    </row>
    <row r="489" spans="9:9" x14ac:dyDescent="0.25">
      <c r="I489" s="64"/>
    </row>
    <row r="490" spans="9:9" x14ac:dyDescent="0.25">
      <c r="I490" s="64"/>
    </row>
    <row r="491" spans="9:9" x14ac:dyDescent="0.25">
      <c r="I491" s="64"/>
    </row>
    <row r="492" spans="9:9" x14ac:dyDescent="0.25">
      <c r="I492" s="64"/>
    </row>
    <row r="493" spans="9:9" x14ac:dyDescent="0.25">
      <c r="I493" s="64"/>
    </row>
    <row r="494" spans="9:9" x14ac:dyDescent="0.25">
      <c r="I494" s="64"/>
    </row>
    <row r="495" spans="9:9" x14ac:dyDescent="0.25">
      <c r="I495" s="64"/>
    </row>
    <row r="496" spans="9:9" x14ac:dyDescent="0.25">
      <c r="I496" s="64"/>
    </row>
    <row r="497" spans="9:9" x14ac:dyDescent="0.25">
      <c r="I497" s="64"/>
    </row>
    <row r="498" spans="9:9" x14ac:dyDescent="0.25">
      <c r="I498" s="64"/>
    </row>
    <row r="499" spans="9:9" x14ac:dyDescent="0.25">
      <c r="I499" s="64"/>
    </row>
    <row r="500" spans="9:9" x14ac:dyDescent="0.25">
      <c r="I500" s="64"/>
    </row>
    <row r="501" spans="9:9" x14ac:dyDescent="0.25">
      <c r="I501" s="64"/>
    </row>
    <row r="502" spans="9:9" x14ac:dyDescent="0.25">
      <c r="I502" s="64"/>
    </row>
    <row r="503" spans="9:9" x14ac:dyDescent="0.25">
      <c r="I503" s="64"/>
    </row>
    <row r="504" spans="9:9" x14ac:dyDescent="0.25">
      <c r="I504" s="64"/>
    </row>
    <row r="505" spans="9:9" x14ac:dyDescent="0.25">
      <c r="I505" s="64"/>
    </row>
    <row r="506" spans="9:9" x14ac:dyDescent="0.25">
      <c r="I506" s="64"/>
    </row>
    <row r="507" spans="9:9" x14ac:dyDescent="0.25">
      <c r="I507" s="64"/>
    </row>
    <row r="508" spans="9:9" x14ac:dyDescent="0.25">
      <c r="I508" s="64"/>
    </row>
    <row r="509" spans="9:9" x14ac:dyDescent="0.25">
      <c r="I509" s="64"/>
    </row>
    <row r="510" spans="9:9" x14ac:dyDescent="0.25">
      <c r="I510" s="64"/>
    </row>
    <row r="511" spans="9:9" x14ac:dyDescent="0.25">
      <c r="I511" s="64"/>
    </row>
    <row r="512" spans="9:9" x14ac:dyDescent="0.25">
      <c r="I512" s="64"/>
    </row>
    <row r="513" spans="9:9" x14ac:dyDescent="0.25">
      <c r="I513" s="64"/>
    </row>
    <row r="514" spans="9:9" x14ac:dyDescent="0.25">
      <c r="I514" s="64"/>
    </row>
    <row r="515" spans="9:9" x14ac:dyDescent="0.25">
      <c r="I515" s="64"/>
    </row>
    <row r="516" spans="9:9" x14ac:dyDescent="0.25">
      <c r="I516" s="64"/>
    </row>
    <row r="517" spans="9:9" x14ac:dyDescent="0.25">
      <c r="I517" s="64"/>
    </row>
    <row r="518" spans="9:9" x14ac:dyDescent="0.25">
      <c r="I518" s="64"/>
    </row>
    <row r="519" spans="9:9" x14ac:dyDescent="0.25">
      <c r="I519" s="64"/>
    </row>
    <row r="520" spans="9:9" x14ac:dyDescent="0.25">
      <c r="I520" s="64"/>
    </row>
    <row r="521" spans="9:9" x14ac:dyDescent="0.25">
      <c r="I521" s="64"/>
    </row>
    <row r="522" spans="9:9" x14ac:dyDescent="0.25">
      <c r="I522" s="64"/>
    </row>
    <row r="523" spans="9:9" x14ac:dyDescent="0.25">
      <c r="I523" s="64"/>
    </row>
    <row r="524" spans="9:9" x14ac:dyDescent="0.25">
      <c r="I524" s="64"/>
    </row>
    <row r="525" spans="9:9" x14ac:dyDescent="0.25">
      <c r="I525" s="64"/>
    </row>
    <row r="526" spans="9:9" x14ac:dyDescent="0.25">
      <c r="I526" s="64"/>
    </row>
    <row r="527" spans="9:9" x14ac:dyDescent="0.25">
      <c r="I527" s="64"/>
    </row>
    <row r="528" spans="9:9" x14ac:dyDescent="0.25">
      <c r="I528" s="64"/>
    </row>
    <row r="529" spans="9:9" x14ac:dyDescent="0.25">
      <c r="I529" s="64"/>
    </row>
    <row r="530" spans="9:9" x14ac:dyDescent="0.25">
      <c r="I530" s="64"/>
    </row>
    <row r="531" spans="9:9" x14ac:dyDescent="0.25">
      <c r="I531" s="64"/>
    </row>
    <row r="532" spans="9:9" x14ac:dyDescent="0.25">
      <c r="I532" s="64"/>
    </row>
    <row r="533" spans="9:9" x14ac:dyDescent="0.25">
      <c r="I533" s="64"/>
    </row>
    <row r="534" spans="9:9" x14ac:dyDescent="0.25">
      <c r="I534" s="64"/>
    </row>
    <row r="535" spans="9:9" x14ac:dyDescent="0.25">
      <c r="I535" s="64"/>
    </row>
    <row r="536" spans="9:9" x14ac:dyDescent="0.25">
      <c r="I536" s="64"/>
    </row>
    <row r="537" spans="9:9" x14ac:dyDescent="0.25">
      <c r="I537" s="64"/>
    </row>
    <row r="538" spans="9:9" x14ac:dyDescent="0.25">
      <c r="I538" s="64"/>
    </row>
    <row r="539" spans="9:9" x14ac:dyDescent="0.25">
      <c r="I539" s="64"/>
    </row>
    <row r="540" spans="9:9" x14ac:dyDescent="0.25">
      <c r="I540" s="64"/>
    </row>
    <row r="541" spans="9:9" x14ac:dyDescent="0.25">
      <c r="I541" s="64"/>
    </row>
    <row r="542" spans="9:9" x14ac:dyDescent="0.25">
      <c r="I542" s="64"/>
    </row>
    <row r="543" spans="9:9" x14ac:dyDescent="0.25">
      <c r="I543" s="64"/>
    </row>
    <row r="544" spans="9:9" x14ac:dyDescent="0.25">
      <c r="I544" s="64"/>
    </row>
    <row r="545" spans="9:9" x14ac:dyDescent="0.25">
      <c r="I545" s="64"/>
    </row>
    <row r="546" spans="9:9" x14ac:dyDescent="0.25">
      <c r="I546" s="64"/>
    </row>
    <row r="547" spans="9:9" x14ac:dyDescent="0.25">
      <c r="I547" s="64"/>
    </row>
    <row r="548" spans="9:9" x14ac:dyDescent="0.25">
      <c r="I548" s="64"/>
    </row>
    <row r="549" spans="9:9" x14ac:dyDescent="0.25">
      <c r="I549" s="64"/>
    </row>
    <row r="550" spans="9:9" x14ac:dyDescent="0.25">
      <c r="I550" s="64"/>
    </row>
    <row r="551" spans="9:9" x14ac:dyDescent="0.25">
      <c r="I551" s="64"/>
    </row>
    <row r="552" spans="9:9" x14ac:dyDescent="0.25">
      <c r="I552" s="64"/>
    </row>
    <row r="553" spans="9:9" x14ac:dyDescent="0.25">
      <c r="I553" s="64"/>
    </row>
    <row r="554" spans="9:9" x14ac:dyDescent="0.25">
      <c r="I554" s="64"/>
    </row>
    <row r="555" spans="9:9" x14ac:dyDescent="0.25">
      <c r="I555" s="64"/>
    </row>
    <row r="556" spans="9:9" x14ac:dyDescent="0.25">
      <c r="I556" s="64"/>
    </row>
    <row r="557" spans="9:9" x14ac:dyDescent="0.25">
      <c r="I557" s="64"/>
    </row>
    <row r="558" spans="9:9" x14ac:dyDescent="0.25">
      <c r="I558" s="64"/>
    </row>
    <row r="559" spans="9:9" x14ac:dyDescent="0.25">
      <c r="I559" s="64"/>
    </row>
    <row r="560" spans="9:9" x14ac:dyDescent="0.25">
      <c r="I560" s="64"/>
    </row>
    <row r="561" spans="9:9" x14ac:dyDescent="0.25">
      <c r="I561" s="64"/>
    </row>
    <row r="562" spans="9:9" x14ac:dyDescent="0.25">
      <c r="I562" s="64"/>
    </row>
    <row r="563" spans="9:9" x14ac:dyDescent="0.25">
      <c r="I563" s="64"/>
    </row>
    <row r="564" spans="9:9" x14ac:dyDescent="0.25">
      <c r="I564" s="64"/>
    </row>
    <row r="565" spans="9:9" x14ac:dyDescent="0.25">
      <c r="I565" s="64"/>
    </row>
    <row r="566" spans="9:9" x14ac:dyDescent="0.25">
      <c r="I566" s="64"/>
    </row>
    <row r="567" spans="9:9" x14ac:dyDescent="0.25">
      <c r="I567" s="64"/>
    </row>
    <row r="568" spans="9:9" x14ac:dyDescent="0.25">
      <c r="I568" s="64"/>
    </row>
    <row r="569" spans="9:9" x14ac:dyDescent="0.25">
      <c r="I569" s="64"/>
    </row>
    <row r="570" spans="9:9" x14ac:dyDescent="0.25">
      <c r="I570" s="64"/>
    </row>
    <row r="571" spans="9:9" x14ac:dyDescent="0.25">
      <c r="I571" s="64"/>
    </row>
    <row r="572" spans="9:9" x14ac:dyDescent="0.25">
      <c r="I572" s="64"/>
    </row>
    <row r="573" spans="9:9" x14ac:dyDescent="0.25">
      <c r="I573" s="64"/>
    </row>
    <row r="574" spans="9:9" x14ac:dyDescent="0.25">
      <c r="I574" s="64"/>
    </row>
    <row r="575" spans="9:9" x14ac:dyDescent="0.25">
      <c r="I575" s="64"/>
    </row>
    <row r="576" spans="9:9" x14ac:dyDescent="0.25">
      <c r="I576" s="64"/>
    </row>
    <row r="577" spans="9:9" x14ac:dyDescent="0.25">
      <c r="I577" s="64"/>
    </row>
    <row r="578" spans="9:9" x14ac:dyDescent="0.25">
      <c r="I578" s="64"/>
    </row>
    <row r="579" spans="9:9" x14ac:dyDescent="0.25">
      <c r="I579" s="64"/>
    </row>
    <row r="580" spans="9:9" x14ac:dyDescent="0.25">
      <c r="I580" s="64"/>
    </row>
    <row r="581" spans="9:9" x14ac:dyDescent="0.25">
      <c r="I581" s="64"/>
    </row>
    <row r="582" spans="9:9" x14ac:dyDescent="0.25">
      <c r="I582" s="64"/>
    </row>
    <row r="583" spans="9:9" x14ac:dyDescent="0.25">
      <c r="I583" s="64"/>
    </row>
    <row r="584" spans="9:9" x14ac:dyDescent="0.25">
      <c r="I584" s="64"/>
    </row>
    <row r="585" spans="9:9" x14ac:dyDescent="0.25">
      <c r="I585" s="64"/>
    </row>
    <row r="586" spans="9:9" x14ac:dyDescent="0.25">
      <c r="I586" s="64"/>
    </row>
    <row r="587" spans="9:9" x14ac:dyDescent="0.25">
      <c r="I587" s="64"/>
    </row>
    <row r="588" spans="9:9" x14ac:dyDescent="0.25">
      <c r="I588" s="64"/>
    </row>
    <row r="589" spans="9:9" x14ac:dyDescent="0.25">
      <c r="I589" s="64"/>
    </row>
    <row r="590" spans="9:9" x14ac:dyDescent="0.25">
      <c r="I590" s="64"/>
    </row>
    <row r="591" spans="9:9" x14ac:dyDescent="0.25">
      <c r="I591" s="64"/>
    </row>
    <row r="592" spans="9:9" x14ac:dyDescent="0.25">
      <c r="I592" s="64"/>
    </row>
    <row r="593" spans="9:9" x14ac:dyDescent="0.25">
      <c r="I593" s="64"/>
    </row>
    <row r="594" spans="9:9" x14ac:dyDescent="0.25">
      <c r="I594" s="64"/>
    </row>
    <row r="595" spans="9:9" x14ac:dyDescent="0.25">
      <c r="I595" s="64"/>
    </row>
    <row r="596" spans="9:9" x14ac:dyDescent="0.25">
      <c r="I596" s="64"/>
    </row>
    <row r="597" spans="9:9" x14ac:dyDescent="0.25">
      <c r="I597" s="64"/>
    </row>
    <row r="598" spans="9:9" x14ac:dyDescent="0.25">
      <c r="I598" s="64"/>
    </row>
    <row r="599" spans="9:9" x14ac:dyDescent="0.25">
      <c r="I599" s="64"/>
    </row>
    <row r="600" spans="9:9" x14ac:dyDescent="0.25">
      <c r="I600" s="64"/>
    </row>
    <row r="601" spans="9:9" x14ac:dyDescent="0.25">
      <c r="I601" s="64"/>
    </row>
    <row r="602" spans="9:9" x14ac:dyDescent="0.25">
      <c r="I602" s="64"/>
    </row>
    <row r="603" spans="9:9" x14ac:dyDescent="0.25">
      <c r="I603" s="64"/>
    </row>
    <row r="604" spans="9:9" x14ac:dyDescent="0.25">
      <c r="I604" s="64"/>
    </row>
    <row r="605" spans="9:9" x14ac:dyDescent="0.25">
      <c r="I605" s="64"/>
    </row>
    <row r="606" spans="9:9" x14ac:dyDescent="0.25">
      <c r="I606" s="64"/>
    </row>
    <row r="607" spans="9:9" x14ac:dyDescent="0.25">
      <c r="I607" s="64"/>
    </row>
    <row r="608" spans="9:9" x14ac:dyDescent="0.25">
      <c r="I608" s="64"/>
    </row>
    <row r="609" spans="9:9" x14ac:dyDescent="0.25">
      <c r="I609" s="64"/>
    </row>
    <row r="610" spans="9:9" x14ac:dyDescent="0.25">
      <c r="I610" s="64"/>
    </row>
    <row r="611" spans="9:9" x14ac:dyDescent="0.25">
      <c r="I611" s="64"/>
    </row>
    <row r="612" spans="9:9" x14ac:dyDescent="0.25">
      <c r="I612" s="64"/>
    </row>
    <row r="613" spans="9:9" x14ac:dyDescent="0.25">
      <c r="I613" s="64"/>
    </row>
    <row r="614" spans="9:9" x14ac:dyDescent="0.25">
      <c r="I614" s="64"/>
    </row>
    <row r="615" spans="9:9" x14ac:dyDescent="0.25">
      <c r="I615" s="64"/>
    </row>
    <row r="616" spans="9:9" x14ac:dyDescent="0.25">
      <c r="I616" s="64"/>
    </row>
    <row r="617" spans="9:9" x14ac:dyDescent="0.25">
      <c r="I617" s="64"/>
    </row>
    <row r="618" spans="9:9" x14ac:dyDescent="0.25">
      <c r="I618" s="64"/>
    </row>
    <row r="619" spans="9:9" x14ac:dyDescent="0.25">
      <c r="I619" s="64"/>
    </row>
    <row r="620" spans="9:9" x14ac:dyDescent="0.25">
      <c r="I620" s="64"/>
    </row>
    <row r="621" spans="9:9" x14ac:dyDescent="0.25">
      <c r="I621" s="64"/>
    </row>
    <row r="622" spans="9:9" x14ac:dyDescent="0.25">
      <c r="I622" s="64"/>
    </row>
    <row r="623" spans="9:9" x14ac:dyDescent="0.25">
      <c r="I623" s="64"/>
    </row>
    <row r="624" spans="9:9" x14ac:dyDescent="0.25">
      <c r="I624" s="64"/>
    </row>
    <row r="625" spans="9:9" x14ac:dyDescent="0.25">
      <c r="I625" s="64"/>
    </row>
    <row r="626" spans="9:9" x14ac:dyDescent="0.25">
      <c r="I626" s="64"/>
    </row>
    <row r="627" spans="9:9" x14ac:dyDescent="0.25">
      <c r="I627" s="64"/>
    </row>
    <row r="628" spans="9:9" x14ac:dyDescent="0.25">
      <c r="I628" s="64"/>
    </row>
    <row r="629" spans="9:9" x14ac:dyDescent="0.25">
      <c r="I629" s="64"/>
    </row>
    <row r="630" spans="9:9" x14ac:dyDescent="0.25">
      <c r="I630" s="64"/>
    </row>
    <row r="631" spans="9:9" x14ac:dyDescent="0.25">
      <c r="I631" s="64"/>
    </row>
    <row r="632" spans="9:9" x14ac:dyDescent="0.25">
      <c r="I632" s="64"/>
    </row>
    <row r="633" spans="9:9" x14ac:dyDescent="0.25">
      <c r="I633" s="64"/>
    </row>
    <row r="634" spans="9:9" x14ac:dyDescent="0.25">
      <c r="I634" s="64"/>
    </row>
    <row r="635" spans="9:9" x14ac:dyDescent="0.25">
      <c r="I635" s="64"/>
    </row>
    <row r="636" spans="9:9" x14ac:dyDescent="0.25">
      <c r="I636" s="64"/>
    </row>
    <row r="637" spans="9:9" x14ac:dyDescent="0.25">
      <c r="I637" s="64"/>
    </row>
    <row r="638" spans="9:9" x14ac:dyDescent="0.25">
      <c r="I638" s="64"/>
    </row>
    <row r="639" spans="9:9" x14ac:dyDescent="0.25">
      <c r="I639" s="64"/>
    </row>
    <row r="640" spans="9:9" x14ac:dyDescent="0.25">
      <c r="I640" s="64"/>
    </row>
    <row r="641" spans="9:9" x14ac:dyDescent="0.25">
      <c r="I641" s="64"/>
    </row>
    <row r="642" spans="9:9" x14ac:dyDescent="0.25">
      <c r="I642" s="64"/>
    </row>
    <row r="643" spans="9:9" x14ac:dyDescent="0.25">
      <c r="I643" s="64"/>
    </row>
    <row r="644" spans="9:9" x14ac:dyDescent="0.25">
      <c r="I644" s="64"/>
    </row>
    <row r="645" spans="9:9" x14ac:dyDescent="0.25">
      <c r="I645" s="64"/>
    </row>
    <row r="646" spans="9:9" x14ac:dyDescent="0.25">
      <c r="I646" s="64"/>
    </row>
    <row r="647" spans="9:9" x14ac:dyDescent="0.25">
      <c r="I647" s="64"/>
    </row>
    <row r="648" spans="9:9" x14ac:dyDescent="0.25">
      <c r="I648" s="64"/>
    </row>
    <row r="649" spans="9:9" x14ac:dyDescent="0.25">
      <c r="I649" s="64"/>
    </row>
    <row r="650" spans="9:9" x14ac:dyDescent="0.25">
      <c r="I650" s="64"/>
    </row>
    <row r="651" spans="9:9" x14ac:dyDescent="0.25">
      <c r="I651" s="64"/>
    </row>
    <row r="652" spans="9:9" x14ac:dyDescent="0.25">
      <c r="I652" s="64"/>
    </row>
    <row r="653" spans="9:9" x14ac:dyDescent="0.25">
      <c r="I653" s="64"/>
    </row>
    <row r="654" spans="9:9" x14ac:dyDescent="0.25">
      <c r="I654" s="64"/>
    </row>
  </sheetData>
  <mergeCells count="1">
    <mergeCell ref="K2:S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S239"/>
  <sheetViews>
    <sheetView topLeftCell="A186" zoomScale="80" zoomScaleNormal="80" workbookViewId="0">
      <selection activeCell="I225" sqref="I225:K225"/>
    </sheetView>
  </sheetViews>
  <sheetFormatPr defaultColWidth="9.140625" defaultRowHeight="15" x14ac:dyDescent="0.25"/>
  <cols>
    <col min="1" max="1" width="3" style="4" customWidth="1"/>
    <col min="2" max="2" width="3.42578125" style="5" customWidth="1"/>
    <col min="3" max="3" width="33.42578125" style="5" bestFit="1" customWidth="1"/>
    <col min="4" max="4" width="3" style="4" customWidth="1"/>
    <col min="5" max="5" width="3.42578125" style="5" customWidth="1"/>
    <col min="6" max="6" width="35.5703125" style="5" customWidth="1"/>
    <col min="7" max="7" width="4.7109375" style="4" customWidth="1"/>
    <col min="8" max="8" width="3" style="4" customWidth="1"/>
    <col min="9" max="9" width="7.5703125" style="29" customWidth="1"/>
    <col min="10" max="10" width="19.42578125" style="5" bestFit="1" customWidth="1"/>
    <col min="11" max="11" width="4.42578125" style="4" customWidth="1"/>
    <col min="12" max="12" width="11.140625" style="5" customWidth="1"/>
    <col min="13" max="13" width="10.7109375" style="5" customWidth="1"/>
    <col min="14" max="14" width="5.5703125" style="4" bestFit="1" customWidth="1"/>
    <col min="15" max="15" width="4.42578125" style="5" bestFit="1" customWidth="1"/>
    <col min="16" max="16" width="75.7109375" style="5" bestFit="1" customWidth="1"/>
    <col min="17" max="17" width="9.140625" style="4"/>
    <col min="18" max="18" width="24.42578125" style="4" customWidth="1"/>
    <col min="19" max="19" width="25.28515625" style="4" customWidth="1"/>
    <col min="20" max="16384" width="9.140625" style="4"/>
  </cols>
  <sheetData>
    <row r="1" spans="2:19" ht="15.75" thickBot="1" x14ac:dyDescent="0.3">
      <c r="B1" s="4"/>
      <c r="E1" s="4"/>
      <c r="F1" s="4"/>
      <c r="I1" s="24"/>
      <c r="J1" s="4"/>
      <c r="L1" s="4"/>
      <c r="M1" s="4"/>
      <c r="O1" s="4"/>
      <c r="P1" s="4"/>
    </row>
    <row r="2" spans="2:19" x14ac:dyDescent="0.25">
      <c r="B2" s="6" t="s">
        <v>5</v>
      </c>
      <c r="C2" s="6"/>
      <c r="D2" s="7"/>
      <c r="E2" s="7"/>
      <c r="F2" s="7"/>
      <c r="G2" s="7"/>
      <c r="H2" s="7"/>
      <c r="I2" s="25"/>
      <c r="J2" s="7"/>
      <c r="K2" s="7"/>
      <c r="L2" s="7"/>
      <c r="M2" s="7"/>
      <c r="N2" s="7"/>
      <c r="O2" s="7"/>
      <c r="P2" s="8"/>
    </row>
    <row r="3" spans="2:19" ht="15.75" thickBot="1" x14ac:dyDescent="0.3">
      <c r="B3" s="9" t="s">
        <v>40</v>
      </c>
      <c r="C3" s="9"/>
      <c r="D3" s="10"/>
      <c r="E3" s="10"/>
      <c r="F3" s="10"/>
      <c r="G3" s="10"/>
      <c r="H3" s="10"/>
      <c r="I3" s="26"/>
      <c r="J3" s="10"/>
      <c r="K3" s="10"/>
      <c r="L3" s="10"/>
      <c r="M3" s="10"/>
      <c r="N3" s="10"/>
      <c r="O3" s="10"/>
      <c r="P3" s="11"/>
    </row>
    <row r="4" spans="2:19" ht="15.75" thickBot="1" x14ac:dyDescent="0.3">
      <c r="B4" s="4"/>
      <c r="E4" s="4"/>
      <c r="F4" s="4"/>
      <c r="I4" s="24"/>
      <c r="J4" s="4"/>
      <c r="L4" s="4"/>
      <c r="M4" s="4"/>
      <c r="O4" s="4"/>
      <c r="P4" s="4"/>
    </row>
    <row r="5" spans="2:19" ht="15.75" thickBot="1" x14ac:dyDescent="0.3">
      <c r="B5" s="71" t="s">
        <v>16</v>
      </c>
      <c r="C5" s="70"/>
      <c r="E5" s="69" t="s">
        <v>52</v>
      </c>
      <c r="F5" s="70"/>
      <c r="I5" s="71" t="s">
        <v>4</v>
      </c>
      <c r="J5" s="70"/>
      <c r="L5" s="69" t="s">
        <v>51</v>
      </c>
      <c r="M5" s="70"/>
      <c r="O5" s="71" t="s">
        <v>28</v>
      </c>
      <c r="P5" s="70"/>
      <c r="R5" s="69" t="s">
        <v>314</v>
      </c>
      <c r="S5" s="70"/>
    </row>
    <row r="6" spans="2:19" x14ac:dyDescent="0.25">
      <c r="B6" s="12">
        <v>1</v>
      </c>
      <c r="C6" s="13" t="s">
        <v>8</v>
      </c>
      <c r="E6" s="40">
        <v>1</v>
      </c>
      <c r="F6" s="40">
        <v>1</v>
      </c>
      <c r="I6" s="33">
        <v>-1</v>
      </c>
      <c r="J6" s="32" t="s">
        <v>36</v>
      </c>
      <c r="L6" s="17"/>
      <c r="M6" s="38">
        <v>2000</v>
      </c>
      <c r="N6" s="39">
        <v>2000</v>
      </c>
      <c r="O6" s="21">
        <v>1</v>
      </c>
      <c r="P6" s="20" t="s">
        <v>31</v>
      </c>
      <c r="R6" s="49" t="s">
        <v>315</v>
      </c>
      <c r="S6" s="20" t="s">
        <v>357</v>
      </c>
    </row>
    <row r="7" spans="2:19" x14ac:dyDescent="0.25">
      <c r="B7" s="12">
        <v>2</v>
      </c>
      <c r="C7" s="13" t="s">
        <v>9</v>
      </c>
      <c r="E7" s="40">
        <v>2</v>
      </c>
      <c r="F7" s="40">
        <v>2</v>
      </c>
      <c r="I7" s="33">
        <v>0</v>
      </c>
      <c r="J7" s="32" t="s">
        <v>37</v>
      </c>
      <c r="L7" s="17"/>
      <c r="M7" s="38">
        <f>M6+1</f>
        <v>2001</v>
      </c>
      <c r="N7" s="18">
        <f>N6+1</f>
        <v>2001</v>
      </c>
      <c r="O7" s="21">
        <v>2</v>
      </c>
      <c r="P7" s="20" t="s">
        <v>32</v>
      </c>
      <c r="R7" s="49" t="s">
        <v>316</v>
      </c>
      <c r="S7" s="20" t="s">
        <v>358</v>
      </c>
    </row>
    <row r="8" spans="2:19" x14ac:dyDescent="0.25">
      <c r="B8" s="12">
        <v>3</v>
      </c>
      <c r="C8" s="13" t="s">
        <v>10</v>
      </c>
      <c r="E8" s="40">
        <v>3</v>
      </c>
      <c r="F8" s="40">
        <v>3</v>
      </c>
      <c r="I8" s="33">
        <v>1</v>
      </c>
      <c r="J8" s="32" t="s">
        <v>38</v>
      </c>
      <c r="L8" s="17"/>
      <c r="M8" s="38">
        <f t="shared" ref="M8:M28" si="0">M7+1</f>
        <v>2002</v>
      </c>
      <c r="N8" s="18">
        <f t="shared" ref="N8:N28" si="1">N7+1</f>
        <v>2002</v>
      </c>
      <c r="O8" s="21">
        <v>3</v>
      </c>
      <c r="P8" s="20" t="s">
        <v>33</v>
      </c>
      <c r="R8" s="49" t="s">
        <v>317</v>
      </c>
      <c r="S8" s="20" t="s">
        <v>285</v>
      </c>
    </row>
    <row r="9" spans="2:19" ht="15.75" thickBot="1" x14ac:dyDescent="0.3">
      <c r="B9" s="12">
        <v>4</v>
      </c>
      <c r="C9" s="13" t="s">
        <v>11</v>
      </c>
      <c r="E9" s="40">
        <v>4</v>
      </c>
      <c r="F9" s="40">
        <v>4</v>
      </c>
      <c r="I9" s="28">
        <v>99</v>
      </c>
      <c r="J9" s="16" t="s">
        <v>39</v>
      </c>
      <c r="L9" s="17"/>
      <c r="M9" s="38">
        <f t="shared" si="0"/>
        <v>2003</v>
      </c>
      <c r="N9" s="18">
        <f t="shared" si="1"/>
        <v>2003</v>
      </c>
      <c r="O9" s="21">
        <v>4</v>
      </c>
      <c r="P9" s="20" t="s">
        <v>34</v>
      </c>
      <c r="R9" s="49" t="s">
        <v>318</v>
      </c>
      <c r="S9" s="20" t="s">
        <v>285</v>
      </c>
    </row>
    <row r="10" spans="2:19" ht="15.75" thickBot="1" x14ac:dyDescent="0.3">
      <c r="B10" s="12">
        <v>5</v>
      </c>
      <c r="C10" s="13" t="s">
        <v>12</v>
      </c>
      <c r="E10" s="40">
        <v>5</v>
      </c>
      <c r="F10" s="40">
        <v>5</v>
      </c>
      <c r="L10" s="17"/>
      <c r="M10" s="38">
        <f t="shared" si="0"/>
        <v>2004</v>
      </c>
      <c r="N10" s="18">
        <f t="shared" si="1"/>
        <v>2004</v>
      </c>
      <c r="O10" s="21">
        <v>5</v>
      </c>
      <c r="P10" s="20" t="s">
        <v>29</v>
      </c>
      <c r="R10" s="49" t="s">
        <v>319</v>
      </c>
      <c r="S10" s="20" t="s">
        <v>99</v>
      </c>
    </row>
    <row r="11" spans="2:19" ht="15.75" thickBot="1" x14ac:dyDescent="0.3">
      <c r="B11" s="12">
        <v>6</v>
      </c>
      <c r="C11" s="13" t="s">
        <v>13</v>
      </c>
      <c r="E11" s="40">
        <v>6</v>
      </c>
      <c r="F11" s="40">
        <v>6</v>
      </c>
      <c r="I11" s="71" t="s">
        <v>53</v>
      </c>
      <c r="J11" s="70"/>
      <c r="L11" s="17"/>
      <c r="M11" s="38">
        <f t="shared" si="0"/>
        <v>2005</v>
      </c>
      <c r="N11" s="18">
        <f t="shared" si="1"/>
        <v>2005</v>
      </c>
      <c r="O11" s="21">
        <v>6</v>
      </c>
      <c r="P11" s="20" t="s">
        <v>35</v>
      </c>
      <c r="R11" s="49" t="s">
        <v>320</v>
      </c>
      <c r="S11" s="20" t="s">
        <v>284</v>
      </c>
    </row>
    <row r="12" spans="2:19" x14ac:dyDescent="0.25">
      <c r="B12" s="12">
        <v>7</v>
      </c>
      <c r="C12" s="13" t="s">
        <v>14</v>
      </c>
      <c r="E12" s="40">
        <v>7</v>
      </c>
      <c r="F12" s="40">
        <v>7</v>
      </c>
      <c r="I12" s="27">
        <v>-1</v>
      </c>
      <c r="J12" s="13" t="s">
        <v>54</v>
      </c>
      <c r="K12" s="4">
        <f t="shared" ref="K12:K75" si="2">I12</f>
        <v>-1</v>
      </c>
      <c r="L12" s="17"/>
      <c r="M12" s="38">
        <f t="shared" si="0"/>
        <v>2006</v>
      </c>
      <c r="N12" s="18">
        <f t="shared" si="1"/>
        <v>2006</v>
      </c>
      <c r="O12" s="21">
        <v>7</v>
      </c>
      <c r="P12" s="20" t="s">
        <v>30</v>
      </c>
      <c r="R12" s="49" t="s">
        <v>354</v>
      </c>
      <c r="S12" s="18" t="s">
        <v>328</v>
      </c>
    </row>
    <row r="13" spans="2:19" x14ac:dyDescent="0.25">
      <c r="B13" s="12">
        <v>8</v>
      </c>
      <c r="C13" s="13" t="s">
        <v>15</v>
      </c>
      <c r="E13" s="40">
        <v>8</v>
      </c>
      <c r="F13" s="40">
        <v>8</v>
      </c>
      <c r="I13" s="27">
        <v>1</v>
      </c>
      <c r="J13" s="13" t="s">
        <v>55</v>
      </c>
      <c r="K13" s="4">
        <f t="shared" si="2"/>
        <v>1</v>
      </c>
      <c r="L13" s="17"/>
      <c r="M13" s="38">
        <f t="shared" si="0"/>
        <v>2007</v>
      </c>
      <c r="N13" s="18">
        <f t="shared" si="1"/>
        <v>2007</v>
      </c>
      <c r="O13" s="21">
        <v>22</v>
      </c>
      <c r="P13" s="20" t="s">
        <v>42</v>
      </c>
      <c r="R13" s="21"/>
      <c r="S13" s="20"/>
    </row>
    <row r="14" spans="2:19" ht="15.75" thickBot="1" x14ac:dyDescent="0.3">
      <c r="B14" s="14">
        <v>9</v>
      </c>
      <c r="C14" s="15" t="s">
        <v>49</v>
      </c>
      <c r="E14" s="40">
        <f>E13+1</f>
        <v>9</v>
      </c>
      <c r="F14" s="40">
        <f>F13+1</f>
        <v>9</v>
      </c>
      <c r="I14" s="27">
        <v>2</v>
      </c>
      <c r="J14" s="13" t="s">
        <v>56</v>
      </c>
      <c r="K14" s="4">
        <f t="shared" si="2"/>
        <v>2</v>
      </c>
      <c r="L14" s="17"/>
      <c r="M14" s="38">
        <f t="shared" si="0"/>
        <v>2008</v>
      </c>
      <c r="N14" s="18">
        <f t="shared" si="1"/>
        <v>2008</v>
      </c>
      <c r="O14" s="21">
        <v>97</v>
      </c>
      <c r="P14" s="20" t="s">
        <v>43</v>
      </c>
      <c r="R14" s="21"/>
      <c r="S14" s="20"/>
    </row>
    <row r="15" spans="2:19" ht="15.75" thickBot="1" x14ac:dyDescent="0.3">
      <c r="E15" s="40">
        <f>E14+1</f>
        <v>10</v>
      </c>
      <c r="F15" s="40">
        <f>F14+1</f>
        <v>10</v>
      </c>
      <c r="I15" s="27">
        <v>3</v>
      </c>
      <c r="J15" s="13" t="s">
        <v>57</v>
      </c>
      <c r="K15" s="4">
        <f t="shared" si="2"/>
        <v>3</v>
      </c>
      <c r="L15" s="17"/>
      <c r="M15" s="38">
        <f t="shared" si="0"/>
        <v>2009</v>
      </c>
      <c r="N15" s="18">
        <f t="shared" si="1"/>
        <v>2009</v>
      </c>
      <c r="O15" s="21">
        <v>98</v>
      </c>
      <c r="P15" s="20" t="s">
        <v>44</v>
      </c>
      <c r="R15" s="22"/>
      <c r="S15" s="11"/>
    </row>
    <row r="16" spans="2:19" ht="15.75" thickBot="1" x14ac:dyDescent="0.3">
      <c r="B16" s="71" t="s">
        <v>17</v>
      </c>
      <c r="C16" s="70"/>
      <c r="E16" s="12"/>
      <c r="F16" s="13"/>
      <c r="I16" s="27">
        <v>4</v>
      </c>
      <c r="J16" s="13" t="s">
        <v>58</v>
      </c>
      <c r="K16" s="4">
        <f t="shared" si="2"/>
        <v>4</v>
      </c>
      <c r="L16" s="17"/>
      <c r="M16" s="38">
        <f t="shared" si="0"/>
        <v>2010</v>
      </c>
      <c r="N16" s="18">
        <f t="shared" si="1"/>
        <v>2010</v>
      </c>
      <c r="O16" s="22">
        <v>99</v>
      </c>
      <c r="P16" s="11" t="s">
        <v>45</v>
      </c>
    </row>
    <row r="17" spans="2:17" ht="15.75" thickBot="1" x14ac:dyDescent="0.3">
      <c r="B17" s="12">
        <v>1</v>
      </c>
      <c r="C17" s="13" t="s">
        <v>18</v>
      </c>
      <c r="E17" s="14"/>
      <c r="F17" s="15"/>
      <c r="I17" s="27">
        <v>5</v>
      </c>
      <c r="J17" s="13" t="s">
        <v>59</v>
      </c>
      <c r="K17" s="4">
        <f t="shared" si="2"/>
        <v>5</v>
      </c>
      <c r="L17" s="17"/>
      <c r="M17" s="38">
        <f t="shared" si="0"/>
        <v>2011</v>
      </c>
      <c r="N17" s="18">
        <f t="shared" si="1"/>
        <v>2011</v>
      </c>
    </row>
    <row r="18" spans="2:17" ht="15.75" thickBot="1" x14ac:dyDescent="0.3">
      <c r="B18" s="12">
        <v>2</v>
      </c>
      <c r="C18" s="13" t="s">
        <v>19</v>
      </c>
      <c r="I18" s="27">
        <v>6</v>
      </c>
      <c r="J18" s="13" t="s">
        <v>60</v>
      </c>
      <c r="K18" s="4">
        <f t="shared" si="2"/>
        <v>6</v>
      </c>
      <c r="L18" s="17"/>
      <c r="M18" s="38">
        <f t="shared" si="0"/>
        <v>2012</v>
      </c>
      <c r="N18" s="18">
        <f t="shared" si="1"/>
        <v>2012</v>
      </c>
    </row>
    <row r="19" spans="2:17" ht="15.75" thickBot="1" x14ac:dyDescent="0.3">
      <c r="B19" s="12">
        <v>4</v>
      </c>
      <c r="C19" s="13" t="s">
        <v>20</v>
      </c>
      <c r="E19" s="71" t="s">
        <v>281</v>
      </c>
      <c r="F19" s="70"/>
      <c r="I19" s="27">
        <v>7</v>
      </c>
      <c r="J19" s="13" t="s">
        <v>61</v>
      </c>
      <c r="K19" s="4">
        <f t="shared" si="2"/>
        <v>7</v>
      </c>
      <c r="L19" s="17"/>
      <c r="M19" s="38">
        <f t="shared" si="0"/>
        <v>2013</v>
      </c>
      <c r="N19" s="18">
        <f t="shared" si="1"/>
        <v>2013</v>
      </c>
    </row>
    <row r="20" spans="2:17" x14ac:dyDescent="0.25">
      <c r="B20" s="12">
        <v>5</v>
      </c>
      <c r="C20" s="13" t="s">
        <v>21</v>
      </c>
      <c r="E20" s="27">
        <v>-1</v>
      </c>
      <c r="F20" s="13" t="s">
        <v>54</v>
      </c>
      <c r="G20" s="4">
        <v>-1</v>
      </c>
      <c r="I20" s="27">
        <v>8</v>
      </c>
      <c r="J20" s="13" t="s">
        <v>62</v>
      </c>
      <c r="K20" s="4">
        <f t="shared" si="2"/>
        <v>8</v>
      </c>
      <c r="L20" s="17"/>
      <c r="M20" s="38">
        <f t="shared" si="0"/>
        <v>2014</v>
      </c>
      <c r="N20" s="18">
        <f t="shared" si="1"/>
        <v>2014</v>
      </c>
    </row>
    <row r="21" spans="2:17" x14ac:dyDescent="0.25">
      <c r="B21" s="12">
        <v>8</v>
      </c>
      <c r="C21" s="13" t="s">
        <v>22</v>
      </c>
      <c r="E21" s="27">
        <v>1</v>
      </c>
      <c r="F21" s="13" t="s">
        <v>282</v>
      </c>
      <c r="G21" s="5">
        <v>1</v>
      </c>
      <c r="I21" s="27">
        <v>9</v>
      </c>
      <c r="J21" s="13" t="s">
        <v>63</v>
      </c>
      <c r="K21" s="4">
        <f t="shared" si="2"/>
        <v>9</v>
      </c>
      <c r="L21" s="17"/>
      <c r="M21" s="38">
        <f t="shared" si="0"/>
        <v>2015</v>
      </c>
      <c r="N21" s="18">
        <f t="shared" si="1"/>
        <v>2015</v>
      </c>
    </row>
    <row r="22" spans="2:17" x14ac:dyDescent="0.25">
      <c r="B22" s="12">
        <v>9</v>
      </c>
      <c r="C22" s="13" t="s">
        <v>23</v>
      </c>
      <c r="E22" s="27">
        <v>2</v>
      </c>
      <c r="F22" s="13" t="s">
        <v>283</v>
      </c>
      <c r="G22" s="5">
        <v>2</v>
      </c>
      <c r="I22" s="27">
        <v>10</v>
      </c>
      <c r="J22" s="13" t="s">
        <v>64</v>
      </c>
      <c r="K22" s="4">
        <f t="shared" si="2"/>
        <v>10</v>
      </c>
      <c r="L22" s="17"/>
      <c r="M22" s="38">
        <f t="shared" si="0"/>
        <v>2016</v>
      </c>
      <c r="N22" s="18">
        <f t="shared" si="1"/>
        <v>2016</v>
      </c>
    </row>
    <row r="23" spans="2:17" ht="15.75" thickBot="1" x14ac:dyDescent="0.3">
      <c r="B23" s="12">
        <v>10</v>
      </c>
      <c r="C23" s="13" t="s">
        <v>24</v>
      </c>
      <c r="E23" s="28">
        <v>4</v>
      </c>
      <c r="F23" s="15" t="s">
        <v>284</v>
      </c>
      <c r="G23" s="5">
        <v>4</v>
      </c>
      <c r="I23" s="27">
        <v>11</v>
      </c>
      <c r="J23" s="13" t="s">
        <v>65</v>
      </c>
      <c r="K23" s="4">
        <f t="shared" si="2"/>
        <v>11</v>
      </c>
      <c r="L23" s="17"/>
      <c r="M23" s="38">
        <f t="shared" si="0"/>
        <v>2017</v>
      </c>
      <c r="N23" s="18">
        <f t="shared" si="1"/>
        <v>2017</v>
      </c>
    </row>
    <row r="24" spans="2:17" x14ac:dyDescent="0.25">
      <c r="B24" s="12">
        <v>11</v>
      </c>
      <c r="C24" s="13" t="s">
        <v>25</v>
      </c>
      <c r="G24" s="5"/>
      <c r="I24" s="27">
        <v>12</v>
      </c>
      <c r="J24" s="13" t="s">
        <v>66</v>
      </c>
      <c r="K24" s="4">
        <f t="shared" si="2"/>
        <v>12</v>
      </c>
      <c r="L24" s="17"/>
      <c r="M24" s="38">
        <f t="shared" si="0"/>
        <v>2018</v>
      </c>
      <c r="N24" s="18">
        <f t="shared" si="1"/>
        <v>2018</v>
      </c>
    </row>
    <row r="25" spans="2:17" x14ac:dyDescent="0.25">
      <c r="B25" s="12">
        <v>12</v>
      </c>
      <c r="C25" s="13" t="s">
        <v>26</v>
      </c>
      <c r="F25" s="5" t="s">
        <v>285</v>
      </c>
      <c r="G25" s="5">
        <v>-1</v>
      </c>
      <c r="I25" s="27">
        <v>13</v>
      </c>
      <c r="J25" s="13" t="s">
        <v>67</v>
      </c>
      <c r="K25" s="4">
        <f t="shared" si="2"/>
        <v>13</v>
      </c>
      <c r="L25" s="17"/>
      <c r="M25" s="38">
        <f t="shared" si="0"/>
        <v>2019</v>
      </c>
      <c r="N25" s="18">
        <f t="shared" si="1"/>
        <v>2019</v>
      </c>
    </row>
    <row r="26" spans="2:17" x14ac:dyDescent="0.25">
      <c r="B26" s="12">
        <v>13</v>
      </c>
      <c r="C26" s="13" t="s">
        <v>27</v>
      </c>
      <c r="F26" s="34" t="s">
        <v>323</v>
      </c>
      <c r="G26" s="41">
        <v>1</v>
      </c>
      <c r="I26" s="27">
        <v>14</v>
      </c>
      <c r="J26" s="13" t="s">
        <v>68</v>
      </c>
      <c r="K26" s="4">
        <f t="shared" si="2"/>
        <v>14</v>
      </c>
      <c r="L26" s="17"/>
      <c r="M26" s="38">
        <f t="shared" si="0"/>
        <v>2020</v>
      </c>
      <c r="N26" s="18">
        <f t="shared" si="1"/>
        <v>2020</v>
      </c>
    </row>
    <row r="27" spans="2:17" x14ac:dyDescent="0.25">
      <c r="B27" s="12">
        <v>14</v>
      </c>
      <c r="C27" s="13" t="s">
        <v>41</v>
      </c>
      <c r="F27" s="34" t="s">
        <v>324</v>
      </c>
      <c r="G27" s="41">
        <v>2</v>
      </c>
      <c r="I27" s="27">
        <v>15</v>
      </c>
      <c r="J27" s="13" t="s">
        <v>69</v>
      </c>
      <c r="K27" s="4">
        <f t="shared" si="2"/>
        <v>15</v>
      </c>
      <c r="L27" s="17"/>
      <c r="M27" s="38">
        <f t="shared" si="0"/>
        <v>2021</v>
      </c>
      <c r="N27" s="18">
        <f t="shared" si="1"/>
        <v>2021</v>
      </c>
    </row>
    <row r="28" spans="2:17" ht="15.75" thickBot="1" x14ac:dyDescent="0.3">
      <c r="B28" s="12">
        <v>15</v>
      </c>
      <c r="C28" s="13" t="s">
        <v>46</v>
      </c>
      <c r="F28" s="34" t="s">
        <v>325</v>
      </c>
      <c r="G28" s="41">
        <v>3</v>
      </c>
      <c r="I28" s="27">
        <v>16</v>
      </c>
      <c r="J28" s="13" t="s">
        <v>70</v>
      </c>
      <c r="K28" s="4">
        <f t="shared" si="2"/>
        <v>16</v>
      </c>
      <c r="L28" s="19"/>
      <c r="M28" s="38">
        <f t="shared" si="0"/>
        <v>2022</v>
      </c>
      <c r="N28" s="18">
        <f t="shared" si="1"/>
        <v>2022</v>
      </c>
    </row>
    <row r="29" spans="2:17" ht="15.75" thickBot="1" x14ac:dyDescent="0.3">
      <c r="B29" s="12">
        <v>16</v>
      </c>
      <c r="C29" s="13" t="s">
        <v>47</v>
      </c>
      <c r="F29" s="34" t="s">
        <v>326</v>
      </c>
      <c r="G29" s="41">
        <v>4</v>
      </c>
      <c r="I29" s="27">
        <v>17</v>
      </c>
      <c r="J29" s="13" t="s">
        <v>71</v>
      </c>
      <c r="K29" s="4">
        <f t="shared" si="2"/>
        <v>17</v>
      </c>
      <c r="O29" s="69" t="s">
        <v>327</v>
      </c>
      <c r="P29" s="70"/>
    </row>
    <row r="30" spans="2:17" ht="15.75" thickBot="1" x14ac:dyDescent="0.3">
      <c r="B30" s="14">
        <v>18</v>
      </c>
      <c r="C30" s="16" t="s">
        <v>48</v>
      </c>
      <c r="I30" s="27">
        <v>18</v>
      </c>
      <c r="J30" s="13" t="s">
        <v>72</v>
      </c>
      <c r="K30" s="4">
        <f t="shared" si="2"/>
        <v>18</v>
      </c>
      <c r="O30" s="17">
        <v>0</v>
      </c>
      <c r="P30" s="54" t="s">
        <v>328</v>
      </c>
      <c r="Q30" s="55">
        <v>0</v>
      </c>
    </row>
    <row r="31" spans="2:17" ht="15.75" thickBot="1" x14ac:dyDescent="0.3">
      <c r="I31" s="27">
        <v>19</v>
      </c>
      <c r="J31" s="13" t="s">
        <v>73</v>
      </c>
      <c r="K31" s="4">
        <f t="shared" si="2"/>
        <v>19</v>
      </c>
      <c r="O31" s="17">
        <v>100</v>
      </c>
      <c r="P31" s="56" t="s">
        <v>329</v>
      </c>
      <c r="Q31" s="55">
        <v>100</v>
      </c>
    </row>
    <row r="32" spans="2:17" ht="15.75" thickBot="1" x14ac:dyDescent="0.3">
      <c r="B32" s="69" t="s">
        <v>293</v>
      </c>
      <c r="C32" s="70"/>
      <c r="I32" s="27">
        <v>20</v>
      </c>
      <c r="J32" s="13" t="s">
        <v>74</v>
      </c>
      <c r="K32" s="4">
        <f t="shared" si="2"/>
        <v>20</v>
      </c>
      <c r="O32" s="17">
        <v>101</v>
      </c>
      <c r="P32" s="56" t="s">
        <v>330</v>
      </c>
      <c r="Q32" s="55">
        <v>101</v>
      </c>
    </row>
    <row r="33" spans="2:17" x14ac:dyDescent="0.25">
      <c r="B33" s="35">
        <v>-1</v>
      </c>
      <c r="C33" s="36" t="s">
        <v>285</v>
      </c>
      <c r="D33" s="35">
        <v>-1</v>
      </c>
      <c r="F33" s="5" t="b">
        <v>0</v>
      </c>
      <c r="I33" s="27">
        <v>21</v>
      </c>
      <c r="J33" s="13" t="s">
        <v>75</v>
      </c>
      <c r="K33" s="4">
        <f t="shared" si="2"/>
        <v>21</v>
      </c>
      <c r="O33" s="17">
        <v>102</v>
      </c>
      <c r="P33" s="56" t="s">
        <v>331</v>
      </c>
      <c r="Q33" s="55">
        <v>102</v>
      </c>
    </row>
    <row r="34" spans="2:17" x14ac:dyDescent="0.25">
      <c r="B34" s="12">
        <v>1</v>
      </c>
      <c r="C34" s="32" t="s">
        <v>294</v>
      </c>
      <c r="D34" s="12">
        <v>1</v>
      </c>
      <c r="I34" s="27">
        <v>22</v>
      </c>
      <c r="J34" s="13" t="s">
        <v>76</v>
      </c>
      <c r="K34" s="4">
        <f t="shared" si="2"/>
        <v>22</v>
      </c>
      <c r="O34" s="17">
        <v>103</v>
      </c>
      <c r="P34" s="56" t="s">
        <v>332</v>
      </c>
      <c r="Q34" s="55">
        <v>103</v>
      </c>
    </row>
    <row r="35" spans="2:17" x14ac:dyDescent="0.25">
      <c r="B35" s="12">
        <v>2</v>
      </c>
      <c r="C35" s="32" t="s">
        <v>295</v>
      </c>
      <c r="D35" s="12">
        <v>2</v>
      </c>
      <c r="I35" s="27">
        <v>23</v>
      </c>
      <c r="J35" s="13" t="s">
        <v>77</v>
      </c>
      <c r="K35" s="4">
        <f t="shared" si="2"/>
        <v>23</v>
      </c>
      <c r="O35" s="17">
        <v>104</v>
      </c>
      <c r="P35" s="56" t="s">
        <v>333</v>
      </c>
      <c r="Q35" s="55">
        <v>104</v>
      </c>
    </row>
    <row r="36" spans="2:17" x14ac:dyDescent="0.25">
      <c r="B36" s="12">
        <v>3</v>
      </c>
      <c r="C36" s="32" t="s">
        <v>296</v>
      </c>
      <c r="D36" s="12">
        <v>3</v>
      </c>
      <c r="I36" s="27">
        <v>24</v>
      </c>
      <c r="J36" s="13" t="s">
        <v>78</v>
      </c>
      <c r="K36" s="4">
        <f t="shared" si="2"/>
        <v>24</v>
      </c>
      <c r="O36" s="17">
        <v>105</v>
      </c>
      <c r="P36" s="56" t="s">
        <v>334</v>
      </c>
      <c r="Q36" s="55">
        <v>105</v>
      </c>
    </row>
    <row r="37" spans="2:17" x14ac:dyDescent="0.25">
      <c r="B37" s="12">
        <v>4</v>
      </c>
      <c r="C37" s="32" t="s">
        <v>297</v>
      </c>
      <c r="D37" s="12">
        <v>4</v>
      </c>
      <c r="I37" s="27">
        <v>25</v>
      </c>
      <c r="J37" s="13" t="s">
        <v>79</v>
      </c>
      <c r="K37" s="4">
        <f t="shared" si="2"/>
        <v>25</v>
      </c>
      <c r="O37" s="17">
        <v>106</v>
      </c>
      <c r="P37" s="56" t="s">
        <v>335</v>
      </c>
      <c r="Q37" s="55">
        <v>106</v>
      </c>
    </row>
    <row r="38" spans="2:17" x14ac:dyDescent="0.25">
      <c r="B38" s="12">
        <v>5</v>
      </c>
      <c r="C38" s="32" t="s">
        <v>298</v>
      </c>
      <c r="D38" s="12">
        <v>5</v>
      </c>
      <c r="I38" s="27">
        <v>26</v>
      </c>
      <c r="J38" s="13" t="s">
        <v>80</v>
      </c>
      <c r="K38" s="4">
        <f t="shared" si="2"/>
        <v>26</v>
      </c>
      <c r="O38" s="17">
        <v>200</v>
      </c>
      <c r="P38" s="56" t="s">
        <v>336</v>
      </c>
      <c r="Q38" s="55">
        <v>200</v>
      </c>
    </row>
    <row r="39" spans="2:17" x14ac:dyDescent="0.25">
      <c r="B39" s="12">
        <v>6</v>
      </c>
      <c r="C39" s="32" t="s">
        <v>299</v>
      </c>
      <c r="D39" s="12">
        <v>6</v>
      </c>
      <c r="I39" s="27">
        <v>27</v>
      </c>
      <c r="J39" s="13" t="s">
        <v>81</v>
      </c>
      <c r="K39" s="4">
        <f t="shared" si="2"/>
        <v>27</v>
      </c>
      <c r="O39" s="17">
        <v>201</v>
      </c>
      <c r="P39" s="56" t="s">
        <v>337</v>
      </c>
      <c r="Q39" s="55">
        <v>201</v>
      </c>
    </row>
    <row r="40" spans="2:17" x14ac:dyDescent="0.25">
      <c r="B40" s="12">
        <v>7</v>
      </c>
      <c r="C40" s="32" t="s">
        <v>300</v>
      </c>
      <c r="D40" s="12">
        <v>7</v>
      </c>
      <c r="I40" s="27">
        <v>28</v>
      </c>
      <c r="J40" s="13" t="s">
        <v>82</v>
      </c>
      <c r="K40" s="4">
        <f t="shared" si="2"/>
        <v>28</v>
      </c>
      <c r="O40" s="17">
        <v>202</v>
      </c>
      <c r="P40" s="57" t="s">
        <v>338</v>
      </c>
      <c r="Q40" s="55">
        <v>202</v>
      </c>
    </row>
    <row r="41" spans="2:17" x14ac:dyDescent="0.25">
      <c r="B41" s="12">
        <v>8</v>
      </c>
      <c r="C41" s="32" t="s">
        <v>301</v>
      </c>
      <c r="D41" s="12">
        <v>8</v>
      </c>
      <c r="I41" s="27">
        <v>29</v>
      </c>
      <c r="J41" s="13" t="s">
        <v>83</v>
      </c>
      <c r="K41" s="4">
        <f t="shared" si="2"/>
        <v>29</v>
      </c>
      <c r="O41" s="17">
        <v>203</v>
      </c>
      <c r="P41" s="56" t="s">
        <v>339</v>
      </c>
      <c r="Q41" s="55">
        <v>203</v>
      </c>
    </row>
    <row r="42" spans="2:17" x14ac:dyDescent="0.25">
      <c r="B42" s="12">
        <v>9</v>
      </c>
      <c r="C42" s="32" t="s">
        <v>302</v>
      </c>
      <c r="D42" s="12">
        <v>9</v>
      </c>
      <c r="I42" s="27">
        <v>30</v>
      </c>
      <c r="J42" s="13" t="s">
        <v>84</v>
      </c>
      <c r="K42" s="4">
        <f t="shared" si="2"/>
        <v>30</v>
      </c>
      <c r="O42" s="17">
        <v>204</v>
      </c>
      <c r="P42" s="56" t="s">
        <v>340</v>
      </c>
      <c r="Q42" s="55">
        <v>204</v>
      </c>
    </row>
    <row r="43" spans="2:17" x14ac:dyDescent="0.25">
      <c r="B43" s="12">
        <v>10</v>
      </c>
      <c r="C43" s="32" t="s">
        <v>303</v>
      </c>
      <c r="D43" s="12">
        <v>10</v>
      </c>
      <c r="I43" s="27">
        <v>31</v>
      </c>
      <c r="J43" s="13" t="s">
        <v>85</v>
      </c>
      <c r="K43" s="4">
        <f t="shared" si="2"/>
        <v>31</v>
      </c>
      <c r="O43" s="17">
        <v>205</v>
      </c>
      <c r="P43" s="56" t="s">
        <v>341</v>
      </c>
      <c r="Q43" s="55">
        <v>205</v>
      </c>
    </row>
    <row r="44" spans="2:17" x14ac:dyDescent="0.25">
      <c r="B44" s="12">
        <v>11</v>
      </c>
      <c r="C44" s="32" t="s">
        <v>304</v>
      </c>
      <c r="D44" s="12">
        <v>11</v>
      </c>
      <c r="I44" s="27">
        <v>32</v>
      </c>
      <c r="J44" s="23" t="s">
        <v>158</v>
      </c>
      <c r="K44" s="4">
        <f t="shared" si="2"/>
        <v>32</v>
      </c>
      <c r="O44" s="17">
        <v>206</v>
      </c>
      <c r="P44" s="56" t="s">
        <v>342</v>
      </c>
      <c r="Q44" s="55">
        <v>206</v>
      </c>
    </row>
    <row r="45" spans="2:17" x14ac:dyDescent="0.25">
      <c r="B45" s="12">
        <v>12</v>
      </c>
      <c r="C45" s="32" t="s">
        <v>305</v>
      </c>
      <c r="D45" s="12">
        <v>12</v>
      </c>
      <c r="I45" s="27">
        <v>33</v>
      </c>
      <c r="J45" s="23" t="s">
        <v>159</v>
      </c>
      <c r="K45" s="4">
        <f t="shared" si="2"/>
        <v>33</v>
      </c>
      <c r="O45" s="17">
        <v>207</v>
      </c>
      <c r="P45" s="56" t="s">
        <v>343</v>
      </c>
      <c r="Q45" s="55">
        <v>207</v>
      </c>
    </row>
    <row r="46" spans="2:17" x14ac:dyDescent="0.25">
      <c r="I46" s="27">
        <v>34</v>
      </c>
      <c r="J46" s="23" t="s">
        <v>160</v>
      </c>
      <c r="K46" s="4">
        <f t="shared" si="2"/>
        <v>34</v>
      </c>
      <c r="O46" s="17">
        <v>208</v>
      </c>
      <c r="P46" s="56" t="s">
        <v>344</v>
      </c>
      <c r="Q46" s="55">
        <v>208</v>
      </c>
    </row>
    <row r="47" spans="2:17" x14ac:dyDescent="0.25">
      <c r="I47" s="27">
        <v>35</v>
      </c>
      <c r="J47" s="23" t="s">
        <v>161</v>
      </c>
      <c r="K47" s="4">
        <f t="shared" si="2"/>
        <v>35</v>
      </c>
      <c r="O47" s="17">
        <v>209</v>
      </c>
      <c r="P47" s="56" t="s">
        <v>345</v>
      </c>
      <c r="Q47" s="55">
        <v>209</v>
      </c>
    </row>
    <row r="48" spans="2:17" x14ac:dyDescent="0.25">
      <c r="I48" s="27">
        <v>36</v>
      </c>
      <c r="J48" s="23" t="s">
        <v>162</v>
      </c>
      <c r="K48" s="4">
        <f t="shared" si="2"/>
        <v>36</v>
      </c>
      <c r="O48" s="17">
        <v>210</v>
      </c>
      <c r="P48" s="56" t="s">
        <v>346</v>
      </c>
      <c r="Q48" s="55">
        <v>210</v>
      </c>
    </row>
    <row r="49" spans="9:17" x14ac:dyDescent="0.25">
      <c r="I49" s="27">
        <v>37</v>
      </c>
      <c r="J49" s="23" t="s">
        <v>163</v>
      </c>
      <c r="K49" s="4">
        <f t="shared" si="2"/>
        <v>37</v>
      </c>
      <c r="O49" s="17">
        <v>211</v>
      </c>
      <c r="P49" s="56" t="s">
        <v>347</v>
      </c>
      <c r="Q49" s="55">
        <v>211</v>
      </c>
    </row>
    <row r="50" spans="9:17" x14ac:dyDescent="0.25">
      <c r="I50" s="27">
        <v>38</v>
      </c>
      <c r="J50" s="23" t="s">
        <v>164</v>
      </c>
      <c r="K50" s="4">
        <f t="shared" si="2"/>
        <v>38</v>
      </c>
      <c r="O50" s="17">
        <v>300</v>
      </c>
      <c r="P50" s="56" t="s">
        <v>348</v>
      </c>
      <c r="Q50" s="55">
        <v>300</v>
      </c>
    </row>
    <row r="51" spans="9:17" x14ac:dyDescent="0.25">
      <c r="I51" s="27">
        <v>39</v>
      </c>
      <c r="J51" s="23" t="s">
        <v>165</v>
      </c>
      <c r="K51" s="4">
        <f t="shared" si="2"/>
        <v>39</v>
      </c>
      <c r="O51" s="17">
        <v>301</v>
      </c>
      <c r="P51" s="56" t="s">
        <v>349</v>
      </c>
      <c r="Q51" s="55">
        <v>301</v>
      </c>
    </row>
    <row r="52" spans="9:17" x14ac:dyDescent="0.25">
      <c r="I52" s="27">
        <v>40</v>
      </c>
      <c r="J52" s="23" t="s">
        <v>166</v>
      </c>
      <c r="K52" s="4">
        <f t="shared" si="2"/>
        <v>40</v>
      </c>
      <c r="O52" s="17">
        <v>302</v>
      </c>
      <c r="P52" s="56" t="s">
        <v>350</v>
      </c>
      <c r="Q52" s="55">
        <v>302</v>
      </c>
    </row>
    <row r="53" spans="9:17" x14ac:dyDescent="0.25">
      <c r="I53" s="27">
        <v>41</v>
      </c>
      <c r="J53" s="23" t="s">
        <v>167</v>
      </c>
      <c r="K53" s="4">
        <f t="shared" si="2"/>
        <v>41</v>
      </c>
      <c r="O53" s="17">
        <v>303</v>
      </c>
      <c r="P53" s="56" t="s">
        <v>351</v>
      </c>
      <c r="Q53" s="55">
        <v>303</v>
      </c>
    </row>
    <row r="54" spans="9:17" x14ac:dyDescent="0.25">
      <c r="I54" s="27">
        <v>42</v>
      </c>
      <c r="J54" s="23" t="s">
        <v>168</v>
      </c>
      <c r="K54" s="4">
        <f t="shared" si="2"/>
        <v>42</v>
      </c>
      <c r="O54" s="17">
        <v>400</v>
      </c>
      <c r="P54" s="56" t="s">
        <v>352</v>
      </c>
      <c r="Q54" s="55">
        <v>400</v>
      </c>
    </row>
    <row r="55" spans="9:17" x14ac:dyDescent="0.25">
      <c r="I55" s="27">
        <v>43</v>
      </c>
      <c r="J55" s="23" t="s">
        <v>169</v>
      </c>
      <c r="K55" s="4">
        <f t="shared" si="2"/>
        <v>43</v>
      </c>
      <c r="O55" s="17">
        <v>401</v>
      </c>
      <c r="P55" s="56" t="s">
        <v>353</v>
      </c>
      <c r="Q55" s="55">
        <v>401</v>
      </c>
    </row>
    <row r="56" spans="9:17" x14ac:dyDescent="0.25">
      <c r="I56" s="27">
        <v>44</v>
      </c>
      <c r="J56" s="23" t="s">
        <v>170</v>
      </c>
      <c r="K56" s="4">
        <f t="shared" si="2"/>
        <v>44</v>
      </c>
      <c r="O56" s="17"/>
      <c r="P56" s="18"/>
    </row>
    <row r="57" spans="9:17" ht="15.75" thickBot="1" x14ac:dyDescent="0.3">
      <c r="I57" s="27">
        <v>45</v>
      </c>
      <c r="J57" s="23" t="s">
        <v>171</v>
      </c>
      <c r="K57" s="4">
        <f t="shared" si="2"/>
        <v>45</v>
      </c>
      <c r="O57" s="19"/>
      <c r="P57" s="53"/>
    </row>
    <row r="58" spans="9:17" x14ac:dyDescent="0.25">
      <c r="I58" s="27">
        <v>46</v>
      </c>
      <c r="J58" s="23" t="s">
        <v>172</v>
      </c>
      <c r="K58" s="4">
        <f t="shared" si="2"/>
        <v>46</v>
      </c>
    </row>
    <row r="59" spans="9:17" x14ac:dyDescent="0.25">
      <c r="I59" s="27">
        <v>47</v>
      </c>
      <c r="J59" s="23" t="s">
        <v>173</v>
      </c>
      <c r="K59" s="4">
        <f t="shared" si="2"/>
        <v>47</v>
      </c>
    </row>
    <row r="60" spans="9:17" x14ac:dyDescent="0.25">
      <c r="I60" s="27">
        <v>48</v>
      </c>
      <c r="J60" s="23" t="s">
        <v>174</v>
      </c>
      <c r="K60" s="4">
        <f t="shared" si="2"/>
        <v>48</v>
      </c>
    </row>
    <row r="61" spans="9:17" x14ac:dyDescent="0.25">
      <c r="I61" s="27">
        <v>49</v>
      </c>
      <c r="J61" s="23" t="s">
        <v>175</v>
      </c>
      <c r="K61" s="4">
        <f t="shared" si="2"/>
        <v>49</v>
      </c>
    </row>
    <row r="62" spans="9:17" x14ac:dyDescent="0.25">
      <c r="I62" s="27">
        <v>50</v>
      </c>
      <c r="J62" s="23" t="s">
        <v>176</v>
      </c>
      <c r="K62" s="4">
        <f t="shared" si="2"/>
        <v>50</v>
      </c>
    </row>
    <row r="63" spans="9:17" x14ac:dyDescent="0.25">
      <c r="I63" s="27">
        <v>51</v>
      </c>
      <c r="J63" s="23" t="s">
        <v>177</v>
      </c>
      <c r="K63" s="4">
        <f t="shared" si="2"/>
        <v>51</v>
      </c>
    </row>
    <row r="64" spans="9:17" x14ac:dyDescent="0.25">
      <c r="I64" s="27">
        <v>52</v>
      </c>
      <c r="J64" s="23" t="s">
        <v>178</v>
      </c>
      <c r="K64" s="4">
        <f t="shared" si="2"/>
        <v>52</v>
      </c>
    </row>
    <row r="65" spans="9:11" x14ac:dyDescent="0.25">
      <c r="I65" s="27">
        <v>53</v>
      </c>
      <c r="J65" s="23" t="s">
        <v>179</v>
      </c>
      <c r="K65" s="4">
        <f t="shared" si="2"/>
        <v>53</v>
      </c>
    </row>
    <row r="66" spans="9:11" x14ac:dyDescent="0.25">
      <c r="I66" s="27">
        <v>54</v>
      </c>
      <c r="J66" s="23" t="s">
        <v>180</v>
      </c>
      <c r="K66" s="4">
        <f t="shared" si="2"/>
        <v>54</v>
      </c>
    </row>
    <row r="67" spans="9:11" x14ac:dyDescent="0.25">
      <c r="I67" s="27">
        <v>55</v>
      </c>
      <c r="J67" s="23" t="s">
        <v>181</v>
      </c>
      <c r="K67" s="4">
        <f t="shared" si="2"/>
        <v>55</v>
      </c>
    </row>
    <row r="68" spans="9:11" x14ac:dyDescent="0.25">
      <c r="I68" s="27">
        <v>56</v>
      </c>
      <c r="J68" s="23" t="s">
        <v>182</v>
      </c>
      <c r="K68" s="4">
        <f t="shared" si="2"/>
        <v>56</v>
      </c>
    </row>
    <row r="69" spans="9:11" x14ac:dyDescent="0.25">
      <c r="I69" s="27">
        <v>57</v>
      </c>
      <c r="J69" s="23" t="s">
        <v>183</v>
      </c>
      <c r="K69" s="4">
        <f t="shared" si="2"/>
        <v>57</v>
      </c>
    </row>
    <row r="70" spans="9:11" x14ac:dyDescent="0.25">
      <c r="I70" s="27">
        <v>58</v>
      </c>
      <c r="J70" s="23" t="s">
        <v>184</v>
      </c>
      <c r="K70" s="4">
        <f t="shared" si="2"/>
        <v>58</v>
      </c>
    </row>
    <row r="71" spans="9:11" x14ac:dyDescent="0.25">
      <c r="I71" s="27">
        <v>59</v>
      </c>
      <c r="J71" s="23" t="s">
        <v>185</v>
      </c>
      <c r="K71" s="4">
        <f t="shared" si="2"/>
        <v>59</v>
      </c>
    </row>
    <row r="72" spans="9:11" x14ac:dyDescent="0.25">
      <c r="I72" s="27">
        <v>60</v>
      </c>
      <c r="J72" s="23" t="s">
        <v>186</v>
      </c>
      <c r="K72" s="4">
        <f t="shared" si="2"/>
        <v>60</v>
      </c>
    </row>
    <row r="73" spans="9:11" x14ac:dyDescent="0.25">
      <c r="I73" s="27">
        <v>61</v>
      </c>
      <c r="J73" s="23" t="s">
        <v>187</v>
      </c>
      <c r="K73" s="4">
        <f t="shared" si="2"/>
        <v>61</v>
      </c>
    </row>
    <row r="74" spans="9:11" x14ac:dyDescent="0.25">
      <c r="I74" s="27">
        <v>62</v>
      </c>
      <c r="J74" s="23" t="s">
        <v>188</v>
      </c>
      <c r="K74" s="4">
        <f t="shared" si="2"/>
        <v>62</v>
      </c>
    </row>
    <row r="75" spans="9:11" x14ac:dyDescent="0.25">
      <c r="I75" s="27">
        <v>63</v>
      </c>
      <c r="J75" s="23" t="s">
        <v>189</v>
      </c>
      <c r="K75" s="4">
        <f t="shared" si="2"/>
        <v>63</v>
      </c>
    </row>
    <row r="76" spans="9:11" x14ac:dyDescent="0.25">
      <c r="I76" s="27">
        <v>64</v>
      </c>
      <c r="J76" s="23" t="s">
        <v>190</v>
      </c>
      <c r="K76" s="4">
        <f t="shared" ref="K76:K139" si="3">I76</f>
        <v>64</v>
      </c>
    </row>
    <row r="77" spans="9:11" x14ac:dyDescent="0.25">
      <c r="I77" s="27">
        <v>65</v>
      </c>
      <c r="J77" s="23" t="s">
        <v>191</v>
      </c>
      <c r="K77" s="4">
        <f t="shared" si="3"/>
        <v>65</v>
      </c>
    </row>
    <row r="78" spans="9:11" x14ac:dyDescent="0.25">
      <c r="I78" s="27">
        <v>66</v>
      </c>
      <c r="J78" s="23" t="s">
        <v>192</v>
      </c>
      <c r="K78" s="4">
        <f t="shared" si="3"/>
        <v>66</v>
      </c>
    </row>
    <row r="79" spans="9:11" x14ac:dyDescent="0.25">
      <c r="I79" s="27">
        <v>67</v>
      </c>
      <c r="J79" s="23" t="s">
        <v>193</v>
      </c>
      <c r="K79" s="4">
        <f t="shared" si="3"/>
        <v>67</v>
      </c>
    </row>
    <row r="80" spans="9:11" x14ac:dyDescent="0.25">
      <c r="I80" s="27">
        <v>68</v>
      </c>
      <c r="J80" s="23" t="s">
        <v>194</v>
      </c>
      <c r="K80" s="4">
        <f t="shared" si="3"/>
        <v>68</v>
      </c>
    </row>
    <row r="81" spans="9:11" x14ac:dyDescent="0.25">
      <c r="I81" s="27">
        <v>69</v>
      </c>
      <c r="J81" s="23" t="s">
        <v>195</v>
      </c>
      <c r="K81" s="4">
        <f t="shared" si="3"/>
        <v>69</v>
      </c>
    </row>
    <row r="82" spans="9:11" x14ac:dyDescent="0.25">
      <c r="I82" s="27">
        <v>70</v>
      </c>
      <c r="J82" s="23" t="s">
        <v>196</v>
      </c>
      <c r="K82" s="4">
        <f t="shared" si="3"/>
        <v>70</v>
      </c>
    </row>
    <row r="83" spans="9:11" x14ac:dyDescent="0.25">
      <c r="I83" s="27">
        <v>71</v>
      </c>
      <c r="J83" s="23" t="s">
        <v>197</v>
      </c>
      <c r="K83" s="4">
        <f t="shared" si="3"/>
        <v>71</v>
      </c>
    </row>
    <row r="84" spans="9:11" x14ac:dyDescent="0.25">
      <c r="I84" s="27">
        <v>72</v>
      </c>
      <c r="J84" s="23" t="s">
        <v>198</v>
      </c>
      <c r="K84" s="4">
        <f t="shared" si="3"/>
        <v>72</v>
      </c>
    </row>
    <row r="85" spans="9:11" x14ac:dyDescent="0.25">
      <c r="I85" s="27">
        <v>73</v>
      </c>
      <c r="J85" s="23" t="s">
        <v>199</v>
      </c>
      <c r="K85" s="4">
        <f t="shared" si="3"/>
        <v>73</v>
      </c>
    </row>
    <row r="86" spans="9:11" x14ac:dyDescent="0.25">
      <c r="I86" s="27">
        <v>74</v>
      </c>
      <c r="J86" s="23" t="s">
        <v>200</v>
      </c>
      <c r="K86" s="4">
        <f t="shared" si="3"/>
        <v>74</v>
      </c>
    </row>
    <row r="87" spans="9:11" x14ac:dyDescent="0.25">
      <c r="I87" s="27">
        <v>75</v>
      </c>
      <c r="J87" s="23" t="s">
        <v>201</v>
      </c>
      <c r="K87" s="4">
        <f t="shared" si="3"/>
        <v>75</v>
      </c>
    </row>
    <row r="88" spans="9:11" x14ac:dyDescent="0.25">
      <c r="I88" s="27">
        <v>76</v>
      </c>
      <c r="J88" s="23" t="s">
        <v>202</v>
      </c>
      <c r="K88" s="4">
        <f t="shared" si="3"/>
        <v>76</v>
      </c>
    </row>
    <row r="89" spans="9:11" x14ac:dyDescent="0.25">
      <c r="I89" s="27">
        <v>77</v>
      </c>
      <c r="J89" s="23" t="s">
        <v>203</v>
      </c>
      <c r="K89" s="4">
        <f t="shared" si="3"/>
        <v>77</v>
      </c>
    </row>
    <row r="90" spans="9:11" x14ac:dyDescent="0.25">
      <c r="I90" s="27">
        <v>78</v>
      </c>
      <c r="J90" s="23" t="s">
        <v>204</v>
      </c>
      <c r="K90" s="4">
        <f t="shared" si="3"/>
        <v>78</v>
      </c>
    </row>
    <row r="91" spans="9:11" x14ac:dyDescent="0.25">
      <c r="I91" s="27">
        <v>79</v>
      </c>
      <c r="J91" s="23" t="s">
        <v>205</v>
      </c>
      <c r="K91" s="4">
        <f t="shared" si="3"/>
        <v>79</v>
      </c>
    </row>
    <row r="92" spans="9:11" x14ac:dyDescent="0.25">
      <c r="I92" s="27">
        <v>80</v>
      </c>
      <c r="J92" s="23" t="s">
        <v>206</v>
      </c>
      <c r="K92" s="4">
        <f t="shared" si="3"/>
        <v>80</v>
      </c>
    </row>
    <row r="93" spans="9:11" x14ac:dyDescent="0.25">
      <c r="I93" s="27">
        <v>81</v>
      </c>
      <c r="J93" s="23" t="s">
        <v>207</v>
      </c>
      <c r="K93" s="4">
        <f t="shared" si="3"/>
        <v>81</v>
      </c>
    </row>
    <row r="94" spans="9:11" x14ac:dyDescent="0.25">
      <c r="I94" s="27">
        <v>82</v>
      </c>
      <c r="J94" s="23" t="s">
        <v>208</v>
      </c>
      <c r="K94" s="4">
        <f t="shared" si="3"/>
        <v>82</v>
      </c>
    </row>
    <row r="95" spans="9:11" x14ac:dyDescent="0.25">
      <c r="I95" s="27">
        <v>83</v>
      </c>
      <c r="J95" s="23" t="s">
        <v>209</v>
      </c>
      <c r="K95" s="4">
        <f t="shared" si="3"/>
        <v>83</v>
      </c>
    </row>
    <row r="96" spans="9:11" x14ac:dyDescent="0.25">
      <c r="I96" s="27">
        <v>84</v>
      </c>
      <c r="J96" s="23" t="s">
        <v>210</v>
      </c>
      <c r="K96" s="4">
        <f t="shared" si="3"/>
        <v>84</v>
      </c>
    </row>
    <row r="97" spans="9:11" x14ac:dyDescent="0.25">
      <c r="I97" s="27">
        <v>85</v>
      </c>
      <c r="J97" s="23" t="s">
        <v>211</v>
      </c>
      <c r="K97" s="4">
        <f t="shared" si="3"/>
        <v>85</v>
      </c>
    </row>
    <row r="98" spans="9:11" x14ac:dyDescent="0.25">
      <c r="I98" s="27">
        <v>86</v>
      </c>
      <c r="J98" s="23" t="s">
        <v>212</v>
      </c>
      <c r="K98" s="4">
        <f t="shared" si="3"/>
        <v>86</v>
      </c>
    </row>
    <row r="99" spans="9:11" x14ac:dyDescent="0.25">
      <c r="I99" s="27">
        <v>87</v>
      </c>
      <c r="J99" s="23" t="s">
        <v>213</v>
      </c>
      <c r="K99" s="4">
        <f t="shared" si="3"/>
        <v>87</v>
      </c>
    </row>
    <row r="100" spans="9:11" x14ac:dyDescent="0.25">
      <c r="I100" s="27">
        <v>88</v>
      </c>
      <c r="J100" s="23" t="s">
        <v>214</v>
      </c>
      <c r="K100" s="4">
        <f t="shared" si="3"/>
        <v>88</v>
      </c>
    </row>
    <row r="101" spans="9:11" x14ac:dyDescent="0.25">
      <c r="I101" s="27">
        <v>89</v>
      </c>
      <c r="J101" s="23" t="s">
        <v>215</v>
      </c>
      <c r="K101" s="4">
        <f t="shared" si="3"/>
        <v>89</v>
      </c>
    </row>
    <row r="102" spans="9:11" x14ac:dyDescent="0.25">
      <c r="I102" s="27">
        <v>90</v>
      </c>
      <c r="J102" s="23" t="s">
        <v>216</v>
      </c>
      <c r="K102" s="4">
        <f t="shared" si="3"/>
        <v>90</v>
      </c>
    </row>
    <row r="103" spans="9:11" x14ac:dyDescent="0.25">
      <c r="I103" s="27">
        <v>91</v>
      </c>
      <c r="J103" s="23" t="s">
        <v>217</v>
      </c>
      <c r="K103" s="4">
        <f t="shared" si="3"/>
        <v>91</v>
      </c>
    </row>
    <row r="104" spans="9:11" x14ac:dyDescent="0.25">
      <c r="I104" s="27">
        <v>92</v>
      </c>
      <c r="J104" s="23" t="s">
        <v>218</v>
      </c>
      <c r="K104" s="4">
        <f t="shared" si="3"/>
        <v>92</v>
      </c>
    </row>
    <row r="105" spans="9:11" x14ac:dyDescent="0.25">
      <c r="I105" s="27">
        <v>93</v>
      </c>
      <c r="J105" s="23" t="s">
        <v>219</v>
      </c>
      <c r="K105" s="4">
        <f t="shared" si="3"/>
        <v>93</v>
      </c>
    </row>
    <row r="106" spans="9:11" x14ac:dyDescent="0.25">
      <c r="I106" s="27">
        <v>94</v>
      </c>
      <c r="J106" s="23" t="s">
        <v>220</v>
      </c>
      <c r="K106" s="4">
        <f t="shared" si="3"/>
        <v>94</v>
      </c>
    </row>
    <row r="107" spans="9:11" x14ac:dyDescent="0.25">
      <c r="I107" s="27">
        <v>95</v>
      </c>
      <c r="J107" s="23" t="s">
        <v>221</v>
      </c>
      <c r="K107" s="4">
        <f t="shared" si="3"/>
        <v>95</v>
      </c>
    </row>
    <row r="108" spans="9:11" x14ac:dyDescent="0.25">
      <c r="I108" s="27">
        <v>96</v>
      </c>
      <c r="J108" s="23" t="s">
        <v>222</v>
      </c>
      <c r="K108" s="4">
        <f t="shared" si="3"/>
        <v>96</v>
      </c>
    </row>
    <row r="109" spans="9:11" x14ac:dyDescent="0.25">
      <c r="I109" s="27">
        <v>97</v>
      </c>
      <c r="J109" s="23" t="s">
        <v>223</v>
      </c>
      <c r="K109" s="4">
        <f t="shared" si="3"/>
        <v>97</v>
      </c>
    </row>
    <row r="110" spans="9:11" x14ac:dyDescent="0.25">
      <c r="I110" s="27">
        <v>98</v>
      </c>
      <c r="J110" s="23" t="s">
        <v>224</v>
      </c>
      <c r="K110" s="4">
        <f t="shared" si="3"/>
        <v>98</v>
      </c>
    </row>
    <row r="111" spans="9:11" x14ac:dyDescent="0.25">
      <c r="I111" s="27">
        <v>99</v>
      </c>
      <c r="J111" s="23" t="s">
        <v>225</v>
      </c>
      <c r="K111" s="4">
        <f t="shared" si="3"/>
        <v>99</v>
      </c>
    </row>
    <row r="112" spans="9:11" x14ac:dyDescent="0.25">
      <c r="I112" s="27">
        <v>100</v>
      </c>
      <c r="J112" s="23" t="s">
        <v>226</v>
      </c>
      <c r="K112" s="4">
        <f t="shared" si="3"/>
        <v>100</v>
      </c>
    </row>
    <row r="113" spans="9:11" x14ac:dyDescent="0.25">
      <c r="I113" s="27">
        <v>101</v>
      </c>
      <c r="J113" s="23" t="s">
        <v>227</v>
      </c>
      <c r="K113" s="4">
        <f t="shared" si="3"/>
        <v>101</v>
      </c>
    </row>
    <row r="114" spans="9:11" x14ac:dyDescent="0.25">
      <c r="I114" s="27">
        <v>102</v>
      </c>
      <c r="J114" s="23" t="s">
        <v>228</v>
      </c>
      <c r="K114" s="4">
        <f t="shared" si="3"/>
        <v>102</v>
      </c>
    </row>
    <row r="115" spans="9:11" x14ac:dyDescent="0.25">
      <c r="I115" s="27">
        <v>103</v>
      </c>
      <c r="J115" s="23" t="s">
        <v>229</v>
      </c>
      <c r="K115" s="4">
        <f t="shared" si="3"/>
        <v>103</v>
      </c>
    </row>
    <row r="116" spans="9:11" x14ac:dyDescent="0.25">
      <c r="I116" s="27">
        <v>104</v>
      </c>
      <c r="J116" s="23" t="s">
        <v>230</v>
      </c>
      <c r="K116" s="4">
        <f t="shared" si="3"/>
        <v>104</v>
      </c>
    </row>
    <row r="117" spans="9:11" x14ac:dyDescent="0.25">
      <c r="I117" s="27">
        <v>105</v>
      </c>
      <c r="J117" s="23" t="s">
        <v>231</v>
      </c>
      <c r="K117" s="4">
        <f t="shared" si="3"/>
        <v>105</v>
      </c>
    </row>
    <row r="118" spans="9:11" x14ac:dyDescent="0.25">
      <c r="I118" s="27">
        <v>106</v>
      </c>
      <c r="J118" s="23" t="s">
        <v>232</v>
      </c>
      <c r="K118" s="4">
        <f t="shared" si="3"/>
        <v>106</v>
      </c>
    </row>
    <row r="119" spans="9:11" x14ac:dyDescent="0.25">
      <c r="I119" s="27">
        <v>107</v>
      </c>
      <c r="J119" s="23" t="s">
        <v>233</v>
      </c>
      <c r="K119" s="4">
        <f t="shared" si="3"/>
        <v>107</v>
      </c>
    </row>
    <row r="120" spans="9:11" x14ac:dyDescent="0.25">
      <c r="I120" s="27">
        <v>108</v>
      </c>
      <c r="J120" s="23" t="s">
        <v>234</v>
      </c>
      <c r="K120" s="4">
        <f t="shared" si="3"/>
        <v>108</v>
      </c>
    </row>
    <row r="121" spans="9:11" x14ac:dyDescent="0.25">
      <c r="I121" s="27">
        <v>109</v>
      </c>
      <c r="J121" s="23" t="s">
        <v>235</v>
      </c>
      <c r="K121" s="4">
        <f t="shared" si="3"/>
        <v>109</v>
      </c>
    </row>
    <row r="122" spans="9:11" x14ac:dyDescent="0.25">
      <c r="I122" s="27">
        <v>110</v>
      </c>
      <c r="J122" s="23" t="s">
        <v>236</v>
      </c>
      <c r="K122" s="4">
        <f t="shared" si="3"/>
        <v>110</v>
      </c>
    </row>
    <row r="123" spans="9:11" x14ac:dyDescent="0.25">
      <c r="I123" s="27">
        <v>111</v>
      </c>
      <c r="J123" s="23" t="s">
        <v>237</v>
      </c>
      <c r="K123" s="4">
        <f t="shared" si="3"/>
        <v>111</v>
      </c>
    </row>
    <row r="124" spans="9:11" x14ac:dyDescent="0.25">
      <c r="I124" s="27">
        <v>112</v>
      </c>
      <c r="J124" s="23" t="s">
        <v>238</v>
      </c>
      <c r="K124" s="4">
        <f t="shared" si="3"/>
        <v>112</v>
      </c>
    </row>
    <row r="125" spans="9:11" x14ac:dyDescent="0.25">
      <c r="I125" s="27">
        <v>113</v>
      </c>
      <c r="J125" s="23" t="s">
        <v>239</v>
      </c>
      <c r="K125" s="4">
        <f t="shared" si="3"/>
        <v>113</v>
      </c>
    </row>
    <row r="126" spans="9:11" x14ac:dyDescent="0.25">
      <c r="I126" s="27">
        <v>114</v>
      </c>
      <c r="J126" s="23" t="s">
        <v>240</v>
      </c>
      <c r="K126" s="4">
        <f t="shared" si="3"/>
        <v>114</v>
      </c>
    </row>
    <row r="127" spans="9:11" x14ac:dyDescent="0.25">
      <c r="I127" s="27">
        <v>115</v>
      </c>
      <c r="J127" s="23" t="s">
        <v>241</v>
      </c>
      <c r="K127" s="4">
        <f t="shared" si="3"/>
        <v>115</v>
      </c>
    </row>
    <row r="128" spans="9:11" x14ac:dyDescent="0.25">
      <c r="I128" s="27">
        <v>116</v>
      </c>
      <c r="J128" s="23" t="s">
        <v>242</v>
      </c>
      <c r="K128" s="4">
        <f t="shared" si="3"/>
        <v>116</v>
      </c>
    </row>
    <row r="129" spans="9:11" x14ac:dyDescent="0.25">
      <c r="I129" s="27">
        <v>117</v>
      </c>
      <c r="J129" s="23" t="s">
        <v>243</v>
      </c>
      <c r="K129" s="4">
        <f t="shared" si="3"/>
        <v>117</v>
      </c>
    </row>
    <row r="130" spans="9:11" x14ac:dyDescent="0.25">
      <c r="I130" s="27">
        <v>118</v>
      </c>
      <c r="J130" s="23" t="s">
        <v>244</v>
      </c>
      <c r="K130" s="4">
        <f t="shared" si="3"/>
        <v>118</v>
      </c>
    </row>
    <row r="131" spans="9:11" x14ac:dyDescent="0.25">
      <c r="I131" s="27">
        <v>119</v>
      </c>
      <c r="J131" s="23" t="s">
        <v>245</v>
      </c>
      <c r="K131" s="4">
        <f t="shared" si="3"/>
        <v>119</v>
      </c>
    </row>
    <row r="132" spans="9:11" x14ac:dyDescent="0.25">
      <c r="I132" s="27">
        <v>120</v>
      </c>
      <c r="J132" s="23" t="s">
        <v>246</v>
      </c>
      <c r="K132" s="4">
        <f t="shared" si="3"/>
        <v>120</v>
      </c>
    </row>
    <row r="133" spans="9:11" x14ac:dyDescent="0.25">
      <c r="I133" s="27">
        <v>121</v>
      </c>
      <c r="J133" s="23" t="s">
        <v>247</v>
      </c>
      <c r="K133" s="4">
        <f t="shared" si="3"/>
        <v>121</v>
      </c>
    </row>
    <row r="134" spans="9:11" x14ac:dyDescent="0.25">
      <c r="I134" s="27">
        <v>122</v>
      </c>
      <c r="J134" s="23" t="s">
        <v>248</v>
      </c>
      <c r="K134" s="4">
        <f t="shared" si="3"/>
        <v>122</v>
      </c>
    </row>
    <row r="135" spans="9:11" x14ac:dyDescent="0.25">
      <c r="I135" s="27">
        <v>123</v>
      </c>
      <c r="J135" s="23" t="s">
        <v>249</v>
      </c>
      <c r="K135" s="4">
        <f t="shared" si="3"/>
        <v>123</v>
      </c>
    </row>
    <row r="136" spans="9:11" x14ac:dyDescent="0.25">
      <c r="I136" s="27">
        <v>124</v>
      </c>
      <c r="J136" s="23" t="s">
        <v>250</v>
      </c>
      <c r="K136" s="4">
        <f t="shared" si="3"/>
        <v>124</v>
      </c>
    </row>
    <row r="137" spans="9:11" x14ac:dyDescent="0.25">
      <c r="I137" s="27">
        <v>125</v>
      </c>
      <c r="J137" s="23" t="s">
        <v>251</v>
      </c>
      <c r="K137" s="4">
        <f t="shared" si="3"/>
        <v>125</v>
      </c>
    </row>
    <row r="138" spans="9:11" x14ac:dyDescent="0.25">
      <c r="I138" s="27">
        <v>126</v>
      </c>
      <c r="J138" s="23" t="s">
        <v>252</v>
      </c>
      <c r="K138" s="4">
        <f t="shared" si="3"/>
        <v>126</v>
      </c>
    </row>
    <row r="139" spans="9:11" x14ac:dyDescent="0.25">
      <c r="I139" s="27">
        <v>127</v>
      </c>
      <c r="J139" s="23" t="s">
        <v>253</v>
      </c>
      <c r="K139" s="4">
        <f t="shared" si="3"/>
        <v>127</v>
      </c>
    </row>
    <row r="140" spans="9:11" x14ac:dyDescent="0.25">
      <c r="I140" s="27">
        <v>128</v>
      </c>
      <c r="J140" s="23" t="s">
        <v>254</v>
      </c>
      <c r="K140" s="4">
        <f t="shared" ref="K140:K203" si="4">I140</f>
        <v>128</v>
      </c>
    </row>
    <row r="141" spans="9:11" x14ac:dyDescent="0.25">
      <c r="I141" s="27">
        <v>129</v>
      </c>
      <c r="J141" s="23" t="s">
        <v>255</v>
      </c>
      <c r="K141" s="4">
        <f t="shared" si="4"/>
        <v>129</v>
      </c>
    </row>
    <row r="142" spans="9:11" x14ac:dyDescent="0.25">
      <c r="I142" s="27">
        <v>130</v>
      </c>
      <c r="J142" s="23" t="s">
        <v>256</v>
      </c>
      <c r="K142" s="4">
        <f t="shared" si="4"/>
        <v>130</v>
      </c>
    </row>
    <row r="143" spans="9:11" x14ac:dyDescent="0.25">
      <c r="I143" s="27">
        <v>131</v>
      </c>
      <c r="J143" s="23" t="s">
        <v>257</v>
      </c>
      <c r="K143" s="4">
        <f t="shared" si="4"/>
        <v>131</v>
      </c>
    </row>
    <row r="144" spans="9:11" x14ac:dyDescent="0.25">
      <c r="I144" s="27">
        <v>132</v>
      </c>
      <c r="J144" s="23" t="s">
        <v>258</v>
      </c>
      <c r="K144" s="4">
        <f t="shared" si="4"/>
        <v>132</v>
      </c>
    </row>
    <row r="145" spans="9:11" x14ac:dyDescent="0.25">
      <c r="I145" s="27">
        <v>133</v>
      </c>
      <c r="J145" s="23" t="s">
        <v>259</v>
      </c>
      <c r="K145" s="4">
        <f t="shared" si="4"/>
        <v>133</v>
      </c>
    </row>
    <row r="146" spans="9:11" x14ac:dyDescent="0.25">
      <c r="I146" s="27">
        <v>134</v>
      </c>
      <c r="J146" s="23" t="s">
        <v>260</v>
      </c>
      <c r="K146" s="4">
        <f t="shared" si="4"/>
        <v>134</v>
      </c>
    </row>
    <row r="147" spans="9:11" x14ac:dyDescent="0.25">
      <c r="I147" s="27">
        <v>135</v>
      </c>
      <c r="J147" s="23" t="s">
        <v>261</v>
      </c>
      <c r="K147" s="4">
        <f t="shared" si="4"/>
        <v>135</v>
      </c>
    </row>
    <row r="148" spans="9:11" x14ac:dyDescent="0.25">
      <c r="I148" s="27">
        <v>136</v>
      </c>
      <c r="J148" s="23" t="s">
        <v>262</v>
      </c>
      <c r="K148" s="4">
        <f t="shared" si="4"/>
        <v>136</v>
      </c>
    </row>
    <row r="149" spans="9:11" x14ac:dyDescent="0.25">
      <c r="I149" s="27">
        <v>137</v>
      </c>
      <c r="J149" s="23" t="s">
        <v>263</v>
      </c>
      <c r="K149" s="4">
        <f t="shared" si="4"/>
        <v>137</v>
      </c>
    </row>
    <row r="150" spans="9:11" x14ac:dyDescent="0.25">
      <c r="I150" s="27">
        <v>138</v>
      </c>
      <c r="J150" s="23" t="s">
        <v>264</v>
      </c>
      <c r="K150" s="4">
        <f t="shared" si="4"/>
        <v>138</v>
      </c>
    </row>
    <row r="151" spans="9:11" x14ac:dyDescent="0.25">
      <c r="I151" s="27">
        <v>139</v>
      </c>
      <c r="J151" s="23" t="s">
        <v>265</v>
      </c>
      <c r="K151" s="4">
        <f t="shared" si="4"/>
        <v>139</v>
      </c>
    </row>
    <row r="152" spans="9:11" x14ac:dyDescent="0.25">
      <c r="I152" s="27">
        <v>140</v>
      </c>
      <c r="J152" s="23" t="s">
        <v>266</v>
      </c>
      <c r="K152" s="4">
        <f t="shared" si="4"/>
        <v>140</v>
      </c>
    </row>
    <row r="153" spans="9:11" x14ac:dyDescent="0.25">
      <c r="I153" s="27">
        <v>141</v>
      </c>
      <c r="J153" s="23" t="s">
        <v>267</v>
      </c>
      <c r="K153" s="4">
        <f t="shared" si="4"/>
        <v>141</v>
      </c>
    </row>
    <row r="154" spans="9:11" x14ac:dyDescent="0.25">
      <c r="I154" s="27">
        <v>142</v>
      </c>
      <c r="J154" s="23" t="s">
        <v>268</v>
      </c>
      <c r="K154" s="4">
        <f t="shared" si="4"/>
        <v>142</v>
      </c>
    </row>
    <row r="155" spans="9:11" x14ac:dyDescent="0.25">
      <c r="I155" s="27">
        <v>143</v>
      </c>
      <c r="J155" s="23" t="s">
        <v>269</v>
      </c>
      <c r="K155" s="4">
        <f t="shared" si="4"/>
        <v>143</v>
      </c>
    </row>
    <row r="156" spans="9:11" x14ac:dyDescent="0.25">
      <c r="I156" s="27">
        <v>144</v>
      </c>
      <c r="J156" s="23" t="s">
        <v>270</v>
      </c>
      <c r="K156" s="4">
        <f t="shared" si="4"/>
        <v>144</v>
      </c>
    </row>
    <row r="157" spans="9:11" x14ac:dyDescent="0.25">
      <c r="I157" s="27">
        <v>145</v>
      </c>
      <c r="J157" s="23" t="s">
        <v>271</v>
      </c>
      <c r="K157" s="4">
        <f t="shared" si="4"/>
        <v>145</v>
      </c>
    </row>
    <row r="158" spans="9:11" x14ac:dyDescent="0.25">
      <c r="I158" s="27">
        <v>146</v>
      </c>
      <c r="J158" s="23" t="s">
        <v>272</v>
      </c>
      <c r="K158" s="4">
        <f t="shared" si="4"/>
        <v>146</v>
      </c>
    </row>
    <row r="159" spans="9:11" x14ac:dyDescent="0.25">
      <c r="I159" s="27">
        <v>147</v>
      </c>
      <c r="J159" s="23" t="s">
        <v>273</v>
      </c>
      <c r="K159" s="4">
        <f t="shared" si="4"/>
        <v>147</v>
      </c>
    </row>
    <row r="160" spans="9:11" x14ac:dyDescent="0.25">
      <c r="I160" s="27">
        <v>148</v>
      </c>
      <c r="J160" s="23" t="s">
        <v>274</v>
      </c>
      <c r="K160" s="4">
        <f t="shared" si="4"/>
        <v>148</v>
      </c>
    </row>
    <row r="161" spans="9:11" x14ac:dyDescent="0.25">
      <c r="I161" s="27">
        <v>149</v>
      </c>
      <c r="J161" s="23" t="s">
        <v>275</v>
      </c>
      <c r="K161" s="4">
        <f t="shared" si="4"/>
        <v>149</v>
      </c>
    </row>
    <row r="162" spans="9:11" x14ac:dyDescent="0.25">
      <c r="I162" s="27">
        <v>150</v>
      </c>
      <c r="J162" s="23" t="s">
        <v>276</v>
      </c>
      <c r="K162" s="4">
        <f t="shared" si="4"/>
        <v>150</v>
      </c>
    </row>
    <row r="163" spans="9:11" x14ac:dyDescent="0.25">
      <c r="I163" s="27">
        <v>151</v>
      </c>
      <c r="J163" s="23" t="s">
        <v>277</v>
      </c>
      <c r="K163" s="4">
        <f t="shared" si="4"/>
        <v>151</v>
      </c>
    </row>
    <row r="164" spans="9:11" x14ac:dyDescent="0.25">
      <c r="I164" s="27">
        <v>152</v>
      </c>
      <c r="J164" s="23" t="s">
        <v>278</v>
      </c>
      <c r="K164" s="4">
        <f t="shared" si="4"/>
        <v>152</v>
      </c>
    </row>
    <row r="165" spans="9:11" x14ac:dyDescent="0.25">
      <c r="I165" s="27">
        <v>153</v>
      </c>
      <c r="J165" s="23" t="s">
        <v>279</v>
      </c>
      <c r="K165" s="4">
        <f t="shared" si="4"/>
        <v>153</v>
      </c>
    </row>
    <row r="166" spans="9:11" x14ac:dyDescent="0.25">
      <c r="I166" s="27">
        <v>154</v>
      </c>
      <c r="J166" s="23" t="s">
        <v>280</v>
      </c>
      <c r="K166" s="4">
        <f t="shared" si="4"/>
        <v>154</v>
      </c>
    </row>
    <row r="167" spans="9:11" x14ac:dyDescent="0.25">
      <c r="I167" s="27">
        <v>155</v>
      </c>
      <c r="J167" s="13" t="s">
        <v>86</v>
      </c>
      <c r="K167" s="4">
        <f t="shared" si="4"/>
        <v>155</v>
      </c>
    </row>
    <row r="168" spans="9:11" x14ac:dyDescent="0.25">
      <c r="I168" s="27">
        <v>156</v>
      </c>
      <c r="J168" s="13" t="s">
        <v>87</v>
      </c>
      <c r="K168" s="4">
        <f t="shared" si="4"/>
        <v>156</v>
      </c>
    </row>
    <row r="169" spans="9:11" x14ac:dyDescent="0.25">
      <c r="I169" s="27">
        <v>157</v>
      </c>
      <c r="J169" s="13" t="s">
        <v>88</v>
      </c>
      <c r="K169" s="4">
        <f t="shared" si="4"/>
        <v>157</v>
      </c>
    </row>
    <row r="170" spans="9:11" x14ac:dyDescent="0.25">
      <c r="I170" s="27">
        <v>158</v>
      </c>
      <c r="J170" s="13" t="s">
        <v>89</v>
      </c>
      <c r="K170" s="4">
        <f t="shared" si="4"/>
        <v>158</v>
      </c>
    </row>
    <row r="171" spans="9:11" x14ac:dyDescent="0.25">
      <c r="I171" s="27">
        <v>159</v>
      </c>
      <c r="J171" s="13" t="s">
        <v>90</v>
      </c>
      <c r="K171" s="4">
        <f t="shared" si="4"/>
        <v>159</v>
      </c>
    </row>
    <row r="172" spans="9:11" x14ac:dyDescent="0.25">
      <c r="I172" s="27">
        <v>160</v>
      </c>
      <c r="J172" s="13" t="s">
        <v>91</v>
      </c>
      <c r="K172" s="4">
        <f t="shared" si="4"/>
        <v>160</v>
      </c>
    </row>
    <row r="173" spans="9:11" x14ac:dyDescent="0.25">
      <c r="I173" s="27">
        <v>161</v>
      </c>
      <c r="J173" s="13" t="s">
        <v>92</v>
      </c>
      <c r="K173" s="4">
        <f t="shared" si="4"/>
        <v>161</v>
      </c>
    </row>
    <row r="174" spans="9:11" x14ac:dyDescent="0.25">
      <c r="I174" s="27">
        <v>162</v>
      </c>
      <c r="J174" s="13" t="s">
        <v>93</v>
      </c>
      <c r="K174" s="4">
        <f t="shared" si="4"/>
        <v>162</v>
      </c>
    </row>
    <row r="175" spans="9:11" x14ac:dyDescent="0.25">
      <c r="I175" s="27">
        <v>163</v>
      </c>
      <c r="J175" s="13" t="s">
        <v>94</v>
      </c>
      <c r="K175" s="4">
        <f t="shared" si="4"/>
        <v>163</v>
      </c>
    </row>
    <row r="176" spans="9:11" x14ac:dyDescent="0.25">
      <c r="I176" s="27">
        <v>164</v>
      </c>
      <c r="J176" s="13" t="s">
        <v>95</v>
      </c>
      <c r="K176" s="4">
        <f t="shared" si="4"/>
        <v>164</v>
      </c>
    </row>
    <row r="177" spans="9:11" x14ac:dyDescent="0.25">
      <c r="I177" s="27">
        <v>165</v>
      </c>
      <c r="J177" s="13" t="s">
        <v>96</v>
      </c>
      <c r="K177" s="4">
        <f t="shared" si="4"/>
        <v>165</v>
      </c>
    </row>
    <row r="178" spans="9:11" x14ac:dyDescent="0.25">
      <c r="I178" s="27">
        <v>166</v>
      </c>
      <c r="J178" s="13" t="s">
        <v>97</v>
      </c>
      <c r="K178" s="4">
        <f t="shared" si="4"/>
        <v>166</v>
      </c>
    </row>
    <row r="179" spans="9:11" x14ac:dyDescent="0.25">
      <c r="I179" s="27">
        <v>167</v>
      </c>
      <c r="J179" s="13" t="s">
        <v>98</v>
      </c>
      <c r="K179" s="4">
        <f t="shared" si="4"/>
        <v>167</v>
      </c>
    </row>
    <row r="180" spans="9:11" x14ac:dyDescent="0.25">
      <c r="I180" s="27">
        <v>168</v>
      </c>
      <c r="J180" s="13" t="s">
        <v>99</v>
      </c>
      <c r="K180" s="4">
        <f t="shared" si="4"/>
        <v>168</v>
      </c>
    </row>
    <row r="181" spans="9:11" x14ac:dyDescent="0.25">
      <c r="I181" s="27">
        <v>169</v>
      </c>
      <c r="J181" s="13" t="s">
        <v>100</v>
      </c>
      <c r="K181" s="4">
        <f t="shared" si="4"/>
        <v>169</v>
      </c>
    </row>
    <row r="182" spans="9:11" x14ac:dyDescent="0.25">
      <c r="I182" s="27">
        <v>170</v>
      </c>
      <c r="J182" s="13" t="s">
        <v>101</v>
      </c>
      <c r="K182" s="4">
        <f t="shared" si="4"/>
        <v>170</v>
      </c>
    </row>
    <row r="183" spans="9:11" x14ac:dyDescent="0.25">
      <c r="I183" s="27">
        <v>171</v>
      </c>
      <c r="J183" s="13" t="s">
        <v>102</v>
      </c>
      <c r="K183" s="4">
        <f t="shared" si="4"/>
        <v>171</v>
      </c>
    </row>
    <row r="184" spans="9:11" x14ac:dyDescent="0.25">
      <c r="I184" s="27">
        <v>172</v>
      </c>
      <c r="J184" s="13" t="s">
        <v>103</v>
      </c>
      <c r="K184" s="4">
        <f t="shared" si="4"/>
        <v>172</v>
      </c>
    </row>
    <row r="185" spans="9:11" x14ac:dyDescent="0.25">
      <c r="I185" s="27">
        <v>173</v>
      </c>
      <c r="J185" s="13" t="s">
        <v>104</v>
      </c>
      <c r="K185" s="4">
        <f t="shared" si="4"/>
        <v>173</v>
      </c>
    </row>
    <row r="186" spans="9:11" x14ac:dyDescent="0.25">
      <c r="I186" s="27">
        <v>174</v>
      </c>
      <c r="J186" s="13" t="s">
        <v>105</v>
      </c>
      <c r="K186" s="4">
        <f t="shared" si="4"/>
        <v>174</v>
      </c>
    </row>
    <row r="187" spans="9:11" x14ac:dyDescent="0.25">
      <c r="I187" s="27">
        <v>175</v>
      </c>
      <c r="J187" s="13" t="s">
        <v>106</v>
      </c>
      <c r="K187" s="4">
        <f t="shared" si="4"/>
        <v>175</v>
      </c>
    </row>
    <row r="188" spans="9:11" x14ac:dyDescent="0.25">
      <c r="I188" s="27">
        <v>176</v>
      </c>
      <c r="J188" s="13" t="s">
        <v>107</v>
      </c>
      <c r="K188" s="4">
        <f t="shared" si="4"/>
        <v>176</v>
      </c>
    </row>
    <row r="189" spans="9:11" x14ac:dyDescent="0.25">
      <c r="I189" s="27">
        <v>177</v>
      </c>
      <c r="J189" s="13" t="s">
        <v>108</v>
      </c>
      <c r="K189" s="4">
        <f t="shared" si="4"/>
        <v>177</v>
      </c>
    </row>
    <row r="190" spans="9:11" x14ac:dyDescent="0.25">
      <c r="I190" s="27">
        <v>179</v>
      </c>
      <c r="J190" s="13" t="s">
        <v>109</v>
      </c>
      <c r="K190" s="4">
        <f t="shared" si="4"/>
        <v>179</v>
      </c>
    </row>
    <row r="191" spans="9:11" x14ac:dyDescent="0.25">
      <c r="I191" s="27">
        <v>180</v>
      </c>
      <c r="J191" s="13" t="s">
        <v>110</v>
      </c>
      <c r="K191" s="4">
        <f t="shared" si="4"/>
        <v>180</v>
      </c>
    </row>
    <row r="192" spans="9:11" x14ac:dyDescent="0.25">
      <c r="I192" s="27">
        <v>181</v>
      </c>
      <c r="J192" s="13" t="s">
        <v>111</v>
      </c>
      <c r="K192" s="4">
        <f t="shared" si="4"/>
        <v>181</v>
      </c>
    </row>
    <row r="193" spans="9:11" x14ac:dyDescent="0.25">
      <c r="I193" s="27">
        <v>182</v>
      </c>
      <c r="J193" s="13" t="s">
        <v>112</v>
      </c>
      <c r="K193" s="4">
        <f t="shared" si="4"/>
        <v>182</v>
      </c>
    </row>
    <row r="194" spans="9:11" x14ac:dyDescent="0.25">
      <c r="I194" s="27">
        <v>183</v>
      </c>
      <c r="J194" s="13" t="s">
        <v>113</v>
      </c>
      <c r="K194" s="4">
        <f t="shared" si="4"/>
        <v>183</v>
      </c>
    </row>
    <row r="195" spans="9:11" x14ac:dyDescent="0.25">
      <c r="I195" s="27">
        <v>184</v>
      </c>
      <c r="J195" s="13" t="s">
        <v>114</v>
      </c>
      <c r="K195" s="4">
        <f t="shared" si="4"/>
        <v>184</v>
      </c>
    </row>
    <row r="196" spans="9:11" x14ac:dyDescent="0.25">
      <c r="I196" s="27">
        <v>185</v>
      </c>
      <c r="J196" s="13" t="s">
        <v>115</v>
      </c>
      <c r="K196" s="4">
        <f t="shared" si="4"/>
        <v>185</v>
      </c>
    </row>
    <row r="197" spans="9:11" x14ac:dyDescent="0.25">
      <c r="I197" s="27">
        <v>186</v>
      </c>
      <c r="J197" s="13" t="s">
        <v>116</v>
      </c>
      <c r="K197" s="4">
        <f t="shared" si="4"/>
        <v>186</v>
      </c>
    </row>
    <row r="198" spans="9:11" x14ac:dyDescent="0.25">
      <c r="I198" s="27">
        <v>187</v>
      </c>
      <c r="J198" s="13" t="s">
        <v>117</v>
      </c>
      <c r="K198" s="4">
        <f t="shared" si="4"/>
        <v>187</v>
      </c>
    </row>
    <row r="199" spans="9:11" x14ac:dyDescent="0.25">
      <c r="I199" s="27">
        <v>188</v>
      </c>
      <c r="J199" s="13" t="s">
        <v>118</v>
      </c>
      <c r="K199" s="4">
        <f t="shared" si="4"/>
        <v>188</v>
      </c>
    </row>
    <row r="200" spans="9:11" x14ac:dyDescent="0.25">
      <c r="I200" s="27">
        <v>189</v>
      </c>
      <c r="J200" s="13" t="s">
        <v>119</v>
      </c>
      <c r="K200" s="4">
        <f t="shared" si="4"/>
        <v>189</v>
      </c>
    </row>
    <row r="201" spans="9:11" x14ac:dyDescent="0.25">
      <c r="I201" s="27">
        <v>190</v>
      </c>
      <c r="J201" s="13" t="s">
        <v>120</v>
      </c>
      <c r="K201" s="4">
        <f t="shared" si="4"/>
        <v>190</v>
      </c>
    </row>
    <row r="202" spans="9:11" x14ac:dyDescent="0.25">
      <c r="I202" s="27">
        <v>191</v>
      </c>
      <c r="J202" s="13" t="s">
        <v>121</v>
      </c>
      <c r="K202" s="4">
        <f t="shared" si="4"/>
        <v>191</v>
      </c>
    </row>
    <row r="203" spans="9:11" x14ac:dyDescent="0.25">
      <c r="I203" s="27">
        <v>192</v>
      </c>
      <c r="J203" s="13" t="s">
        <v>122</v>
      </c>
      <c r="K203" s="4">
        <f t="shared" si="4"/>
        <v>192</v>
      </c>
    </row>
    <row r="204" spans="9:11" x14ac:dyDescent="0.25">
      <c r="I204" s="27">
        <v>193</v>
      </c>
      <c r="J204" s="13" t="s">
        <v>123</v>
      </c>
      <c r="K204" s="4">
        <f t="shared" ref="K204:K238" si="5">I204</f>
        <v>193</v>
      </c>
    </row>
    <row r="205" spans="9:11" x14ac:dyDescent="0.25">
      <c r="I205" s="27">
        <v>198</v>
      </c>
      <c r="J205" s="13" t="s">
        <v>124</v>
      </c>
      <c r="K205" s="4">
        <f t="shared" si="5"/>
        <v>198</v>
      </c>
    </row>
    <row r="206" spans="9:11" x14ac:dyDescent="0.25">
      <c r="I206" s="27">
        <v>199</v>
      </c>
      <c r="J206" s="13" t="s">
        <v>125</v>
      </c>
      <c r="K206" s="4">
        <f t="shared" si="5"/>
        <v>199</v>
      </c>
    </row>
    <row r="207" spans="9:11" x14ac:dyDescent="0.25">
      <c r="I207" s="27">
        <v>200</v>
      </c>
      <c r="J207" s="13" t="s">
        <v>126</v>
      </c>
      <c r="K207" s="4">
        <f t="shared" si="5"/>
        <v>200</v>
      </c>
    </row>
    <row r="208" spans="9:11" x14ac:dyDescent="0.25">
      <c r="I208" s="27">
        <v>201</v>
      </c>
      <c r="J208" s="13" t="s">
        <v>127</v>
      </c>
      <c r="K208" s="4">
        <f t="shared" si="5"/>
        <v>201</v>
      </c>
    </row>
    <row r="209" spans="9:11" x14ac:dyDescent="0.25">
      <c r="I209" s="27">
        <v>202</v>
      </c>
      <c r="J209" s="13" t="s">
        <v>128</v>
      </c>
      <c r="K209" s="4">
        <f t="shared" si="5"/>
        <v>202</v>
      </c>
    </row>
    <row r="210" spans="9:11" x14ac:dyDescent="0.25">
      <c r="I210" s="27">
        <v>203</v>
      </c>
      <c r="J210" s="13" t="s">
        <v>129</v>
      </c>
      <c r="K210" s="4">
        <f t="shared" si="5"/>
        <v>203</v>
      </c>
    </row>
    <row r="211" spans="9:11" x14ac:dyDescent="0.25">
      <c r="I211" s="27">
        <v>204</v>
      </c>
      <c r="J211" s="13" t="s">
        <v>130</v>
      </c>
      <c r="K211" s="4">
        <f t="shared" si="5"/>
        <v>204</v>
      </c>
    </row>
    <row r="212" spans="9:11" x14ac:dyDescent="0.25">
      <c r="I212" s="27">
        <v>205</v>
      </c>
      <c r="J212" s="13" t="s">
        <v>131</v>
      </c>
      <c r="K212" s="4">
        <f t="shared" si="5"/>
        <v>205</v>
      </c>
    </row>
    <row r="213" spans="9:11" x14ac:dyDescent="0.25">
      <c r="I213" s="27">
        <v>206</v>
      </c>
      <c r="J213" s="13" t="s">
        <v>132</v>
      </c>
      <c r="K213" s="4">
        <f t="shared" si="5"/>
        <v>206</v>
      </c>
    </row>
    <row r="214" spans="9:11" x14ac:dyDescent="0.25">
      <c r="I214" s="27">
        <v>207</v>
      </c>
      <c r="J214" s="13" t="s">
        <v>133</v>
      </c>
      <c r="K214" s="4">
        <f t="shared" si="5"/>
        <v>207</v>
      </c>
    </row>
    <row r="215" spans="9:11" x14ac:dyDescent="0.25">
      <c r="I215" s="27">
        <v>208</v>
      </c>
      <c r="J215" s="13" t="s">
        <v>133</v>
      </c>
      <c r="K215" s="4">
        <f t="shared" si="5"/>
        <v>208</v>
      </c>
    </row>
    <row r="216" spans="9:11" x14ac:dyDescent="0.25">
      <c r="I216" s="27">
        <v>209</v>
      </c>
      <c r="J216" s="13" t="s">
        <v>134</v>
      </c>
      <c r="K216" s="4">
        <f t="shared" si="5"/>
        <v>209</v>
      </c>
    </row>
    <row r="217" spans="9:11" x14ac:dyDescent="0.25">
      <c r="I217" s="27">
        <v>210</v>
      </c>
      <c r="J217" s="13" t="s">
        <v>135</v>
      </c>
      <c r="K217" s="4">
        <f t="shared" si="5"/>
        <v>210</v>
      </c>
    </row>
    <row r="218" spans="9:11" x14ac:dyDescent="0.25">
      <c r="I218" s="27">
        <v>211</v>
      </c>
      <c r="J218" s="13" t="s">
        <v>136</v>
      </c>
      <c r="K218" s="4">
        <f t="shared" si="5"/>
        <v>211</v>
      </c>
    </row>
    <row r="219" spans="9:11" x14ac:dyDescent="0.25">
      <c r="I219" s="27">
        <v>212</v>
      </c>
      <c r="J219" s="13" t="s">
        <v>137</v>
      </c>
      <c r="K219" s="4">
        <f t="shared" si="5"/>
        <v>212</v>
      </c>
    </row>
    <row r="220" spans="9:11" x14ac:dyDescent="0.25">
      <c r="I220" s="27">
        <v>213</v>
      </c>
      <c r="J220" s="13" t="s">
        <v>138</v>
      </c>
      <c r="K220" s="4">
        <f t="shared" si="5"/>
        <v>213</v>
      </c>
    </row>
    <row r="221" spans="9:11" x14ac:dyDescent="0.25">
      <c r="I221" s="27">
        <v>214</v>
      </c>
      <c r="J221" s="13" t="s">
        <v>139</v>
      </c>
      <c r="K221" s="4">
        <f t="shared" si="5"/>
        <v>214</v>
      </c>
    </row>
    <row r="222" spans="9:11" x14ac:dyDescent="0.25">
      <c r="I222" s="27">
        <v>215</v>
      </c>
      <c r="J222" s="13" t="s">
        <v>140</v>
      </c>
      <c r="K222" s="4">
        <f t="shared" si="5"/>
        <v>215</v>
      </c>
    </row>
    <row r="223" spans="9:11" x14ac:dyDescent="0.25">
      <c r="I223" s="27">
        <v>216</v>
      </c>
      <c r="J223" s="13" t="s">
        <v>141</v>
      </c>
      <c r="K223" s="4">
        <f t="shared" si="5"/>
        <v>216</v>
      </c>
    </row>
    <row r="224" spans="9:11" x14ac:dyDescent="0.25">
      <c r="I224" s="27">
        <v>217</v>
      </c>
      <c r="J224" s="13" t="s">
        <v>142</v>
      </c>
      <c r="K224" s="4">
        <f t="shared" si="5"/>
        <v>217</v>
      </c>
    </row>
    <row r="225" spans="9:11" x14ac:dyDescent="0.25">
      <c r="I225" s="27">
        <v>219</v>
      </c>
      <c r="J225" s="13" t="s">
        <v>143</v>
      </c>
      <c r="K225" s="4">
        <f t="shared" si="5"/>
        <v>219</v>
      </c>
    </row>
    <row r="226" spans="9:11" x14ac:dyDescent="0.25">
      <c r="I226" s="27">
        <v>220</v>
      </c>
      <c r="J226" s="13" t="s">
        <v>144</v>
      </c>
      <c r="K226" s="4">
        <f t="shared" si="5"/>
        <v>220</v>
      </c>
    </row>
    <row r="227" spans="9:11" x14ac:dyDescent="0.25">
      <c r="I227" s="27">
        <v>221</v>
      </c>
      <c r="J227" s="13" t="s">
        <v>145</v>
      </c>
      <c r="K227" s="4">
        <f t="shared" si="5"/>
        <v>221</v>
      </c>
    </row>
    <row r="228" spans="9:11" x14ac:dyDescent="0.25">
      <c r="I228" s="27">
        <v>224</v>
      </c>
      <c r="J228" s="13" t="s">
        <v>146</v>
      </c>
      <c r="K228" s="4">
        <f t="shared" si="5"/>
        <v>224</v>
      </c>
    </row>
    <row r="229" spans="9:11" x14ac:dyDescent="0.25">
      <c r="I229" s="27">
        <v>225</v>
      </c>
      <c r="J229" s="13" t="s">
        <v>147</v>
      </c>
      <c r="K229" s="4">
        <f t="shared" si="5"/>
        <v>225</v>
      </c>
    </row>
    <row r="230" spans="9:11" x14ac:dyDescent="0.25">
      <c r="I230" s="27">
        <v>226</v>
      </c>
      <c r="J230" s="13" t="s">
        <v>148</v>
      </c>
      <c r="K230" s="4">
        <f t="shared" si="5"/>
        <v>226</v>
      </c>
    </row>
    <row r="231" spans="9:11" x14ac:dyDescent="0.25">
      <c r="I231" s="27">
        <v>227</v>
      </c>
      <c r="J231" s="13" t="s">
        <v>149</v>
      </c>
      <c r="K231" s="4">
        <f t="shared" si="5"/>
        <v>227</v>
      </c>
    </row>
    <row r="232" spans="9:11" x14ac:dyDescent="0.25">
      <c r="I232" s="27">
        <v>228</v>
      </c>
      <c r="J232" s="13" t="s">
        <v>150</v>
      </c>
      <c r="K232" s="4">
        <f t="shared" si="5"/>
        <v>228</v>
      </c>
    </row>
    <row r="233" spans="9:11" x14ac:dyDescent="0.25">
      <c r="I233" s="27">
        <v>229</v>
      </c>
      <c r="J233" s="13" t="s">
        <v>151</v>
      </c>
      <c r="K233" s="4">
        <f t="shared" si="5"/>
        <v>229</v>
      </c>
    </row>
    <row r="234" spans="9:11" x14ac:dyDescent="0.25">
      <c r="I234" s="27">
        <v>230</v>
      </c>
      <c r="J234" s="13" t="s">
        <v>152</v>
      </c>
      <c r="K234" s="4">
        <f t="shared" si="5"/>
        <v>230</v>
      </c>
    </row>
    <row r="235" spans="9:11" x14ac:dyDescent="0.25">
      <c r="I235" s="27">
        <v>232</v>
      </c>
      <c r="J235" s="13" t="s">
        <v>153</v>
      </c>
      <c r="K235" s="4">
        <f t="shared" si="5"/>
        <v>232</v>
      </c>
    </row>
    <row r="236" spans="9:11" x14ac:dyDescent="0.25">
      <c r="I236" s="27">
        <v>233</v>
      </c>
      <c r="J236" s="13" t="s">
        <v>154</v>
      </c>
      <c r="K236" s="4">
        <f t="shared" si="5"/>
        <v>233</v>
      </c>
    </row>
    <row r="237" spans="9:11" x14ac:dyDescent="0.25">
      <c r="I237" s="27">
        <v>234</v>
      </c>
      <c r="J237" s="13" t="s">
        <v>155</v>
      </c>
      <c r="K237" s="4">
        <f t="shared" si="5"/>
        <v>234</v>
      </c>
    </row>
    <row r="238" spans="9:11" x14ac:dyDescent="0.25">
      <c r="I238" s="27">
        <v>235</v>
      </c>
      <c r="J238" s="13" t="s">
        <v>156</v>
      </c>
      <c r="K238" s="4">
        <f t="shared" si="5"/>
        <v>235</v>
      </c>
    </row>
    <row r="239" spans="9:11" x14ac:dyDescent="0.25">
      <c r="I239" s="27">
        <v>236</v>
      </c>
      <c r="J239" s="13" t="s">
        <v>157</v>
      </c>
      <c r="K239" s="4">
        <f>I239</f>
        <v>236</v>
      </c>
    </row>
  </sheetData>
  <sortState ref="N6:N28">
    <sortCondition ref="N6"/>
  </sortState>
  <mergeCells count="11">
    <mergeCell ref="R5:S5"/>
    <mergeCell ref="B32:C32"/>
    <mergeCell ref="E19:F19"/>
    <mergeCell ref="I11:J11"/>
    <mergeCell ref="O5:P5"/>
    <mergeCell ref="B5:C5"/>
    <mergeCell ref="E5:F5"/>
    <mergeCell ref="B16:C16"/>
    <mergeCell ref="I5:J5"/>
    <mergeCell ref="L5:M5"/>
    <mergeCell ref="O29:P2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sqref="A1:B1"/>
    </sheetView>
  </sheetViews>
  <sheetFormatPr defaultRowHeight="15" x14ac:dyDescent="0.25"/>
  <cols>
    <col min="1" max="1" width="8.28515625" customWidth="1"/>
    <col min="2" max="2" width="68.7109375" bestFit="1" customWidth="1"/>
  </cols>
  <sheetData>
    <row r="1" spans="1:2" ht="15.75" thickBot="1" x14ac:dyDescent="0.3">
      <c r="A1" s="69" t="s">
        <v>327</v>
      </c>
      <c r="B1" s="70"/>
    </row>
    <row r="2" spans="1:2" x14ac:dyDescent="0.25">
      <c r="A2" s="58">
        <v>0</v>
      </c>
      <c r="B2" s="59" t="s">
        <v>328</v>
      </c>
    </row>
    <row r="3" spans="1:2" x14ac:dyDescent="0.25">
      <c r="A3" s="58">
        <v>101</v>
      </c>
      <c r="B3" s="59" t="s">
        <v>330</v>
      </c>
    </row>
    <row r="4" spans="1:2" x14ac:dyDescent="0.25">
      <c r="A4" s="58">
        <v>102</v>
      </c>
      <c r="B4" s="59" t="s">
        <v>331</v>
      </c>
    </row>
    <row r="5" spans="1:2" x14ac:dyDescent="0.25">
      <c r="A5" s="58">
        <v>103</v>
      </c>
      <c r="B5" s="59" t="s">
        <v>332</v>
      </c>
    </row>
    <row r="6" spans="1:2" x14ac:dyDescent="0.25">
      <c r="A6" s="58">
        <v>104</v>
      </c>
      <c r="B6" s="59" t="s">
        <v>333</v>
      </c>
    </row>
    <row r="7" spans="1:2" x14ac:dyDescent="0.25">
      <c r="A7" s="58">
        <v>105</v>
      </c>
      <c r="B7" s="59" t="s">
        <v>334</v>
      </c>
    </row>
    <row r="8" spans="1:2" x14ac:dyDescent="0.25">
      <c r="A8" s="58">
        <v>106</v>
      </c>
      <c r="B8" s="59" t="s">
        <v>335</v>
      </c>
    </row>
    <row r="9" spans="1:2" x14ac:dyDescent="0.25">
      <c r="A9" s="58">
        <v>201</v>
      </c>
      <c r="B9" s="59" t="s">
        <v>337</v>
      </c>
    </row>
    <row r="10" spans="1:2" x14ac:dyDescent="0.25">
      <c r="A10" s="58">
        <v>202</v>
      </c>
      <c r="B10" s="60" t="s">
        <v>338</v>
      </c>
    </row>
    <row r="11" spans="1:2" x14ac:dyDescent="0.25">
      <c r="A11" s="58">
        <v>203</v>
      </c>
      <c r="B11" s="59" t="s">
        <v>339</v>
      </c>
    </row>
    <row r="12" spans="1:2" x14ac:dyDescent="0.25">
      <c r="A12" s="58">
        <v>204</v>
      </c>
      <c r="B12" s="59" t="s">
        <v>340</v>
      </c>
    </row>
    <row r="13" spans="1:2" x14ac:dyDescent="0.25">
      <c r="A13" s="58">
        <v>205</v>
      </c>
      <c r="B13" s="59" t="s">
        <v>341</v>
      </c>
    </row>
    <row r="14" spans="1:2" x14ac:dyDescent="0.25">
      <c r="A14" s="58">
        <v>206</v>
      </c>
      <c r="B14" s="59" t="s">
        <v>342</v>
      </c>
    </row>
    <row r="15" spans="1:2" x14ac:dyDescent="0.25">
      <c r="A15" s="58">
        <v>207</v>
      </c>
      <c r="B15" s="59" t="s">
        <v>343</v>
      </c>
    </row>
    <row r="16" spans="1:2" x14ac:dyDescent="0.25">
      <c r="A16" s="58">
        <v>208</v>
      </c>
      <c r="B16" s="59" t="s">
        <v>344</v>
      </c>
    </row>
    <row r="17" spans="1:2" x14ac:dyDescent="0.25">
      <c r="A17" s="58">
        <v>209</v>
      </c>
      <c r="B17" s="59" t="s">
        <v>345</v>
      </c>
    </row>
    <row r="18" spans="1:2" x14ac:dyDescent="0.25">
      <c r="A18" s="58">
        <v>210</v>
      </c>
      <c r="B18" s="59" t="s">
        <v>346</v>
      </c>
    </row>
    <row r="19" spans="1:2" x14ac:dyDescent="0.25">
      <c r="A19" s="58">
        <v>211</v>
      </c>
      <c r="B19" s="59" t="s">
        <v>347</v>
      </c>
    </row>
    <row r="20" spans="1:2" x14ac:dyDescent="0.25">
      <c r="A20" s="58">
        <v>301</v>
      </c>
      <c r="B20" s="59" t="s">
        <v>349</v>
      </c>
    </row>
    <row r="21" spans="1:2" x14ac:dyDescent="0.25">
      <c r="A21" s="58">
        <v>302</v>
      </c>
      <c r="B21" s="59" t="s">
        <v>350</v>
      </c>
    </row>
    <row r="22" spans="1:2" x14ac:dyDescent="0.25">
      <c r="A22" s="58">
        <v>303</v>
      </c>
      <c r="B22" s="59" t="s">
        <v>351</v>
      </c>
    </row>
    <row r="23" spans="1:2" x14ac:dyDescent="0.25">
      <c r="A23" s="58">
        <v>401</v>
      </c>
      <c r="B23" s="59" t="s">
        <v>353</v>
      </c>
    </row>
    <row r="24" spans="1:2" x14ac:dyDescent="0.25">
      <c r="A24" s="58"/>
      <c r="B24" s="59"/>
    </row>
    <row r="25" spans="1:2" ht="15.75" thickBot="1" x14ac:dyDescent="0.3">
      <c r="A25" s="61"/>
      <c r="B25" s="62"/>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204E564-F31A-4545-987F-0234B48DC709}">
  <ds:schemaRefs>
    <ds:schemaRef ds:uri="http://purl.org/dc/elements/1.1/"/>
    <ds:schemaRef ds:uri="http://schemas.microsoft.com/office/2006/documentManagement/types"/>
    <ds:schemaRef ds:uri="http://schemas.microsoft.com/sharepoint/v3"/>
    <ds:schemaRef ds:uri="http://purl.org/dc/terms/"/>
    <ds:schemaRef ds:uri="http://purl.org/dc/dcmitype/"/>
    <ds:schemaRef ds:uri="http://schemas.openxmlformats.org/package/2006/metadata/core-properties"/>
    <ds:schemaRef ds:uri="http://schemas.microsoft.com/sharepoint/v3/field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IndicatorDetails</vt:lpstr>
      <vt:lpstr>PholioData</vt:lpstr>
      <vt:lpstr>Lookup Tables</vt:lpstr>
      <vt:lpstr>Value Notes</vt:lpstr>
      <vt:lpstr>ages</vt:lpstr>
      <vt:lpstr>January</vt:lpstr>
      <vt:lpstr>Months</vt:lpstr>
      <vt:lpstr>Quarter</vt:lpstr>
      <vt:lpstr>sex</vt:lpstr>
      <vt:lpstr>startyear</vt:lpstr>
      <vt:lpstr>ValueNote</vt:lpstr>
      <vt:lpstr>YearRange</vt:lpstr>
    </vt:vector>
  </TitlesOfParts>
  <Company>erpho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ntaadmin</cp:lastModifiedBy>
  <cp:lastPrinted>2013-04-08T09:57:59Z</cp:lastPrinted>
  <dcterms:created xsi:type="dcterms:W3CDTF">2012-02-29T16:11:31Z</dcterms:created>
  <dcterms:modified xsi:type="dcterms:W3CDTF">2016-01-26T12:04:45Z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