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hcaidcs\inst\"/>
    </mc:Choice>
  </mc:AlternateContent>
  <xr:revisionPtr revIDLastSave="0" documentId="10_ncr:100000_{8AB2A1B5-9041-4F81-9100-03C404B32CBB}" xr6:coauthVersionLast="31" xr6:coauthVersionMax="31" xr10:uidLastSave="{00000000-0000-0000-0000-000000000000}"/>
  <bookViews>
    <workbookView xWindow="-15" yWindow="-15" windowWidth="9720" windowHeight="11415" activeTab="1" xr2:uid="{00000000-000D-0000-FFFF-FFFF00000000}"/>
  </bookViews>
  <sheets>
    <sheet name="EMPTY" sheetId="1" r:id="rId1"/>
    <sheet name="Trust_Simple" sheetId="2" r:id="rId2"/>
    <sheet name="Trust_Split" sheetId="4" r:id="rId3"/>
    <sheet name="CCG_Simple" sheetId="5" r:id="rId4"/>
    <sheet name="CCG_Split" sheetId="6" r:id="rId5"/>
  </sheets>
  <calcPr calcId="179017"/>
</workbook>
</file>

<file path=xl/calcChain.xml><?xml version="1.0" encoding="utf-8"?>
<calcChain xmlns="http://schemas.openxmlformats.org/spreadsheetml/2006/main"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6" i="4"/>
  <c r="D24" i="4"/>
  <c r="F24" i="4"/>
  <c r="H24" i="4"/>
  <c r="C24" i="4"/>
  <c r="D4" i="4"/>
  <c r="F4" i="4"/>
  <c r="H4" i="4"/>
  <c r="C4" i="4"/>
  <c r="G4" i="4" l="1"/>
  <c r="G24" i="4"/>
  <c r="E24" i="4"/>
  <c r="E4" i="4"/>
  <c r="D24" i="2" l="1"/>
  <c r="E24" i="2"/>
  <c r="D4" i="2"/>
  <c r="E4" i="2"/>
  <c r="C24" i="2"/>
  <c r="C4" i="2"/>
</calcChain>
</file>

<file path=xl/sharedStrings.xml><?xml version="1.0" encoding="utf-8"?>
<sst xmlns="http://schemas.openxmlformats.org/spreadsheetml/2006/main" count="253" uniqueCount="82">
  <si>
    <t>Title:</t>
  </si>
  <si>
    <t>Trust Code</t>
  </si>
  <si>
    <t>Trust Name</t>
  </si>
  <si>
    <t>Totals</t>
  </si>
  <si>
    <t>CCG Code</t>
  </si>
  <si>
    <t>CCG Name</t>
  </si>
  <si>
    <t>April to June 2017</t>
  </si>
  <si>
    <t>Total cases</t>
  </si>
  <si>
    <t>HO cases</t>
  </si>
  <si>
    <t>CO cases</t>
  </si>
  <si>
    <t>April 2017 to March 2018</t>
  </si>
  <si>
    <t>Total rate</t>
  </si>
  <si>
    <t>HO Rate</t>
  </si>
  <si>
    <t>CO Rate</t>
  </si>
  <si>
    <t>REM</t>
  </si>
  <si>
    <t>Aintree University Hospital</t>
  </si>
  <si>
    <t>RCF</t>
  </si>
  <si>
    <t>Airedale</t>
  </si>
  <si>
    <t>RBS</t>
  </si>
  <si>
    <t>Alder Hey Children's</t>
  </si>
  <si>
    <t>RTK</t>
  </si>
  <si>
    <t>Ashford &amp; St Peter's Hospitals</t>
  </si>
  <si>
    <t>RF4</t>
  </si>
  <si>
    <t>Barking, Havering &amp; Redbridge University Hospitals</t>
  </si>
  <si>
    <t>RFF</t>
  </si>
  <si>
    <t>Barnsley Hospital</t>
  </si>
  <si>
    <t>R1H</t>
  </si>
  <si>
    <t>Barts Health</t>
  </si>
  <si>
    <t>RDD</t>
  </si>
  <si>
    <t>Basildon &amp; Thurrock University Hospitals</t>
  </si>
  <si>
    <t>RC1</t>
  </si>
  <si>
    <t>Bedford Hospital</t>
  </si>
  <si>
    <t>RQ3</t>
  </si>
  <si>
    <t>Birmingham Women's and Children's</t>
  </si>
  <si>
    <t>RXL</t>
  </si>
  <si>
    <t>Blackpool Teaching Hospitals</t>
  </si>
  <si>
    <t>RMC</t>
  </si>
  <si>
    <t>Bolton</t>
  </si>
  <si>
    <t>RAE</t>
  </si>
  <si>
    <t>Bradford Teaching Hospitals</t>
  </si>
  <si>
    <t>RXH</t>
  </si>
  <si>
    <t>Brighton &amp; Sussex University Hospitals</t>
  </si>
  <si>
    <t>RXQ</t>
  </si>
  <si>
    <t>Buckinghamshire Healthcare</t>
  </si>
  <si>
    <t>RJF</t>
  </si>
  <si>
    <t>Burton Hospitals</t>
  </si>
  <si>
    <t>RWY</t>
  </si>
  <si>
    <t>Calderdale &amp; Huddersfield</t>
  </si>
  <si>
    <t>02N</t>
  </si>
  <si>
    <t>09C</t>
  </si>
  <si>
    <t>10Y</t>
  </si>
  <si>
    <t>07L</t>
  </si>
  <si>
    <t>07M</t>
  </si>
  <si>
    <t>02P</t>
  </si>
  <si>
    <t>99E</t>
  </si>
  <si>
    <t>02Q</t>
  </si>
  <si>
    <t>11E</t>
  </si>
  <si>
    <t>06F</t>
  </si>
  <si>
    <t>07N</t>
  </si>
  <si>
    <t>13P</t>
  </si>
  <si>
    <t>04X</t>
  </si>
  <si>
    <t>00Q</t>
  </si>
  <si>
    <t>00R</t>
  </si>
  <si>
    <t>00T</t>
  </si>
  <si>
    <t>Total bed 
days March 2017 to April 
2018</t>
  </si>
  <si>
    <t>Airedale, Wharfedale and Craven</t>
  </si>
  <si>
    <t>Ashford</t>
  </si>
  <si>
    <t>Aylesbury Vale</t>
  </si>
  <si>
    <t>Barking and Dagenham</t>
  </si>
  <si>
    <t>Barnet</t>
  </si>
  <si>
    <t>Barnsley</t>
  </si>
  <si>
    <t>Basildon and Brentwood</t>
  </si>
  <si>
    <t>Bassetlaw</t>
  </si>
  <si>
    <t>Bath and North East Somerset</t>
  </si>
  <si>
    <t>Bedfordshire</t>
  </si>
  <si>
    <t>Bexley</t>
  </si>
  <si>
    <t>Birmingham Crosscity</t>
  </si>
  <si>
    <t>Birmingham South and Central</t>
  </si>
  <si>
    <t>Blackburn With Darwen</t>
  </si>
  <si>
    <t>Blackpool</t>
  </si>
  <si>
    <t>Specialist Commissioning Hubs</t>
  </si>
  <si>
    <t>CCG level population estimates March 2017 to April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</si>
</sst>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8"/>
      <color theme="10"/>
      <name val="Arial"/>
      <family val="2"/>
    </font>
    <font>
      <i/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5" fillId="0" borderId="0"/>
    <xf numFmtId="0" fontId="4" fillId="0" borderId="0"/>
    <xf numFmtId="0" fontId="6" fillId="0" borderId="0"/>
  </cellStyleXfs>
  <cellXfs count="35">
    <xf numFmtId="0" fontId="0" fillId="0" borderId="0" xfId="0"/>
    <xf numFmtId="0" fontId="1" fillId="0" borderId="0" xfId="0" applyFont="1" applyBorder="1" applyAlignment="1">
      <alignment horizontal="left" indent="1"/>
    </xf>
    <xf numFmtId="0" fontId="3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 wrapText="1"/>
    </xf>
    <xf numFmtId="165" fontId="3" fillId="0" borderId="0" xfId="1" applyNumberFormat="1" applyFont="1" applyBorder="1"/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165" fontId="1" fillId="0" borderId="0" xfId="1" applyNumberFormat="1" applyFont="1" applyBorder="1" applyAlignment="1"/>
    <xf numFmtId="1" fontId="3" fillId="0" borderId="0" xfId="0" applyNumberFormat="1" applyFont="1" applyBorder="1"/>
    <xf numFmtId="0" fontId="2" fillId="0" borderId="0" xfId="0" applyFont="1" applyBorder="1"/>
    <xf numFmtId="1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/>
    <xf numFmtId="165" fontId="1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/>
    <xf numFmtId="164" fontId="3" fillId="0" borderId="0" xfId="0" applyNumberFormat="1" applyFont="1" applyBorder="1" applyAlignment="1"/>
    <xf numFmtId="1" fontId="1" fillId="0" borderId="0" xfId="0" applyNumberFormat="1" applyFont="1" applyBorder="1" applyAlignment="1">
      <alignment horizontal="left"/>
    </xf>
    <xf numFmtId="1" fontId="3" fillId="0" borderId="0" xfId="0" applyNumberFormat="1" applyFont="1" applyBorder="1" applyAlignment="1">
      <alignment horizontal="right" indent="1"/>
    </xf>
    <xf numFmtId="164" fontId="3" fillId="0" borderId="0" xfId="0" applyNumberFormat="1" applyFont="1" applyBorder="1" applyAlignment="1">
      <alignment horizontal="right" indent="1"/>
    </xf>
    <xf numFmtId="1" fontId="1" fillId="0" borderId="0" xfId="0" applyNumberFormat="1" applyFont="1" applyBorder="1" applyAlignment="1">
      <alignment horizontal="left" indent="1"/>
    </xf>
    <xf numFmtId="1" fontId="2" fillId="0" borderId="0" xfId="0" applyNumberFormat="1" applyFont="1" applyBorder="1"/>
    <xf numFmtId="1" fontId="1" fillId="0" borderId="0" xfId="0" applyNumberFormat="1" applyFont="1" applyBorder="1" applyAlignment="1">
      <alignment vertical="top"/>
    </xf>
    <xf numFmtId="1" fontId="1" fillId="0" borderId="0" xfId="0" applyNumberFormat="1" applyFont="1" applyBorder="1" applyAlignment="1">
      <alignment horizontal="right" wrapText="1"/>
    </xf>
    <xf numFmtId="1" fontId="3" fillId="0" borderId="0" xfId="0" applyNumberFormat="1" applyFont="1" applyBorder="1" applyAlignment="1">
      <alignment horizontal="right" wrapText="1"/>
    </xf>
    <xf numFmtId="164" fontId="3" fillId="0" borderId="0" xfId="0" applyNumberFormat="1" applyFont="1" applyBorder="1" applyAlignment="1">
      <alignment horizontal="right" wrapText="1"/>
    </xf>
    <xf numFmtId="165" fontId="3" fillId="0" borderId="0" xfId="0" applyNumberFormat="1" applyFont="1" applyBorder="1" applyAlignment="1">
      <alignment horizontal="right" indent="1"/>
    </xf>
    <xf numFmtId="165" fontId="1" fillId="0" borderId="0" xfId="0" applyNumberFormat="1" applyFont="1" applyBorder="1" applyAlignment="1">
      <alignment horizontal="right" indent="1"/>
    </xf>
    <xf numFmtId="0" fontId="1" fillId="0" borderId="0" xfId="0" applyFont="1" applyBorder="1" applyAlignment="1">
      <alignment horizontal="right" wrapText="1"/>
    </xf>
    <xf numFmtId="165" fontId="1" fillId="0" borderId="0" xfId="0" applyNumberFormat="1" applyFont="1" applyBorder="1"/>
    <xf numFmtId="165" fontId="3" fillId="0" borderId="0" xfId="1" applyNumberFormat="1" applyFont="1" applyBorder="1" applyAlignment="1">
      <alignment horizontal="right" indent="1"/>
    </xf>
    <xf numFmtId="0" fontId="1" fillId="0" borderId="0" xfId="0" applyFont="1" applyBorder="1" applyAlignment="1"/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</cellXfs>
  <cellStyles count="5">
    <cellStyle name="Comma" xfId="1" builtinId="3"/>
    <cellStyle name="Normal" xfId="0" builtinId="0"/>
    <cellStyle name="Normal 10" xfId="4" xr:uid="{00000000-0005-0000-0000-000002000000}"/>
    <cellStyle name="Normal 2" xfId="3" xr:uid="{00000000-0005-0000-0000-000003000000}"/>
    <cellStyle name="Normal 3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GridLines="0" topLeftCell="H1" workbookViewId="0">
      <selection activeCell="L21" sqref="L21"/>
    </sheetView>
  </sheetViews>
  <sheetFormatPr defaultRowHeight="15" x14ac:dyDescent="0.25"/>
  <sheetData/>
  <pageMargins left="0.7" right="0.7" top="0.75" bottom="0.75" header="0.3" footer="0.3"/>
  <pageSetup paperSize="9" scale="68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4"/>
  <sheetViews>
    <sheetView tabSelected="1" workbookViewId="0">
      <selection activeCell="E23" sqref="E23"/>
    </sheetView>
  </sheetViews>
  <sheetFormatPr defaultColWidth="14.140625" defaultRowHeight="11.25" x14ac:dyDescent="0.2"/>
  <cols>
    <col min="1" max="1" width="14.140625" style="7"/>
    <col min="2" max="2" width="38.85546875" style="7" bestFit="1" customWidth="1"/>
    <col min="3" max="3" width="7.42578125" style="7" bestFit="1" customWidth="1"/>
    <col min="4" max="5" width="6.7109375" style="7" customWidth="1"/>
    <col min="6" max="6" width="38.85546875" style="7" bestFit="1" customWidth="1"/>
    <col min="7" max="16384" width="14.140625" style="7"/>
  </cols>
  <sheetData>
    <row r="1" spans="1:6" x14ac:dyDescent="0.2">
      <c r="A1" s="7" t="s">
        <v>0</v>
      </c>
    </row>
    <row r="2" spans="1:6" ht="11.25" customHeight="1" x14ac:dyDescent="0.2">
      <c r="C2" s="31" t="s">
        <v>6</v>
      </c>
      <c r="D2" s="31"/>
      <c r="E2" s="31"/>
    </row>
    <row r="3" spans="1:6" ht="22.5" x14ac:dyDescent="0.2">
      <c r="A3" s="7" t="s">
        <v>1</v>
      </c>
      <c r="B3" s="7" t="s">
        <v>2</v>
      </c>
      <c r="C3" s="8" t="s">
        <v>7</v>
      </c>
      <c r="D3" s="8" t="s">
        <v>8</v>
      </c>
      <c r="E3" s="8" t="s">
        <v>9</v>
      </c>
      <c r="F3" s="7" t="s">
        <v>2</v>
      </c>
    </row>
    <row r="4" spans="1:6" x14ac:dyDescent="0.2">
      <c r="B4" s="7" t="s">
        <v>3</v>
      </c>
      <c r="C4" s="9">
        <f>SUM(C6:C22)</f>
        <v>159874</v>
      </c>
      <c r="D4" s="9">
        <f t="shared" ref="D4:E4" si="0">SUM(D6:D22)</f>
        <v>15973</v>
      </c>
      <c r="E4" s="9">
        <f t="shared" si="0"/>
        <v>1530</v>
      </c>
      <c r="F4" s="7" t="s">
        <v>3</v>
      </c>
    </row>
    <row r="6" spans="1:6" x14ac:dyDescent="0.2">
      <c r="A6" s="7" t="s">
        <v>14</v>
      </c>
      <c r="B6" s="7" t="s">
        <v>15</v>
      </c>
      <c r="C6" s="7">
        <v>10</v>
      </c>
      <c r="D6" s="7">
        <v>1000</v>
      </c>
      <c r="E6" s="7">
        <v>100</v>
      </c>
      <c r="F6" s="7" t="s">
        <v>15</v>
      </c>
    </row>
    <row r="7" spans="1:6" x14ac:dyDescent="0.2">
      <c r="A7" s="7" t="s">
        <v>16</v>
      </c>
      <c r="B7" s="7" t="s">
        <v>17</v>
      </c>
      <c r="C7" s="7">
        <v>9999</v>
      </c>
      <c r="D7" s="7">
        <v>999</v>
      </c>
      <c r="E7" s="7">
        <v>99</v>
      </c>
      <c r="F7" s="7" t="s">
        <v>17</v>
      </c>
    </row>
    <row r="8" spans="1:6" x14ac:dyDescent="0.2">
      <c r="A8" s="7" t="s">
        <v>18</v>
      </c>
      <c r="B8" s="7" t="s">
        <v>19</v>
      </c>
      <c r="C8" s="7">
        <v>9998</v>
      </c>
      <c r="D8" s="7">
        <v>998</v>
      </c>
      <c r="E8" s="7">
        <v>98</v>
      </c>
      <c r="F8" s="7" t="s">
        <v>19</v>
      </c>
    </row>
    <row r="9" spans="1:6" x14ac:dyDescent="0.2">
      <c r="A9" s="7" t="s">
        <v>20</v>
      </c>
      <c r="B9" s="7" t="s">
        <v>21</v>
      </c>
      <c r="C9" s="7">
        <v>9997</v>
      </c>
      <c r="D9" s="7">
        <v>997</v>
      </c>
      <c r="E9" s="7">
        <v>97</v>
      </c>
      <c r="F9" s="7" t="s">
        <v>21</v>
      </c>
    </row>
    <row r="10" spans="1:6" x14ac:dyDescent="0.2">
      <c r="A10" s="7" t="s">
        <v>22</v>
      </c>
      <c r="B10" s="7" t="s">
        <v>23</v>
      </c>
      <c r="C10" s="7">
        <v>9996</v>
      </c>
      <c r="D10" s="7">
        <v>996</v>
      </c>
      <c r="E10" s="7">
        <v>96</v>
      </c>
      <c r="F10" s="7" t="s">
        <v>23</v>
      </c>
    </row>
    <row r="11" spans="1:6" x14ac:dyDescent="0.2">
      <c r="A11" s="7" t="s">
        <v>24</v>
      </c>
      <c r="B11" s="7" t="s">
        <v>25</v>
      </c>
      <c r="C11" s="7">
        <v>9995</v>
      </c>
      <c r="D11" s="7">
        <v>995</v>
      </c>
      <c r="E11" s="7">
        <v>95</v>
      </c>
      <c r="F11" s="7" t="s">
        <v>25</v>
      </c>
    </row>
    <row r="12" spans="1:6" x14ac:dyDescent="0.2">
      <c r="A12" s="7" t="s">
        <v>26</v>
      </c>
      <c r="B12" s="7" t="s">
        <v>27</v>
      </c>
      <c r="C12" s="7">
        <v>9994</v>
      </c>
      <c r="D12" s="7">
        <v>994</v>
      </c>
      <c r="E12" s="7">
        <v>94</v>
      </c>
      <c r="F12" s="7" t="s">
        <v>27</v>
      </c>
    </row>
    <row r="13" spans="1:6" x14ac:dyDescent="0.2">
      <c r="A13" s="7" t="s">
        <v>28</v>
      </c>
      <c r="B13" s="7" t="s">
        <v>29</v>
      </c>
      <c r="C13" s="7">
        <v>9993</v>
      </c>
      <c r="D13" s="7">
        <v>993</v>
      </c>
      <c r="E13" s="7">
        <v>93</v>
      </c>
      <c r="F13" s="7" t="s">
        <v>29</v>
      </c>
    </row>
    <row r="14" spans="1:6" x14ac:dyDescent="0.2">
      <c r="A14" s="7" t="s">
        <v>30</v>
      </c>
      <c r="B14" s="7" t="s">
        <v>31</v>
      </c>
      <c r="C14" s="7">
        <v>9992</v>
      </c>
      <c r="D14" s="7">
        <v>992</v>
      </c>
      <c r="E14" s="7">
        <v>92</v>
      </c>
      <c r="F14" s="7" t="s">
        <v>31</v>
      </c>
    </row>
    <row r="15" spans="1:6" x14ac:dyDescent="0.2">
      <c r="A15" s="7" t="s">
        <v>32</v>
      </c>
      <c r="B15" s="7" t="s">
        <v>33</v>
      </c>
      <c r="C15" s="7">
        <v>9991</v>
      </c>
      <c r="D15" s="7">
        <v>100</v>
      </c>
      <c r="E15" s="7">
        <v>91</v>
      </c>
      <c r="F15" s="7" t="s">
        <v>33</v>
      </c>
    </row>
    <row r="16" spans="1:6" x14ac:dyDescent="0.2">
      <c r="A16" s="7" t="s">
        <v>34</v>
      </c>
      <c r="B16" s="7" t="s">
        <v>35</v>
      </c>
      <c r="C16" s="7">
        <v>9990</v>
      </c>
      <c r="D16" s="7">
        <v>990</v>
      </c>
      <c r="E16" s="7">
        <v>90</v>
      </c>
      <c r="F16" s="7" t="s">
        <v>35</v>
      </c>
    </row>
    <row r="17" spans="1:6" x14ac:dyDescent="0.2">
      <c r="A17" s="7" t="s">
        <v>36</v>
      </c>
      <c r="B17" s="7" t="s">
        <v>37</v>
      </c>
      <c r="C17" s="7">
        <v>9989</v>
      </c>
      <c r="D17" s="7">
        <v>989</v>
      </c>
      <c r="E17" s="7">
        <v>89</v>
      </c>
      <c r="F17" s="7" t="s">
        <v>37</v>
      </c>
    </row>
    <row r="18" spans="1:6" x14ac:dyDescent="0.2">
      <c r="A18" s="7" t="s">
        <v>38</v>
      </c>
      <c r="B18" s="7" t="s">
        <v>39</v>
      </c>
      <c r="C18" s="7">
        <v>9988</v>
      </c>
      <c r="D18" s="7">
        <v>988</v>
      </c>
      <c r="E18" s="7">
        <v>88</v>
      </c>
      <c r="F18" s="7" t="s">
        <v>39</v>
      </c>
    </row>
    <row r="19" spans="1:6" x14ac:dyDescent="0.2">
      <c r="A19" s="7" t="s">
        <v>40</v>
      </c>
      <c r="B19" s="7" t="s">
        <v>41</v>
      </c>
      <c r="C19" s="7">
        <v>9987</v>
      </c>
      <c r="D19" s="7">
        <v>987</v>
      </c>
      <c r="E19" s="7">
        <v>87</v>
      </c>
      <c r="F19" s="7" t="s">
        <v>41</v>
      </c>
    </row>
    <row r="20" spans="1:6" x14ac:dyDescent="0.2">
      <c r="A20" s="7" t="s">
        <v>42</v>
      </c>
      <c r="B20" s="7" t="s">
        <v>43</v>
      </c>
      <c r="C20" s="7">
        <v>9986</v>
      </c>
      <c r="D20" s="7">
        <v>986</v>
      </c>
      <c r="E20" s="7">
        <v>86</v>
      </c>
      <c r="F20" s="7" t="s">
        <v>43</v>
      </c>
    </row>
    <row r="21" spans="1:6" x14ac:dyDescent="0.2">
      <c r="A21" s="7" t="s">
        <v>44</v>
      </c>
      <c r="B21" s="7" t="s">
        <v>45</v>
      </c>
      <c r="C21" s="7">
        <v>9985</v>
      </c>
      <c r="D21" s="7">
        <v>985</v>
      </c>
      <c r="E21" s="7">
        <v>85</v>
      </c>
      <c r="F21" s="7" t="s">
        <v>45</v>
      </c>
    </row>
    <row r="22" spans="1:6" x14ac:dyDescent="0.2">
      <c r="A22" s="7" t="s">
        <v>46</v>
      </c>
      <c r="B22" s="7" t="s">
        <v>47</v>
      </c>
      <c r="C22" s="7">
        <v>9984</v>
      </c>
      <c r="D22" s="7">
        <v>984</v>
      </c>
      <c r="E22" s="7">
        <v>50</v>
      </c>
      <c r="F22" s="7" t="s">
        <v>47</v>
      </c>
    </row>
    <row r="24" spans="1:6" x14ac:dyDescent="0.2">
      <c r="B24" s="7" t="s">
        <v>3</v>
      </c>
      <c r="C24" s="9">
        <f>SUM(C6:C22)</f>
        <v>159874</v>
      </c>
      <c r="D24" s="9">
        <f t="shared" ref="D24:E24" si="1">SUM(D6:D22)</f>
        <v>15973</v>
      </c>
      <c r="E24" s="9">
        <f t="shared" si="1"/>
        <v>1530</v>
      </c>
    </row>
  </sheetData>
  <mergeCells count="1">
    <mergeCell ref="C2:E2"/>
  </mergeCells>
  <pageMargins left="0.7" right="0.7" top="0.75" bottom="0.75" header="0.3" footer="0.3"/>
  <pageSetup paperSize="9" scale="5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618"/>
  <sheetViews>
    <sheetView workbookViewId="0">
      <selection activeCell="C30" sqref="C30"/>
    </sheetView>
  </sheetViews>
  <sheetFormatPr defaultRowHeight="11.25" x14ac:dyDescent="0.2"/>
  <cols>
    <col min="1" max="1" width="15.140625" style="3" customWidth="1"/>
    <col min="2" max="2" width="38.85546875" style="3" bestFit="1" customWidth="1"/>
    <col min="3" max="3" width="9.85546875" style="3" bestFit="1" customWidth="1"/>
    <col min="4" max="4" width="9" style="10" bestFit="1" customWidth="1"/>
    <col min="5" max="5" width="9" style="2" bestFit="1" customWidth="1"/>
    <col min="6" max="6" width="7.7109375" style="10" bestFit="1" customWidth="1"/>
    <col min="7" max="7" width="6.85546875" style="2" bestFit="1" customWidth="1"/>
    <col min="8" max="8" width="6" style="10" bestFit="1" customWidth="1"/>
    <col min="9" max="9" width="40.140625" style="3" bestFit="1" customWidth="1"/>
    <col min="10" max="16384" width="9.140625" style="3"/>
  </cols>
  <sheetData>
    <row r="1" spans="1:9" ht="11.25" customHeight="1" x14ac:dyDescent="0.2">
      <c r="A1" s="22" t="s">
        <v>0</v>
      </c>
    </row>
    <row r="2" spans="1:9" ht="11.25" customHeight="1" x14ac:dyDescent="0.2">
      <c r="A2" s="11"/>
      <c r="C2" s="12"/>
      <c r="D2" s="32" t="s">
        <v>10</v>
      </c>
      <c r="E2" s="32"/>
      <c r="F2" s="32"/>
      <c r="G2" s="32"/>
      <c r="H2" s="32"/>
    </row>
    <row r="3" spans="1:9" ht="45" x14ac:dyDescent="0.2">
      <c r="A3" s="13" t="s">
        <v>1</v>
      </c>
      <c r="B3" s="13" t="s">
        <v>2</v>
      </c>
      <c r="C3" s="23" t="s">
        <v>64</v>
      </c>
      <c r="D3" s="24" t="s">
        <v>7</v>
      </c>
      <c r="E3" s="25" t="s">
        <v>11</v>
      </c>
      <c r="F3" s="24" t="s">
        <v>8</v>
      </c>
      <c r="G3" s="25" t="s">
        <v>12</v>
      </c>
      <c r="H3" s="24" t="s">
        <v>9</v>
      </c>
      <c r="I3" s="20" t="s">
        <v>2</v>
      </c>
    </row>
    <row r="4" spans="1:9" ht="11.25" customHeight="1" x14ac:dyDescent="0.2">
      <c r="A4" s="13"/>
      <c r="B4" s="13" t="s">
        <v>3</v>
      </c>
      <c r="C4" s="14">
        <f>SUM(C6:C22)</f>
        <v>16999864</v>
      </c>
      <c r="D4" s="14">
        <f t="shared" ref="D4:H4" si="0">SUM(D6:D22)</f>
        <v>1699864</v>
      </c>
      <c r="E4" s="14">
        <f t="shared" si="0"/>
        <v>1699877.5986535833</v>
      </c>
      <c r="F4" s="14">
        <f t="shared" si="0"/>
        <v>169864</v>
      </c>
      <c r="G4" s="14">
        <f t="shared" si="0"/>
        <v>16986.535851894168</v>
      </c>
      <c r="H4" s="14">
        <f t="shared" si="0"/>
        <v>1836</v>
      </c>
      <c r="I4" s="20" t="s">
        <v>3</v>
      </c>
    </row>
    <row r="5" spans="1:9" ht="11.25" customHeight="1" x14ac:dyDescent="0.2">
      <c r="A5" s="13"/>
      <c r="B5" s="13"/>
      <c r="C5" s="14"/>
      <c r="D5" s="18"/>
      <c r="E5" s="19"/>
      <c r="F5" s="18"/>
      <c r="G5" s="19"/>
      <c r="H5" s="18"/>
      <c r="I5" s="13"/>
    </row>
    <row r="6" spans="1:9" ht="11.25" customHeight="1" x14ac:dyDescent="0.2">
      <c r="A6" s="13" t="s">
        <v>14</v>
      </c>
      <c r="B6" s="4" t="s">
        <v>15</v>
      </c>
      <c r="C6" s="14">
        <v>1000000</v>
      </c>
      <c r="D6" s="15">
        <v>100000</v>
      </c>
      <c r="E6" s="16">
        <f>D6/C6*1000000</f>
        <v>100000</v>
      </c>
      <c r="F6" s="15">
        <v>10000</v>
      </c>
      <c r="G6" s="16">
        <f>F6/C6*100000</f>
        <v>1000</v>
      </c>
      <c r="H6" s="15">
        <v>100</v>
      </c>
      <c r="I6" s="1" t="s">
        <v>15</v>
      </c>
    </row>
    <row r="7" spans="1:9" ht="11.25" customHeight="1" x14ac:dyDescent="0.2">
      <c r="A7" s="13" t="s">
        <v>16</v>
      </c>
      <c r="B7" s="4" t="s">
        <v>17</v>
      </c>
      <c r="C7" s="14">
        <v>999999</v>
      </c>
      <c r="D7" s="15">
        <v>99999</v>
      </c>
      <c r="E7" s="16">
        <f t="shared" ref="E7:E22" si="1">D7/C7*1000000</f>
        <v>99999.099999099999</v>
      </c>
      <c r="F7" s="15">
        <v>9999</v>
      </c>
      <c r="G7" s="16">
        <f t="shared" ref="G7:G22" si="2">F7/C7*100000</f>
        <v>999.90099990099998</v>
      </c>
      <c r="H7" s="15">
        <v>101</v>
      </c>
      <c r="I7" s="1" t="s">
        <v>17</v>
      </c>
    </row>
    <row r="8" spans="1:9" ht="11.25" customHeight="1" x14ac:dyDescent="0.2">
      <c r="A8" s="13" t="s">
        <v>18</v>
      </c>
      <c r="B8" s="4" t="s">
        <v>19</v>
      </c>
      <c r="C8" s="14">
        <v>999998</v>
      </c>
      <c r="D8" s="15">
        <v>99998</v>
      </c>
      <c r="E8" s="16">
        <f t="shared" si="1"/>
        <v>99998.199996399984</v>
      </c>
      <c r="F8" s="15">
        <v>9998</v>
      </c>
      <c r="G8" s="16">
        <f t="shared" si="2"/>
        <v>999.80199960399921</v>
      </c>
      <c r="H8" s="15">
        <v>102</v>
      </c>
      <c r="I8" s="1" t="s">
        <v>19</v>
      </c>
    </row>
    <row r="9" spans="1:9" ht="11.25" customHeight="1" x14ac:dyDescent="0.2">
      <c r="A9" s="13" t="s">
        <v>20</v>
      </c>
      <c r="B9" s="4" t="s">
        <v>21</v>
      </c>
      <c r="C9" s="14">
        <v>999997</v>
      </c>
      <c r="D9" s="15">
        <v>99997</v>
      </c>
      <c r="E9" s="16">
        <f t="shared" si="1"/>
        <v>99997.29999189997</v>
      </c>
      <c r="F9" s="15">
        <v>9997</v>
      </c>
      <c r="G9" s="16">
        <f t="shared" si="2"/>
        <v>999.70299910899735</v>
      </c>
      <c r="H9" s="15">
        <v>103</v>
      </c>
      <c r="I9" s="1" t="s">
        <v>21</v>
      </c>
    </row>
    <row r="10" spans="1:9" ht="11.25" customHeight="1" x14ac:dyDescent="0.2">
      <c r="A10" s="13" t="s">
        <v>22</v>
      </c>
      <c r="B10" s="4" t="s">
        <v>23</v>
      </c>
      <c r="C10" s="14">
        <v>999996</v>
      </c>
      <c r="D10" s="15">
        <v>99996</v>
      </c>
      <c r="E10" s="16">
        <f t="shared" si="1"/>
        <v>99996.399985599943</v>
      </c>
      <c r="F10" s="15">
        <v>9996</v>
      </c>
      <c r="G10" s="16">
        <f t="shared" si="2"/>
        <v>999.6039984159936</v>
      </c>
      <c r="H10" s="15">
        <v>104</v>
      </c>
      <c r="I10" s="1" t="s">
        <v>23</v>
      </c>
    </row>
    <row r="11" spans="1:9" ht="11.25" customHeight="1" x14ac:dyDescent="0.2">
      <c r="A11" s="13" t="s">
        <v>24</v>
      </c>
      <c r="B11" s="4" t="s">
        <v>25</v>
      </c>
      <c r="C11" s="14">
        <v>999995</v>
      </c>
      <c r="D11" s="15">
        <v>99995</v>
      </c>
      <c r="E11" s="16">
        <f t="shared" si="1"/>
        <v>99995.499977499887</v>
      </c>
      <c r="F11" s="15">
        <v>9995</v>
      </c>
      <c r="G11" s="16">
        <f t="shared" si="2"/>
        <v>999.50499752498763</v>
      </c>
      <c r="H11" s="15">
        <v>105</v>
      </c>
      <c r="I11" s="1" t="s">
        <v>25</v>
      </c>
    </row>
    <row r="12" spans="1:9" ht="11.25" customHeight="1" x14ac:dyDescent="0.2">
      <c r="A12" s="13" t="s">
        <v>26</v>
      </c>
      <c r="B12" s="4" t="s">
        <v>27</v>
      </c>
      <c r="C12" s="14">
        <v>999994</v>
      </c>
      <c r="D12" s="15">
        <v>99994</v>
      </c>
      <c r="E12" s="16">
        <f t="shared" si="1"/>
        <v>99994.599967599803</v>
      </c>
      <c r="F12" s="15">
        <v>9994</v>
      </c>
      <c r="G12" s="16">
        <f t="shared" si="2"/>
        <v>999.40599643597864</v>
      </c>
      <c r="H12" s="15">
        <v>106</v>
      </c>
      <c r="I12" s="1" t="s">
        <v>27</v>
      </c>
    </row>
    <row r="13" spans="1:9" ht="11.25" customHeight="1" x14ac:dyDescent="0.2">
      <c r="A13" s="13" t="s">
        <v>28</v>
      </c>
      <c r="B13" s="4" t="s">
        <v>29</v>
      </c>
      <c r="C13" s="14">
        <v>999993</v>
      </c>
      <c r="D13" s="15">
        <v>99993</v>
      </c>
      <c r="E13" s="16">
        <f t="shared" si="1"/>
        <v>99993.699955899705</v>
      </c>
      <c r="F13" s="15">
        <v>9993</v>
      </c>
      <c r="G13" s="16">
        <f t="shared" si="2"/>
        <v>999.30699514896594</v>
      </c>
      <c r="H13" s="15">
        <v>107</v>
      </c>
      <c r="I13" s="1" t="s">
        <v>29</v>
      </c>
    </row>
    <row r="14" spans="1:9" ht="11.25" customHeight="1" x14ac:dyDescent="0.2">
      <c r="A14" s="13" t="s">
        <v>30</v>
      </c>
      <c r="B14" s="4" t="s">
        <v>31</v>
      </c>
      <c r="C14" s="14">
        <v>999992</v>
      </c>
      <c r="D14" s="15">
        <v>99992</v>
      </c>
      <c r="E14" s="16">
        <f t="shared" si="1"/>
        <v>99992.799942399535</v>
      </c>
      <c r="F14" s="15">
        <v>9992</v>
      </c>
      <c r="G14" s="16">
        <f t="shared" si="2"/>
        <v>999.20799366394931</v>
      </c>
      <c r="H14" s="15">
        <v>108</v>
      </c>
      <c r="I14" s="1" t="s">
        <v>31</v>
      </c>
    </row>
    <row r="15" spans="1:9" ht="11.25" customHeight="1" x14ac:dyDescent="0.2">
      <c r="A15" s="13" t="s">
        <v>32</v>
      </c>
      <c r="B15" s="4" t="s">
        <v>33</v>
      </c>
      <c r="C15" s="14">
        <v>999991</v>
      </c>
      <c r="D15" s="15">
        <v>99991</v>
      </c>
      <c r="E15" s="16">
        <f t="shared" si="1"/>
        <v>99991.899927099352</v>
      </c>
      <c r="F15" s="15">
        <v>9991</v>
      </c>
      <c r="G15" s="16">
        <f t="shared" si="2"/>
        <v>999.10899198092784</v>
      </c>
      <c r="H15" s="15">
        <v>109</v>
      </c>
      <c r="I15" s="1" t="s">
        <v>33</v>
      </c>
    </row>
    <row r="16" spans="1:9" ht="11.25" customHeight="1" x14ac:dyDescent="0.2">
      <c r="A16" s="13" t="s">
        <v>34</v>
      </c>
      <c r="B16" s="4" t="s">
        <v>35</v>
      </c>
      <c r="C16" s="14">
        <v>999990</v>
      </c>
      <c r="D16" s="15">
        <v>99990</v>
      </c>
      <c r="E16" s="16">
        <f t="shared" si="1"/>
        <v>99990.999909999096</v>
      </c>
      <c r="F16" s="15">
        <v>9990</v>
      </c>
      <c r="G16" s="16">
        <f t="shared" si="2"/>
        <v>999.00999009990107</v>
      </c>
      <c r="H16" s="15">
        <v>110</v>
      </c>
      <c r="I16" s="1" t="s">
        <v>35</v>
      </c>
    </row>
    <row r="17" spans="1:9" ht="11.25" customHeight="1" x14ac:dyDescent="0.2">
      <c r="A17" s="13" t="s">
        <v>36</v>
      </c>
      <c r="B17" s="4" t="s">
        <v>37</v>
      </c>
      <c r="C17" s="14">
        <v>999989</v>
      </c>
      <c r="D17" s="15">
        <v>99989</v>
      </c>
      <c r="E17" s="16">
        <f t="shared" si="1"/>
        <v>99990.099891098798</v>
      </c>
      <c r="F17" s="15">
        <v>9989</v>
      </c>
      <c r="G17" s="16">
        <f t="shared" si="2"/>
        <v>998.9109880208681</v>
      </c>
      <c r="H17" s="15">
        <v>111</v>
      </c>
      <c r="I17" s="1" t="s">
        <v>37</v>
      </c>
    </row>
    <row r="18" spans="1:9" ht="11.25" customHeight="1" x14ac:dyDescent="0.2">
      <c r="A18" s="13" t="s">
        <v>38</v>
      </c>
      <c r="B18" s="4" t="s">
        <v>39</v>
      </c>
      <c r="C18" s="14">
        <v>999988</v>
      </c>
      <c r="D18" s="15">
        <v>99988</v>
      </c>
      <c r="E18" s="16">
        <f t="shared" si="1"/>
        <v>99989.199870398443</v>
      </c>
      <c r="F18" s="15">
        <v>9988</v>
      </c>
      <c r="G18" s="16">
        <f t="shared" si="2"/>
        <v>998.81198574382893</v>
      </c>
      <c r="H18" s="15">
        <v>112</v>
      </c>
      <c r="I18" s="1" t="s">
        <v>39</v>
      </c>
    </row>
    <row r="19" spans="1:9" ht="11.25" customHeight="1" x14ac:dyDescent="0.2">
      <c r="A19" s="13" t="s">
        <v>40</v>
      </c>
      <c r="B19" s="4" t="s">
        <v>41</v>
      </c>
      <c r="C19" s="14">
        <v>999987</v>
      </c>
      <c r="D19" s="15">
        <v>99987</v>
      </c>
      <c r="E19" s="16">
        <f t="shared" si="1"/>
        <v>99988.299847898015</v>
      </c>
      <c r="F19" s="15">
        <v>9987</v>
      </c>
      <c r="G19" s="16">
        <f t="shared" si="2"/>
        <v>998.71298326878252</v>
      </c>
      <c r="H19" s="15">
        <v>113</v>
      </c>
      <c r="I19" s="1" t="s">
        <v>41</v>
      </c>
    </row>
    <row r="20" spans="1:9" ht="11.25" customHeight="1" x14ac:dyDescent="0.2">
      <c r="A20" s="13" t="s">
        <v>42</v>
      </c>
      <c r="B20" s="4" t="s">
        <v>43</v>
      </c>
      <c r="C20" s="14">
        <v>999986</v>
      </c>
      <c r="D20" s="15">
        <v>99986</v>
      </c>
      <c r="E20" s="16">
        <f t="shared" si="1"/>
        <v>99987.39982359753</v>
      </c>
      <c r="F20" s="15">
        <v>9986</v>
      </c>
      <c r="G20" s="16">
        <f t="shared" si="2"/>
        <v>998.61398059572832</v>
      </c>
      <c r="H20" s="15">
        <v>114</v>
      </c>
      <c r="I20" s="1" t="s">
        <v>43</v>
      </c>
    </row>
    <row r="21" spans="1:9" ht="11.25" customHeight="1" x14ac:dyDescent="0.2">
      <c r="A21" s="13" t="s">
        <v>44</v>
      </c>
      <c r="B21" s="4" t="s">
        <v>45</v>
      </c>
      <c r="C21" s="14">
        <v>999985</v>
      </c>
      <c r="D21" s="15">
        <v>99985</v>
      </c>
      <c r="E21" s="16">
        <f t="shared" si="1"/>
        <v>99986.499797496959</v>
      </c>
      <c r="F21" s="15">
        <v>9985</v>
      </c>
      <c r="G21" s="16">
        <f t="shared" si="2"/>
        <v>998.51497772466575</v>
      </c>
      <c r="H21" s="15">
        <v>115</v>
      </c>
      <c r="I21" s="1" t="s">
        <v>45</v>
      </c>
    </row>
    <row r="22" spans="1:9" ht="11.25" customHeight="1" x14ac:dyDescent="0.2">
      <c r="A22" s="13" t="s">
        <v>46</v>
      </c>
      <c r="B22" s="4" t="s">
        <v>47</v>
      </c>
      <c r="C22" s="14">
        <v>999984</v>
      </c>
      <c r="D22" s="15">
        <v>99984</v>
      </c>
      <c r="E22" s="16">
        <f t="shared" si="1"/>
        <v>99985.599769596316</v>
      </c>
      <c r="F22" s="15">
        <v>9984</v>
      </c>
      <c r="G22" s="16">
        <f t="shared" si="2"/>
        <v>998.41597465559448</v>
      </c>
      <c r="H22" s="15">
        <v>116</v>
      </c>
      <c r="I22" s="1" t="s">
        <v>47</v>
      </c>
    </row>
    <row r="23" spans="1:9" ht="11.25" customHeight="1" x14ac:dyDescent="0.2">
      <c r="B23" s="17"/>
      <c r="C23" s="12"/>
      <c r="D23" s="18"/>
      <c r="E23" s="19"/>
      <c r="F23" s="18"/>
      <c r="G23" s="19"/>
      <c r="H23" s="18"/>
      <c r="I23" s="20"/>
    </row>
    <row r="24" spans="1:9" ht="11.25" customHeight="1" x14ac:dyDescent="0.2">
      <c r="A24" s="13"/>
      <c r="B24" s="13" t="s">
        <v>3</v>
      </c>
      <c r="C24" s="14">
        <f>SUM(C6:C22)</f>
        <v>16999864</v>
      </c>
      <c r="D24" s="14">
        <f t="shared" ref="D24:H24" si="3">SUM(D6:D22)</f>
        <v>1699864</v>
      </c>
      <c r="E24" s="14">
        <f t="shared" si="3"/>
        <v>1699877.5986535833</v>
      </c>
      <c r="F24" s="14">
        <f t="shared" si="3"/>
        <v>169864</v>
      </c>
      <c r="G24" s="14">
        <f t="shared" si="3"/>
        <v>16986.535851894168</v>
      </c>
      <c r="H24" s="14">
        <f t="shared" si="3"/>
        <v>1836</v>
      </c>
      <c r="I24" s="20" t="s">
        <v>3</v>
      </c>
    </row>
    <row r="25" spans="1:9" ht="11.25" customHeight="1" x14ac:dyDescent="0.2">
      <c r="A25" s="13"/>
    </row>
    <row r="26" spans="1:9" ht="11.25" customHeight="1" x14ac:dyDescent="0.2">
      <c r="A26" s="13"/>
    </row>
    <row r="27" spans="1:9" ht="11.25" customHeight="1" x14ac:dyDescent="0.2">
      <c r="A27" s="13"/>
    </row>
    <row r="28" spans="1:9" ht="11.25" customHeight="1" x14ac:dyDescent="0.2">
      <c r="A28" s="13"/>
    </row>
    <row r="29" spans="1:9" ht="11.25" customHeight="1" x14ac:dyDescent="0.2">
      <c r="A29" s="13"/>
    </row>
    <row r="30" spans="1:9" ht="11.25" customHeight="1" x14ac:dyDescent="0.2"/>
    <row r="31" spans="1:9" ht="11.25" customHeight="1" x14ac:dyDescent="0.2">
      <c r="A31" s="21"/>
    </row>
    <row r="32" spans="1:9" ht="11.25" customHeight="1" x14ac:dyDescent="0.2"/>
    <row r="33" ht="11.25" customHeight="1" x14ac:dyDescent="0.2"/>
    <row r="34" ht="11.25" customHeight="1" x14ac:dyDescent="0.2"/>
    <row r="35" ht="11.25" customHeight="1" x14ac:dyDescent="0.2"/>
    <row r="36" ht="11.25" customHeight="1" x14ac:dyDescent="0.2"/>
    <row r="37" ht="11.25" customHeight="1" x14ac:dyDescent="0.2"/>
    <row r="38" ht="11.25" customHeight="1" x14ac:dyDescent="0.2"/>
    <row r="39" ht="11.25" customHeight="1" x14ac:dyDescent="0.2"/>
    <row r="40" ht="11.25" customHeight="1" x14ac:dyDescent="0.2"/>
    <row r="41" ht="11.25" customHeight="1" x14ac:dyDescent="0.2"/>
    <row r="42" ht="11.25" customHeight="1" x14ac:dyDescent="0.2"/>
    <row r="43" ht="11.25" customHeight="1" x14ac:dyDescent="0.2"/>
    <row r="44" ht="11.25" customHeight="1" x14ac:dyDescent="0.2"/>
    <row r="45" ht="11.25" customHeight="1" x14ac:dyDescent="0.2"/>
    <row r="46" ht="11.25" customHeight="1" x14ac:dyDescent="0.2"/>
    <row r="47" ht="11.25" customHeight="1" x14ac:dyDescent="0.2"/>
    <row r="48" ht="11.25" customHeight="1" x14ac:dyDescent="0.2"/>
    <row r="49" ht="11.25" customHeight="1" x14ac:dyDescent="0.2"/>
    <row r="50" ht="11.25" customHeight="1" x14ac:dyDescent="0.2"/>
    <row r="51" ht="11.25" customHeight="1" x14ac:dyDescent="0.2"/>
    <row r="52" ht="11.25" customHeight="1" x14ac:dyDescent="0.2"/>
    <row r="53" ht="11.25" customHeight="1" x14ac:dyDescent="0.2"/>
    <row r="54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86" ht="11.25" customHeight="1" x14ac:dyDescent="0.2"/>
    <row r="87" ht="11.25" customHeight="1" x14ac:dyDescent="0.2"/>
    <row r="88" ht="11.25" customHeight="1" x14ac:dyDescent="0.2"/>
    <row r="89" ht="11.25" customHeight="1" x14ac:dyDescent="0.2"/>
    <row r="90" ht="11.25" customHeight="1" x14ac:dyDescent="0.2"/>
    <row r="91" ht="11.25" customHeight="1" x14ac:dyDescent="0.2"/>
    <row r="92" ht="11.25" customHeight="1" x14ac:dyDescent="0.2"/>
    <row r="9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11.2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  <row r="152" ht="11.25" customHeight="1" x14ac:dyDescent="0.2"/>
    <row r="153" ht="11.25" customHeight="1" x14ac:dyDescent="0.2"/>
    <row r="154" ht="11.25" customHeight="1" x14ac:dyDescent="0.2"/>
    <row r="155" ht="11.25" customHeight="1" x14ac:dyDescent="0.2"/>
    <row r="156" ht="11.25" customHeight="1" x14ac:dyDescent="0.2"/>
    <row r="157" ht="11.25" customHeight="1" x14ac:dyDescent="0.2"/>
    <row r="158" ht="11.25" customHeight="1" x14ac:dyDescent="0.2"/>
    <row r="159" ht="11.25" customHeight="1" x14ac:dyDescent="0.2"/>
    <row r="160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  <row r="186" ht="11.25" customHeight="1" x14ac:dyDescent="0.2"/>
    <row r="187" ht="11.25" customHeight="1" x14ac:dyDescent="0.2"/>
    <row r="188" ht="11.25" customHeight="1" x14ac:dyDescent="0.2"/>
    <row r="189" ht="11.25" customHeight="1" x14ac:dyDescent="0.2"/>
    <row r="190" ht="11.25" customHeight="1" x14ac:dyDescent="0.2"/>
    <row r="191" ht="11.25" customHeight="1" x14ac:dyDescent="0.2"/>
    <row r="192" ht="11.25" customHeight="1" x14ac:dyDescent="0.2"/>
    <row r="193" ht="11.25" customHeight="1" x14ac:dyDescent="0.2"/>
    <row r="194" ht="11.25" customHeight="1" x14ac:dyDescent="0.2"/>
    <row r="195" ht="11.25" customHeight="1" x14ac:dyDescent="0.2"/>
    <row r="196" ht="11.25" customHeight="1" x14ac:dyDescent="0.2"/>
    <row r="197" ht="11.25" customHeight="1" x14ac:dyDescent="0.2"/>
    <row r="198" ht="11.25" customHeight="1" x14ac:dyDescent="0.2"/>
    <row r="199" ht="11.25" customHeight="1" x14ac:dyDescent="0.2"/>
    <row r="200" ht="11.25" customHeight="1" x14ac:dyDescent="0.2"/>
    <row r="201" ht="11.25" customHeight="1" x14ac:dyDescent="0.2"/>
    <row r="202" ht="11.25" customHeight="1" x14ac:dyDescent="0.2"/>
    <row r="203" ht="11.25" customHeight="1" x14ac:dyDescent="0.2"/>
    <row r="204" ht="11.25" customHeight="1" x14ac:dyDescent="0.2"/>
    <row r="205" ht="11.25" customHeight="1" x14ac:dyDescent="0.2"/>
    <row r="206" ht="11.25" customHeight="1" x14ac:dyDescent="0.2"/>
    <row r="207" ht="11.25" customHeight="1" x14ac:dyDescent="0.2"/>
    <row r="208" ht="11.25" customHeight="1" x14ac:dyDescent="0.2"/>
    <row r="209" ht="11.25" customHeight="1" x14ac:dyDescent="0.2"/>
    <row r="210" ht="11.25" customHeight="1" x14ac:dyDescent="0.2"/>
    <row r="211" ht="11.25" customHeight="1" x14ac:dyDescent="0.2"/>
    <row r="212" ht="11.25" customHeight="1" x14ac:dyDescent="0.2"/>
    <row r="213" ht="11.25" customHeight="1" x14ac:dyDescent="0.2"/>
    <row r="214" ht="11.25" customHeight="1" x14ac:dyDescent="0.2"/>
    <row r="215" ht="11.25" customHeight="1" x14ac:dyDescent="0.2"/>
    <row r="216" ht="11.25" customHeight="1" x14ac:dyDescent="0.2"/>
    <row r="217" ht="11.25" customHeight="1" x14ac:dyDescent="0.2"/>
    <row r="218" ht="11.25" customHeight="1" x14ac:dyDescent="0.2"/>
    <row r="219" ht="11.25" customHeight="1" x14ac:dyDescent="0.2"/>
    <row r="220" ht="11.25" customHeight="1" x14ac:dyDescent="0.2"/>
    <row r="221" ht="11.25" customHeight="1" x14ac:dyDescent="0.2"/>
    <row r="222" ht="11.25" customHeight="1" x14ac:dyDescent="0.2"/>
    <row r="223" ht="11.25" customHeight="1" x14ac:dyDescent="0.2"/>
    <row r="224" ht="11.25" customHeight="1" x14ac:dyDescent="0.2"/>
    <row r="225" ht="11.25" customHeight="1" x14ac:dyDescent="0.2"/>
    <row r="226" ht="11.25" customHeight="1" x14ac:dyDescent="0.2"/>
    <row r="227" ht="11.25" customHeight="1" x14ac:dyDescent="0.2"/>
    <row r="228" ht="11.25" customHeight="1" x14ac:dyDescent="0.2"/>
    <row r="229" ht="11.25" customHeight="1" x14ac:dyDescent="0.2"/>
    <row r="230" ht="11.25" customHeight="1" x14ac:dyDescent="0.2"/>
    <row r="231" ht="11.25" customHeight="1" x14ac:dyDescent="0.2"/>
    <row r="232" ht="11.25" customHeight="1" x14ac:dyDescent="0.2"/>
    <row r="233" ht="11.25" customHeight="1" x14ac:dyDescent="0.2"/>
    <row r="234" ht="11.25" customHeight="1" x14ac:dyDescent="0.2"/>
    <row r="235" ht="11.25" customHeight="1" x14ac:dyDescent="0.2"/>
    <row r="236" ht="11.25" customHeight="1" x14ac:dyDescent="0.2"/>
    <row r="237" ht="11.25" customHeight="1" x14ac:dyDescent="0.2"/>
    <row r="238" ht="11.25" customHeight="1" x14ac:dyDescent="0.2"/>
    <row r="239" ht="11.25" customHeight="1" x14ac:dyDescent="0.2"/>
    <row r="240" ht="11.25" customHeight="1" x14ac:dyDescent="0.2"/>
    <row r="241" ht="11.25" customHeight="1" x14ac:dyDescent="0.2"/>
    <row r="242" ht="11.25" customHeight="1" x14ac:dyDescent="0.2"/>
    <row r="243" ht="11.25" customHeight="1" x14ac:dyDescent="0.2"/>
    <row r="244" ht="11.25" customHeight="1" x14ac:dyDescent="0.2"/>
    <row r="245" ht="11.25" customHeight="1" x14ac:dyDescent="0.2"/>
    <row r="246" ht="11.25" customHeight="1" x14ac:dyDescent="0.2"/>
    <row r="247" ht="11.25" customHeight="1" x14ac:dyDescent="0.2"/>
    <row r="248" ht="11.25" customHeight="1" x14ac:dyDescent="0.2"/>
    <row r="249" ht="11.25" customHeight="1" x14ac:dyDescent="0.2"/>
    <row r="250" ht="11.25" customHeight="1" x14ac:dyDescent="0.2"/>
    <row r="251" ht="11.25" customHeight="1" x14ac:dyDescent="0.2"/>
    <row r="252" ht="11.25" customHeight="1" x14ac:dyDescent="0.2"/>
    <row r="253" ht="11.25" customHeight="1" x14ac:dyDescent="0.2"/>
    <row r="254" ht="11.25" customHeight="1" x14ac:dyDescent="0.2"/>
    <row r="255" ht="11.25" customHeight="1" x14ac:dyDescent="0.2"/>
    <row r="256" ht="11.25" customHeight="1" x14ac:dyDescent="0.2"/>
    <row r="257" ht="11.25" customHeight="1" x14ac:dyDescent="0.2"/>
    <row r="258" ht="11.25" customHeight="1" x14ac:dyDescent="0.2"/>
    <row r="259" ht="11.25" customHeight="1" x14ac:dyDescent="0.2"/>
    <row r="260" ht="11.25" customHeight="1" x14ac:dyDescent="0.2"/>
    <row r="261" ht="11.25" customHeight="1" x14ac:dyDescent="0.2"/>
    <row r="262" ht="11.25" customHeight="1" x14ac:dyDescent="0.2"/>
    <row r="263" ht="11.25" customHeight="1" x14ac:dyDescent="0.2"/>
    <row r="264" ht="11.25" customHeight="1" x14ac:dyDescent="0.2"/>
    <row r="265" ht="11.25" customHeight="1" x14ac:dyDescent="0.2"/>
    <row r="266" ht="11.25" customHeight="1" x14ac:dyDescent="0.2"/>
    <row r="267" ht="11.25" customHeight="1" x14ac:dyDescent="0.2"/>
    <row r="268" ht="11.25" customHeight="1" x14ac:dyDescent="0.2"/>
    <row r="269" ht="11.25" customHeight="1" x14ac:dyDescent="0.2"/>
    <row r="270" ht="11.25" customHeight="1" x14ac:dyDescent="0.2"/>
    <row r="271" ht="11.25" customHeight="1" x14ac:dyDescent="0.2"/>
    <row r="272" ht="11.25" customHeight="1" x14ac:dyDescent="0.2"/>
    <row r="273" ht="11.25" customHeight="1" x14ac:dyDescent="0.2"/>
    <row r="274" ht="11.25" customHeight="1" x14ac:dyDescent="0.2"/>
    <row r="275" ht="11.25" customHeight="1" x14ac:dyDescent="0.2"/>
    <row r="276" ht="11.25" customHeight="1" x14ac:dyDescent="0.2"/>
    <row r="277" ht="11.25" customHeight="1" x14ac:dyDescent="0.2"/>
    <row r="278" ht="11.25" customHeight="1" x14ac:dyDescent="0.2"/>
    <row r="279" ht="11.25" customHeight="1" x14ac:dyDescent="0.2"/>
    <row r="280" ht="11.25" customHeight="1" x14ac:dyDescent="0.2"/>
    <row r="281" ht="11.25" customHeight="1" x14ac:dyDescent="0.2"/>
    <row r="282" ht="11.25" customHeight="1" x14ac:dyDescent="0.2"/>
    <row r="283" ht="11.25" customHeight="1" x14ac:dyDescent="0.2"/>
    <row r="284" ht="11.25" customHeight="1" x14ac:dyDescent="0.2"/>
    <row r="285" ht="11.25" customHeight="1" x14ac:dyDescent="0.2"/>
    <row r="286" ht="11.25" customHeight="1" x14ac:dyDescent="0.2"/>
    <row r="287" ht="11.25" customHeight="1" x14ac:dyDescent="0.2"/>
    <row r="288" ht="11.25" customHeight="1" x14ac:dyDescent="0.2"/>
    <row r="289" ht="11.25" customHeight="1" x14ac:dyDescent="0.2"/>
    <row r="290" ht="11.25" customHeight="1" x14ac:dyDescent="0.2"/>
    <row r="291" ht="11.25" customHeight="1" x14ac:dyDescent="0.2"/>
    <row r="292" ht="11.25" customHeight="1" x14ac:dyDescent="0.2"/>
    <row r="293" ht="11.25" customHeight="1" x14ac:dyDescent="0.2"/>
    <row r="294" ht="11.25" customHeight="1" x14ac:dyDescent="0.2"/>
    <row r="295" ht="11.25" customHeight="1" x14ac:dyDescent="0.2"/>
    <row r="296" ht="11.25" customHeight="1" x14ac:dyDescent="0.2"/>
    <row r="297" ht="11.25" customHeight="1" x14ac:dyDescent="0.2"/>
    <row r="298" ht="11.25" customHeight="1" x14ac:dyDescent="0.2"/>
    <row r="299" ht="11.25" customHeight="1" x14ac:dyDescent="0.2"/>
    <row r="300" ht="11.25" customHeight="1" x14ac:dyDescent="0.2"/>
    <row r="301" ht="11.25" customHeight="1" x14ac:dyDescent="0.2"/>
    <row r="302" ht="11.25" customHeight="1" x14ac:dyDescent="0.2"/>
    <row r="303" ht="11.25" customHeight="1" x14ac:dyDescent="0.2"/>
    <row r="304" ht="11.25" customHeight="1" x14ac:dyDescent="0.2"/>
    <row r="305" ht="11.25" customHeight="1" x14ac:dyDescent="0.2"/>
    <row r="306" ht="11.25" customHeight="1" x14ac:dyDescent="0.2"/>
    <row r="307" ht="11.25" customHeight="1" x14ac:dyDescent="0.2"/>
    <row r="308" ht="11.25" customHeight="1" x14ac:dyDescent="0.2"/>
    <row r="309" ht="11.25" customHeight="1" x14ac:dyDescent="0.2"/>
    <row r="310" ht="11.25" customHeight="1" x14ac:dyDescent="0.2"/>
    <row r="311" ht="11.25" customHeight="1" x14ac:dyDescent="0.2"/>
    <row r="312" ht="11.25" customHeight="1" x14ac:dyDescent="0.2"/>
    <row r="313" ht="11.25" customHeight="1" x14ac:dyDescent="0.2"/>
    <row r="314" ht="11.25" customHeight="1" x14ac:dyDescent="0.2"/>
    <row r="315" ht="11.25" customHeight="1" x14ac:dyDescent="0.2"/>
    <row r="316" ht="11.25" customHeight="1" x14ac:dyDescent="0.2"/>
    <row r="317" ht="11.25" customHeight="1" x14ac:dyDescent="0.2"/>
    <row r="318" ht="11.25" customHeight="1" x14ac:dyDescent="0.2"/>
    <row r="319" ht="11.25" customHeight="1" x14ac:dyDescent="0.2"/>
    <row r="320" ht="11.25" customHeight="1" x14ac:dyDescent="0.2"/>
    <row r="321" ht="11.25" customHeight="1" x14ac:dyDescent="0.2"/>
    <row r="322" ht="11.25" customHeight="1" x14ac:dyDescent="0.2"/>
    <row r="323" ht="11.25" customHeight="1" x14ac:dyDescent="0.2"/>
    <row r="324" ht="11.25" customHeight="1" x14ac:dyDescent="0.2"/>
    <row r="325" ht="11.25" customHeight="1" x14ac:dyDescent="0.2"/>
    <row r="326" ht="11.25" customHeight="1" x14ac:dyDescent="0.2"/>
    <row r="327" ht="11.25" customHeight="1" x14ac:dyDescent="0.2"/>
    <row r="328" ht="11.25" customHeight="1" x14ac:dyDescent="0.2"/>
    <row r="329" ht="11.25" customHeight="1" x14ac:dyDescent="0.2"/>
    <row r="330" ht="11.25" customHeight="1" x14ac:dyDescent="0.2"/>
    <row r="331" ht="11.25" customHeight="1" x14ac:dyDescent="0.2"/>
    <row r="332" ht="11.25" customHeight="1" x14ac:dyDescent="0.2"/>
    <row r="333" ht="11.25" customHeight="1" x14ac:dyDescent="0.2"/>
    <row r="334" ht="11.25" customHeight="1" x14ac:dyDescent="0.2"/>
    <row r="335" ht="11.25" customHeight="1" x14ac:dyDescent="0.2"/>
    <row r="336" ht="11.25" customHeight="1" x14ac:dyDescent="0.2"/>
    <row r="337" ht="11.25" customHeight="1" x14ac:dyDescent="0.2"/>
    <row r="338" ht="11.25" customHeight="1" x14ac:dyDescent="0.2"/>
    <row r="339" ht="11.25" customHeight="1" x14ac:dyDescent="0.2"/>
    <row r="340" ht="11.25" customHeight="1" x14ac:dyDescent="0.2"/>
    <row r="341" ht="11.25" customHeight="1" x14ac:dyDescent="0.2"/>
    <row r="342" ht="11.25" customHeight="1" x14ac:dyDescent="0.2"/>
    <row r="343" ht="11.25" customHeight="1" x14ac:dyDescent="0.2"/>
    <row r="344" ht="11.25" customHeight="1" x14ac:dyDescent="0.2"/>
    <row r="345" ht="11.25" customHeight="1" x14ac:dyDescent="0.2"/>
    <row r="346" ht="11.25" customHeight="1" x14ac:dyDescent="0.2"/>
    <row r="347" ht="11.25" customHeight="1" x14ac:dyDescent="0.2"/>
    <row r="348" ht="11.25" customHeight="1" x14ac:dyDescent="0.2"/>
    <row r="349" ht="11.25" customHeight="1" x14ac:dyDescent="0.2"/>
    <row r="350" ht="11.25" customHeight="1" x14ac:dyDescent="0.2"/>
    <row r="351" ht="11.25" customHeight="1" x14ac:dyDescent="0.2"/>
    <row r="352" ht="11.25" customHeight="1" x14ac:dyDescent="0.2"/>
    <row r="353" ht="11.25" customHeight="1" x14ac:dyDescent="0.2"/>
    <row r="354" ht="11.25" customHeight="1" x14ac:dyDescent="0.2"/>
    <row r="355" ht="11.25" customHeight="1" x14ac:dyDescent="0.2"/>
    <row r="356" ht="11.25" customHeight="1" x14ac:dyDescent="0.2"/>
    <row r="357" ht="11.25" customHeight="1" x14ac:dyDescent="0.2"/>
    <row r="358" ht="11.25" customHeight="1" x14ac:dyDescent="0.2"/>
    <row r="359" ht="11.25" customHeight="1" x14ac:dyDescent="0.2"/>
    <row r="360" ht="11.25" customHeight="1" x14ac:dyDescent="0.2"/>
    <row r="361" ht="11.25" customHeight="1" x14ac:dyDescent="0.2"/>
    <row r="362" ht="11.25" customHeight="1" x14ac:dyDescent="0.2"/>
    <row r="363" ht="11.25" customHeight="1" x14ac:dyDescent="0.2"/>
    <row r="364" ht="11.25" customHeight="1" x14ac:dyDescent="0.2"/>
    <row r="365" ht="11.25" customHeight="1" x14ac:dyDescent="0.2"/>
    <row r="366" ht="11.25" customHeight="1" x14ac:dyDescent="0.2"/>
    <row r="367" ht="11.25" customHeight="1" x14ac:dyDescent="0.2"/>
    <row r="368" ht="11.25" customHeight="1" x14ac:dyDescent="0.2"/>
    <row r="369" ht="11.25" customHeight="1" x14ac:dyDescent="0.2"/>
    <row r="370" ht="11.25" customHeight="1" x14ac:dyDescent="0.2"/>
    <row r="371" ht="11.25" customHeight="1" x14ac:dyDescent="0.2"/>
    <row r="372" ht="11.25" customHeight="1" x14ac:dyDescent="0.2"/>
    <row r="373" ht="11.25" customHeight="1" x14ac:dyDescent="0.2"/>
    <row r="374" ht="11.25" customHeight="1" x14ac:dyDescent="0.2"/>
    <row r="375" ht="11.25" customHeight="1" x14ac:dyDescent="0.2"/>
    <row r="376" ht="11.25" customHeight="1" x14ac:dyDescent="0.2"/>
    <row r="377" ht="11.25" customHeight="1" x14ac:dyDescent="0.2"/>
    <row r="378" ht="11.25" customHeight="1" x14ac:dyDescent="0.2"/>
    <row r="379" ht="11.25" customHeight="1" x14ac:dyDescent="0.2"/>
    <row r="380" ht="11.25" customHeight="1" x14ac:dyDescent="0.2"/>
    <row r="381" ht="11.25" customHeight="1" x14ac:dyDescent="0.2"/>
    <row r="382" ht="11.25" customHeight="1" x14ac:dyDescent="0.2"/>
    <row r="383" ht="11.25" customHeight="1" x14ac:dyDescent="0.2"/>
    <row r="384" ht="11.25" customHeight="1" x14ac:dyDescent="0.2"/>
    <row r="385" ht="11.25" customHeight="1" x14ac:dyDescent="0.2"/>
    <row r="386" ht="11.25" customHeight="1" x14ac:dyDescent="0.2"/>
    <row r="387" ht="11.25" customHeight="1" x14ac:dyDescent="0.2"/>
    <row r="388" ht="11.25" customHeight="1" x14ac:dyDescent="0.2"/>
    <row r="389" ht="11.25" customHeight="1" x14ac:dyDescent="0.2"/>
    <row r="390" ht="11.25" customHeight="1" x14ac:dyDescent="0.2"/>
    <row r="391" ht="11.25" customHeight="1" x14ac:dyDescent="0.2"/>
    <row r="392" ht="11.25" customHeight="1" x14ac:dyDescent="0.2"/>
    <row r="393" ht="11.25" customHeight="1" x14ac:dyDescent="0.2"/>
    <row r="394" ht="11.25" customHeight="1" x14ac:dyDescent="0.2"/>
    <row r="395" ht="11.25" customHeight="1" x14ac:dyDescent="0.2"/>
    <row r="396" ht="11.25" customHeight="1" x14ac:dyDescent="0.2"/>
    <row r="397" ht="11.25" customHeight="1" x14ac:dyDescent="0.2"/>
    <row r="398" ht="11.25" customHeight="1" x14ac:dyDescent="0.2"/>
    <row r="399" ht="11.25" customHeight="1" x14ac:dyDescent="0.2"/>
    <row r="400" ht="11.25" customHeight="1" x14ac:dyDescent="0.2"/>
    <row r="401" ht="11.25" customHeight="1" x14ac:dyDescent="0.2"/>
    <row r="402" ht="11.25" customHeight="1" x14ac:dyDescent="0.2"/>
    <row r="403" ht="11.25" customHeight="1" x14ac:dyDescent="0.2"/>
    <row r="404" ht="11.25" customHeight="1" x14ac:dyDescent="0.2"/>
    <row r="405" ht="11.25" customHeight="1" x14ac:dyDescent="0.2"/>
    <row r="406" ht="11.25" customHeight="1" x14ac:dyDescent="0.2"/>
    <row r="407" ht="11.25" customHeight="1" x14ac:dyDescent="0.2"/>
    <row r="408" ht="11.25" customHeight="1" x14ac:dyDescent="0.2"/>
    <row r="409" ht="11.25" customHeight="1" x14ac:dyDescent="0.2"/>
    <row r="410" ht="11.25" customHeight="1" x14ac:dyDescent="0.2"/>
    <row r="411" ht="11.25" customHeight="1" x14ac:dyDescent="0.2"/>
    <row r="412" ht="11.25" customHeight="1" x14ac:dyDescent="0.2"/>
    <row r="413" ht="11.25" customHeight="1" x14ac:dyDescent="0.2"/>
    <row r="414" ht="11.25" customHeight="1" x14ac:dyDescent="0.2"/>
    <row r="415" ht="11.25" customHeight="1" x14ac:dyDescent="0.2"/>
    <row r="416" ht="11.25" customHeight="1" x14ac:dyDescent="0.2"/>
    <row r="417" ht="11.25" customHeight="1" x14ac:dyDescent="0.2"/>
    <row r="418" ht="11.25" customHeight="1" x14ac:dyDescent="0.2"/>
    <row r="419" ht="11.25" customHeight="1" x14ac:dyDescent="0.2"/>
    <row r="420" ht="11.25" customHeight="1" x14ac:dyDescent="0.2"/>
    <row r="421" ht="11.25" customHeight="1" x14ac:dyDescent="0.2"/>
    <row r="422" ht="11.25" customHeight="1" x14ac:dyDescent="0.2"/>
    <row r="423" ht="11.25" customHeight="1" x14ac:dyDescent="0.2"/>
    <row r="424" ht="11.25" customHeight="1" x14ac:dyDescent="0.2"/>
    <row r="425" ht="11.25" customHeight="1" x14ac:dyDescent="0.2"/>
    <row r="426" ht="11.25" customHeight="1" x14ac:dyDescent="0.2"/>
    <row r="427" ht="11.25" customHeight="1" x14ac:dyDescent="0.2"/>
    <row r="428" ht="11.25" customHeight="1" x14ac:dyDescent="0.2"/>
    <row r="429" ht="11.25" customHeight="1" x14ac:dyDescent="0.2"/>
    <row r="430" ht="11.25" customHeight="1" x14ac:dyDescent="0.2"/>
    <row r="431" ht="11.25" customHeight="1" x14ac:dyDescent="0.2"/>
    <row r="432" ht="11.25" customHeight="1" x14ac:dyDescent="0.2"/>
    <row r="433" ht="11.25" customHeight="1" x14ac:dyDescent="0.2"/>
    <row r="434" ht="11.25" customHeight="1" x14ac:dyDescent="0.2"/>
    <row r="435" ht="11.25" customHeight="1" x14ac:dyDescent="0.2"/>
    <row r="436" ht="11.25" customHeight="1" x14ac:dyDescent="0.2"/>
    <row r="437" ht="11.25" customHeight="1" x14ac:dyDescent="0.2"/>
    <row r="438" ht="11.25" customHeight="1" x14ac:dyDescent="0.2"/>
    <row r="439" ht="11.25" customHeight="1" x14ac:dyDescent="0.2"/>
    <row r="440" ht="11.25" customHeight="1" x14ac:dyDescent="0.2"/>
    <row r="441" ht="11.25" customHeight="1" x14ac:dyDescent="0.2"/>
    <row r="442" ht="11.25" customHeight="1" x14ac:dyDescent="0.2"/>
    <row r="443" ht="11.25" customHeight="1" x14ac:dyDescent="0.2"/>
    <row r="444" ht="11.25" customHeight="1" x14ac:dyDescent="0.2"/>
    <row r="445" ht="11.25" customHeight="1" x14ac:dyDescent="0.2"/>
    <row r="446" ht="11.25" customHeight="1" x14ac:dyDescent="0.2"/>
    <row r="447" ht="11.25" customHeight="1" x14ac:dyDescent="0.2"/>
    <row r="448" ht="11.25" customHeight="1" x14ac:dyDescent="0.2"/>
    <row r="449" ht="11.25" customHeight="1" x14ac:dyDescent="0.2"/>
    <row r="450" ht="11.25" customHeight="1" x14ac:dyDescent="0.2"/>
    <row r="451" ht="11.25" customHeight="1" x14ac:dyDescent="0.2"/>
    <row r="452" ht="11.25" customHeight="1" x14ac:dyDescent="0.2"/>
    <row r="453" ht="11.25" customHeight="1" x14ac:dyDescent="0.2"/>
    <row r="454" ht="11.25" customHeight="1" x14ac:dyDescent="0.2"/>
    <row r="455" ht="11.25" customHeight="1" x14ac:dyDescent="0.2"/>
    <row r="456" ht="11.25" customHeight="1" x14ac:dyDescent="0.2"/>
    <row r="457" ht="11.25" customHeight="1" x14ac:dyDescent="0.2"/>
    <row r="458" ht="11.25" customHeight="1" x14ac:dyDescent="0.2"/>
    <row r="459" ht="11.25" customHeight="1" x14ac:dyDescent="0.2"/>
    <row r="460" ht="11.25" customHeight="1" x14ac:dyDescent="0.2"/>
    <row r="461" ht="11.25" customHeight="1" x14ac:dyDescent="0.2"/>
    <row r="462" ht="11.25" customHeight="1" x14ac:dyDescent="0.2"/>
    <row r="463" ht="11.25" customHeight="1" x14ac:dyDescent="0.2"/>
    <row r="464" ht="11.25" customHeight="1" x14ac:dyDescent="0.2"/>
    <row r="465" ht="11.25" customHeight="1" x14ac:dyDescent="0.2"/>
    <row r="466" ht="11.25" customHeight="1" x14ac:dyDescent="0.2"/>
    <row r="467" ht="11.25" customHeight="1" x14ac:dyDescent="0.2"/>
    <row r="468" ht="11.25" customHeight="1" x14ac:dyDescent="0.2"/>
    <row r="469" ht="11.25" customHeight="1" x14ac:dyDescent="0.2"/>
    <row r="470" ht="11.25" customHeight="1" x14ac:dyDescent="0.2"/>
    <row r="471" ht="11.25" customHeight="1" x14ac:dyDescent="0.2"/>
    <row r="472" ht="11.25" customHeight="1" x14ac:dyDescent="0.2"/>
    <row r="473" ht="11.25" customHeight="1" x14ac:dyDescent="0.2"/>
    <row r="474" ht="11.25" customHeight="1" x14ac:dyDescent="0.2"/>
    <row r="475" ht="11.25" customHeight="1" x14ac:dyDescent="0.2"/>
    <row r="476" ht="11.25" customHeight="1" x14ac:dyDescent="0.2"/>
    <row r="477" ht="11.25" customHeight="1" x14ac:dyDescent="0.2"/>
    <row r="478" ht="11.25" customHeight="1" x14ac:dyDescent="0.2"/>
    <row r="479" ht="11.25" customHeight="1" x14ac:dyDescent="0.2"/>
    <row r="480" ht="11.25" customHeight="1" x14ac:dyDescent="0.2"/>
    <row r="481" ht="11.25" customHeight="1" x14ac:dyDescent="0.2"/>
    <row r="482" ht="11.25" customHeight="1" x14ac:dyDescent="0.2"/>
    <row r="483" ht="11.25" customHeight="1" x14ac:dyDescent="0.2"/>
    <row r="484" ht="11.25" customHeight="1" x14ac:dyDescent="0.2"/>
    <row r="485" ht="11.25" customHeight="1" x14ac:dyDescent="0.2"/>
    <row r="486" ht="11.25" customHeight="1" x14ac:dyDescent="0.2"/>
    <row r="487" ht="11.25" customHeight="1" x14ac:dyDescent="0.2"/>
    <row r="488" ht="11.25" customHeight="1" x14ac:dyDescent="0.2"/>
    <row r="489" ht="11.25" customHeight="1" x14ac:dyDescent="0.2"/>
    <row r="490" ht="11.25" customHeight="1" x14ac:dyDescent="0.2"/>
    <row r="491" ht="11.25" customHeight="1" x14ac:dyDescent="0.2"/>
    <row r="492" ht="11.25" customHeight="1" x14ac:dyDescent="0.2"/>
    <row r="493" ht="11.25" customHeight="1" x14ac:dyDescent="0.2"/>
    <row r="494" ht="11.25" customHeight="1" x14ac:dyDescent="0.2"/>
    <row r="495" ht="11.25" customHeight="1" x14ac:dyDescent="0.2"/>
    <row r="496" ht="11.25" customHeight="1" x14ac:dyDescent="0.2"/>
    <row r="497" ht="11.25" customHeight="1" x14ac:dyDescent="0.2"/>
    <row r="498" ht="11.25" customHeight="1" x14ac:dyDescent="0.2"/>
    <row r="499" ht="11.25" customHeight="1" x14ac:dyDescent="0.2"/>
    <row r="500" ht="11.25" customHeight="1" x14ac:dyDescent="0.2"/>
    <row r="501" ht="11.25" customHeight="1" x14ac:dyDescent="0.2"/>
    <row r="502" ht="11.25" customHeight="1" x14ac:dyDescent="0.2"/>
    <row r="503" ht="11.25" customHeight="1" x14ac:dyDescent="0.2"/>
    <row r="504" ht="11.25" customHeight="1" x14ac:dyDescent="0.2"/>
    <row r="505" ht="11.25" customHeight="1" x14ac:dyDescent="0.2"/>
    <row r="506" ht="11.25" customHeight="1" x14ac:dyDescent="0.2"/>
    <row r="507" ht="11.25" customHeight="1" x14ac:dyDescent="0.2"/>
    <row r="508" ht="11.25" customHeight="1" x14ac:dyDescent="0.2"/>
    <row r="509" ht="11.25" customHeight="1" x14ac:dyDescent="0.2"/>
    <row r="510" ht="11.25" customHeight="1" x14ac:dyDescent="0.2"/>
    <row r="511" ht="11.25" customHeight="1" x14ac:dyDescent="0.2"/>
    <row r="512" ht="11.25" customHeight="1" x14ac:dyDescent="0.2"/>
    <row r="513" ht="11.25" customHeight="1" x14ac:dyDescent="0.2"/>
    <row r="514" ht="11.25" customHeight="1" x14ac:dyDescent="0.2"/>
    <row r="515" ht="11.25" customHeight="1" x14ac:dyDescent="0.2"/>
    <row r="516" ht="11.25" customHeight="1" x14ac:dyDescent="0.2"/>
    <row r="517" ht="11.25" customHeight="1" x14ac:dyDescent="0.2"/>
    <row r="518" ht="11.25" customHeight="1" x14ac:dyDescent="0.2"/>
    <row r="519" ht="11.25" customHeight="1" x14ac:dyDescent="0.2"/>
    <row r="520" ht="11.25" customHeight="1" x14ac:dyDescent="0.2"/>
    <row r="521" ht="11.25" customHeight="1" x14ac:dyDescent="0.2"/>
    <row r="522" ht="11.25" customHeight="1" x14ac:dyDescent="0.2"/>
    <row r="523" ht="11.25" customHeight="1" x14ac:dyDescent="0.2"/>
    <row r="524" ht="11.25" customHeight="1" x14ac:dyDescent="0.2"/>
    <row r="525" ht="11.25" customHeight="1" x14ac:dyDescent="0.2"/>
    <row r="526" ht="11.25" customHeight="1" x14ac:dyDescent="0.2"/>
    <row r="527" ht="11.25" customHeight="1" x14ac:dyDescent="0.2"/>
    <row r="528" ht="11.25" customHeight="1" x14ac:dyDescent="0.2"/>
    <row r="529" ht="11.25" customHeight="1" x14ac:dyDescent="0.2"/>
    <row r="530" ht="11.25" customHeight="1" x14ac:dyDescent="0.2"/>
    <row r="531" ht="11.25" customHeight="1" x14ac:dyDescent="0.2"/>
    <row r="532" ht="11.25" customHeight="1" x14ac:dyDescent="0.2"/>
    <row r="533" ht="11.25" customHeight="1" x14ac:dyDescent="0.2"/>
    <row r="534" ht="11.25" customHeight="1" x14ac:dyDescent="0.2"/>
    <row r="535" ht="11.25" customHeight="1" x14ac:dyDescent="0.2"/>
    <row r="536" ht="11.25" customHeight="1" x14ac:dyDescent="0.2"/>
    <row r="537" ht="11.25" customHeight="1" x14ac:dyDescent="0.2"/>
    <row r="538" ht="11.25" customHeight="1" x14ac:dyDescent="0.2"/>
    <row r="539" ht="11.25" customHeight="1" x14ac:dyDescent="0.2"/>
    <row r="540" ht="11.25" customHeight="1" x14ac:dyDescent="0.2"/>
    <row r="541" ht="11.25" customHeight="1" x14ac:dyDescent="0.2"/>
    <row r="542" ht="11.25" customHeight="1" x14ac:dyDescent="0.2"/>
    <row r="543" ht="11.25" customHeight="1" x14ac:dyDescent="0.2"/>
    <row r="544" ht="11.25" customHeight="1" x14ac:dyDescent="0.2"/>
    <row r="545" ht="11.25" customHeight="1" x14ac:dyDescent="0.2"/>
    <row r="546" ht="11.25" customHeight="1" x14ac:dyDescent="0.2"/>
    <row r="547" ht="11.25" customHeight="1" x14ac:dyDescent="0.2"/>
    <row r="548" ht="11.25" customHeight="1" x14ac:dyDescent="0.2"/>
    <row r="549" ht="11.25" customHeight="1" x14ac:dyDescent="0.2"/>
    <row r="550" ht="11.25" customHeight="1" x14ac:dyDescent="0.2"/>
    <row r="551" ht="11.25" customHeight="1" x14ac:dyDescent="0.2"/>
    <row r="552" ht="11.25" customHeight="1" x14ac:dyDescent="0.2"/>
    <row r="553" ht="11.25" customHeight="1" x14ac:dyDescent="0.2"/>
    <row r="554" ht="11.25" customHeight="1" x14ac:dyDescent="0.2"/>
    <row r="555" ht="11.25" customHeight="1" x14ac:dyDescent="0.2"/>
    <row r="556" ht="11.25" customHeight="1" x14ac:dyDescent="0.2"/>
    <row r="557" ht="11.25" customHeight="1" x14ac:dyDescent="0.2"/>
    <row r="558" ht="11.25" customHeight="1" x14ac:dyDescent="0.2"/>
    <row r="559" ht="11.25" customHeight="1" x14ac:dyDescent="0.2"/>
    <row r="560" ht="11.25" customHeight="1" x14ac:dyDescent="0.2"/>
    <row r="561" ht="11.25" customHeight="1" x14ac:dyDescent="0.2"/>
    <row r="562" ht="11.25" customHeight="1" x14ac:dyDescent="0.2"/>
    <row r="563" ht="11.25" customHeight="1" x14ac:dyDescent="0.2"/>
    <row r="564" ht="11.25" customHeight="1" x14ac:dyDescent="0.2"/>
    <row r="565" ht="11.25" customHeight="1" x14ac:dyDescent="0.2"/>
    <row r="566" ht="11.25" customHeight="1" x14ac:dyDescent="0.2"/>
    <row r="567" ht="11.25" customHeight="1" x14ac:dyDescent="0.2"/>
    <row r="568" ht="11.25" customHeight="1" x14ac:dyDescent="0.2"/>
    <row r="569" ht="11.25" customHeight="1" x14ac:dyDescent="0.2"/>
    <row r="570" ht="11.25" customHeight="1" x14ac:dyDescent="0.2"/>
    <row r="571" ht="11.25" customHeight="1" x14ac:dyDescent="0.2"/>
    <row r="572" ht="11.25" customHeight="1" x14ac:dyDescent="0.2"/>
    <row r="573" ht="11.25" customHeight="1" x14ac:dyDescent="0.2"/>
    <row r="574" ht="11.25" customHeight="1" x14ac:dyDescent="0.2"/>
    <row r="575" ht="11.25" customHeight="1" x14ac:dyDescent="0.2"/>
    <row r="576" ht="11.25" customHeight="1" x14ac:dyDescent="0.2"/>
    <row r="577" ht="11.25" customHeight="1" x14ac:dyDescent="0.2"/>
    <row r="578" ht="11.25" customHeight="1" x14ac:dyDescent="0.2"/>
    <row r="579" ht="11.25" customHeight="1" x14ac:dyDescent="0.2"/>
    <row r="580" ht="11.25" customHeight="1" x14ac:dyDescent="0.2"/>
    <row r="581" ht="11.25" customHeight="1" x14ac:dyDescent="0.2"/>
    <row r="582" ht="11.25" customHeight="1" x14ac:dyDescent="0.2"/>
    <row r="583" ht="11.25" customHeight="1" x14ac:dyDescent="0.2"/>
    <row r="584" ht="11.25" customHeight="1" x14ac:dyDescent="0.2"/>
    <row r="585" ht="11.25" customHeight="1" x14ac:dyDescent="0.2"/>
    <row r="586" ht="11.25" customHeight="1" x14ac:dyDescent="0.2"/>
    <row r="587" ht="11.25" customHeight="1" x14ac:dyDescent="0.2"/>
    <row r="588" ht="11.25" customHeight="1" x14ac:dyDescent="0.2"/>
    <row r="589" ht="11.25" customHeight="1" x14ac:dyDescent="0.2"/>
    <row r="590" ht="11.25" customHeight="1" x14ac:dyDescent="0.2"/>
    <row r="591" ht="11.25" customHeight="1" x14ac:dyDescent="0.2"/>
    <row r="592" ht="11.25" customHeight="1" x14ac:dyDescent="0.2"/>
    <row r="593" ht="11.25" customHeight="1" x14ac:dyDescent="0.2"/>
    <row r="594" ht="11.25" customHeight="1" x14ac:dyDescent="0.2"/>
    <row r="595" ht="11.25" customHeight="1" x14ac:dyDescent="0.2"/>
    <row r="596" ht="11.25" customHeight="1" x14ac:dyDescent="0.2"/>
    <row r="597" ht="11.25" customHeight="1" x14ac:dyDescent="0.2"/>
    <row r="598" ht="11.25" customHeight="1" x14ac:dyDescent="0.2"/>
    <row r="599" ht="11.25" customHeight="1" x14ac:dyDescent="0.2"/>
    <row r="600" ht="11.25" customHeight="1" x14ac:dyDescent="0.2"/>
    <row r="601" ht="11.25" customHeight="1" x14ac:dyDescent="0.2"/>
    <row r="602" ht="11.25" customHeight="1" x14ac:dyDescent="0.2"/>
    <row r="603" ht="11.25" customHeight="1" x14ac:dyDescent="0.2"/>
    <row r="604" ht="11.25" customHeight="1" x14ac:dyDescent="0.2"/>
    <row r="605" ht="11.25" customHeight="1" x14ac:dyDescent="0.2"/>
    <row r="606" ht="11.25" customHeight="1" x14ac:dyDescent="0.2"/>
    <row r="607" ht="11.25" customHeight="1" x14ac:dyDescent="0.2"/>
    <row r="608" ht="11.25" customHeight="1" x14ac:dyDescent="0.2"/>
    <row r="609" ht="11.25" customHeight="1" x14ac:dyDescent="0.2"/>
    <row r="610" ht="11.25" customHeight="1" x14ac:dyDescent="0.2"/>
    <row r="611" ht="11.25" customHeight="1" x14ac:dyDescent="0.2"/>
    <row r="612" ht="11.25" customHeight="1" x14ac:dyDescent="0.2"/>
    <row r="613" ht="11.25" customHeight="1" x14ac:dyDescent="0.2"/>
    <row r="614" ht="11.25" customHeight="1" x14ac:dyDescent="0.2"/>
    <row r="615" ht="11.25" customHeight="1" x14ac:dyDescent="0.2"/>
    <row r="616" ht="11.25" customHeight="1" x14ac:dyDescent="0.2"/>
    <row r="617" ht="11.25" customHeight="1" x14ac:dyDescent="0.2"/>
    <row r="618" ht="11.25" customHeight="1" x14ac:dyDescent="0.2"/>
  </sheetData>
  <mergeCells count="1">
    <mergeCell ref="D2:H2"/>
  </mergeCells>
  <pageMargins left="0.7" right="0.7" top="0.75" bottom="0.75" header="0.3" footer="0.3"/>
  <pageSetup paperSize="9" scale="52" fitToHeight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5"/>
  <sheetViews>
    <sheetView workbookViewId="0">
      <selection activeCell="C6" sqref="C6"/>
    </sheetView>
  </sheetViews>
  <sheetFormatPr defaultRowHeight="11.25" x14ac:dyDescent="0.2"/>
  <cols>
    <col min="1" max="1" width="14.85546875" style="3" customWidth="1"/>
    <col min="2" max="2" width="34.85546875" style="3" bestFit="1" customWidth="1"/>
    <col min="3" max="5" width="7.5703125" style="2" customWidth="1"/>
    <col min="6" max="6" width="36.140625" style="3" bestFit="1" customWidth="1"/>
    <col min="7" max="16384" width="9.140625" style="3"/>
  </cols>
  <sheetData>
    <row r="1" spans="1:6" x14ac:dyDescent="0.2">
      <c r="A1" s="3" t="s">
        <v>0</v>
      </c>
    </row>
    <row r="2" spans="1:6" x14ac:dyDescent="0.2">
      <c r="A2" s="11"/>
    </row>
    <row r="3" spans="1:6" ht="15" customHeight="1" x14ac:dyDescent="0.2">
      <c r="A3" s="34" t="s">
        <v>4</v>
      </c>
      <c r="B3" s="34" t="s">
        <v>5</v>
      </c>
      <c r="C3" s="33" t="s">
        <v>6</v>
      </c>
      <c r="D3" s="33"/>
      <c r="E3" s="33"/>
    </row>
    <row r="4" spans="1:6" ht="22.5" x14ac:dyDescent="0.2">
      <c r="A4" s="34"/>
      <c r="B4" s="34"/>
      <c r="C4" s="5" t="s">
        <v>7</v>
      </c>
      <c r="D4" s="5" t="s">
        <v>8</v>
      </c>
      <c r="E4" s="5" t="s">
        <v>9</v>
      </c>
      <c r="F4" s="1" t="s">
        <v>5</v>
      </c>
    </row>
    <row r="5" spans="1:6" x14ac:dyDescent="0.2">
      <c r="A5" s="34"/>
      <c r="B5" s="3" t="s">
        <v>3</v>
      </c>
      <c r="C5" s="6">
        <v>2316</v>
      </c>
      <c r="D5" s="6">
        <v>658</v>
      </c>
      <c r="E5" s="6">
        <v>1658</v>
      </c>
      <c r="F5" s="1" t="s">
        <v>3</v>
      </c>
    </row>
    <row r="7" spans="1:6" x14ac:dyDescent="0.2">
      <c r="A7" s="3" t="s">
        <v>48</v>
      </c>
      <c r="B7" s="3" t="s">
        <v>65</v>
      </c>
      <c r="C7" s="2">
        <v>3</v>
      </c>
      <c r="D7" s="2">
        <v>0</v>
      </c>
      <c r="E7" s="2">
        <v>3</v>
      </c>
      <c r="F7" s="1" t="s">
        <v>65</v>
      </c>
    </row>
    <row r="8" spans="1:6" x14ac:dyDescent="0.2">
      <c r="A8" s="3" t="s">
        <v>49</v>
      </c>
      <c r="B8" s="3" t="s">
        <v>66</v>
      </c>
      <c r="C8" s="2">
        <v>3</v>
      </c>
      <c r="D8" s="2">
        <v>1</v>
      </c>
      <c r="E8" s="2">
        <v>2</v>
      </c>
      <c r="F8" s="1" t="s">
        <v>66</v>
      </c>
    </row>
    <row r="9" spans="1:6" x14ac:dyDescent="0.2">
      <c r="A9" s="3" t="s">
        <v>50</v>
      </c>
      <c r="B9" s="3" t="s">
        <v>67</v>
      </c>
      <c r="C9" s="2">
        <v>9</v>
      </c>
      <c r="D9" s="2">
        <v>3</v>
      </c>
      <c r="E9" s="2">
        <v>6</v>
      </c>
      <c r="F9" s="1" t="s">
        <v>67</v>
      </c>
    </row>
    <row r="10" spans="1:6" x14ac:dyDescent="0.2">
      <c r="A10" s="3" t="s">
        <v>51</v>
      </c>
      <c r="B10" s="3" t="s">
        <v>68</v>
      </c>
      <c r="C10" s="2">
        <v>11</v>
      </c>
      <c r="D10" s="2">
        <v>5</v>
      </c>
      <c r="E10" s="2">
        <v>6</v>
      </c>
      <c r="F10" s="1" t="s">
        <v>68</v>
      </c>
    </row>
    <row r="11" spans="1:6" x14ac:dyDescent="0.2">
      <c r="A11" s="3" t="s">
        <v>52</v>
      </c>
      <c r="B11" s="3" t="s">
        <v>69</v>
      </c>
      <c r="C11" s="2">
        <v>18</v>
      </c>
      <c r="D11" s="2">
        <v>4</v>
      </c>
      <c r="E11" s="2">
        <v>14</v>
      </c>
      <c r="F11" s="1" t="s">
        <v>69</v>
      </c>
    </row>
    <row r="12" spans="1:6" x14ac:dyDescent="0.2">
      <c r="A12" s="3" t="s">
        <v>53</v>
      </c>
      <c r="B12" s="3" t="s">
        <v>70</v>
      </c>
      <c r="C12" s="2">
        <v>10</v>
      </c>
      <c r="D12" s="2">
        <v>3</v>
      </c>
      <c r="E12" s="2">
        <v>7</v>
      </c>
      <c r="F12" s="1" t="s">
        <v>70</v>
      </c>
    </row>
    <row r="13" spans="1:6" x14ac:dyDescent="0.2">
      <c r="A13" s="3" t="s">
        <v>54</v>
      </c>
      <c r="B13" s="3" t="s">
        <v>71</v>
      </c>
      <c r="C13" s="2">
        <v>18</v>
      </c>
      <c r="D13" s="2">
        <v>2</v>
      </c>
      <c r="E13" s="2">
        <v>16</v>
      </c>
      <c r="F13" s="1" t="s">
        <v>71</v>
      </c>
    </row>
    <row r="14" spans="1:6" x14ac:dyDescent="0.2">
      <c r="A14" s="3" t="s">
        <v>55</v>
      </c>
      <c r="B14" s="3" t="s">
        <v>72</v>
      </c>
      <c r="C14" s="2">
        <v>4</v>
      </c>
      <c r="D14" s="2">
        <v>1</v>
      </c>
      <c r="E14" s="2">
        <v>3</v>
      </c>
      <c r="F14" s="1" t="s">
        <v>72</v>
      </c>
    </row>
    <row r="15" spans="1:6" x14ac:dyDescent="0.2">
      <c r="A15" s="3" t="s">
        <v>56</v>
      </c>
      <c r="B15" s="3" t="s">
        <v>73</v>
      </c>
      <c r="C15" s="2">
        <v>4</v>
      </c>
      <c r="D15" s="2">
        <v>0</v>
      </c>
      <c r="E15" s="2">
        <v>4</v>
      </c>
      <c r="F15" s="1" t="s">
        <v>73</v>
      </c>
    </row>
    <row r="16" spans="1:6" x14ac:dyDescent="0.2">
      <c r="A16" s="3" t="s">
        <v>57</v>
      </c>
      <c r="B16" s="3" t="s">
        <v>74</v>
      </c>
      <c r="C16" s="2">
        <v>13</v>
      </c>
      <c r="D16" s="2">
        <v>4</v>
      </c>
      <c r="E16" s="2">
        <v>9</v>
      </c>
      <c r="F16" s="1" t="s">
        <v>74</v>
      </c>
    </row>
    <row r="17" spans="1:6" x14ac:dyDescent="0.2">
      <c r="A17" s="3" t="s">
        <v>58</v>
      </c>
      <c r="B17" s="3" t="s">
        <v>75</v>
      </c>
      <c r="C17" s="2">
        <v>9</v>
      </c>
      <c r="D17" s="2">
        <v>1</v>
      </c>
      <c r="E17" s="2">
        <v>8</v>
      </c>
      <c r="F17" s="1" t="s">
        <v>75</v>
      </c>
    </row>
    <row r="18" spans="1:6" x14ac:dyDescent="0.2">
      <c r="A18" s="3" t="s">
        <v>59</v>
      </c>
      <c r="B18" s="3" t="s">
        <v>76</v>
      </c>
      <c r="C18" s="2">
        <v>36</v>
      </c>
      <c r="D18" s="2">
        <v>9</v>
      </c>
      <c r="E18" s="2">
        <v>27</v>
      </c>
      <c r="F18" s="1" t="s">
        <v>76</v>
      </c>
    </row>
    <row r="19" spans="1:6" x14ac:dyDescent="0.2">
      <c r="A19" s="3" t="s">
        <v>60</v>
      </c>
      <c r="B19" s="3" t="s">
        <v>77</v>
      </c>
      <c r="C19" s="2">
        <v>9</v>
      </c>
      <c r="D19" s="2">
        <v>2</v>
      </c>
      <c r="E19" s="2">
        <v>7</v>
      </c>
      <c r="F19" s="1" t="s">
        <v>77</v>
      </c>
    </row>
    <row r="20" spans="1:6" x14ac:dyDescent="0.2">
      <c r="A20" s="3" t="s">
        <v>61</v>
      </c>
      <c r="B20" s="3" t="s">
        <v>78</v>
      </c>
      <c r="C20" s="2">
        <v>6</v>
      </c>
      <c r="D20" s="2">
        <v>1</v>
      </c>
      <c r="E20" s="2">
        <v>5</v>
      </c>
      <c r="F20" s="1" t="s">
        <v>78</v>
      </c>
    </row>
    <row r="21" spans="1:6" x14ac:dyDescent="0.2">
      <c r="A21" s="3" t="s">
        <v>62</v>
      </c>
      <c r="B21" s="3" t="s">
        <v>79</v>
      </c>
      <c r="C21" s="2">
        <v>15</v>
      </c>
      <c r="D21" s="2">
        <v>1</v>
      </c>
      <c r="E21" s="2">
        <v>14</v>
      </c>
      <c r="F21" s="1" t="s">
        <v>79</v>
      </c>
    </row>
    <row r="22" spans="1:6" x14ac:dyDescent="0.2">
      <c r="A22" s="3" t="s">
        <v>63</v>
      </c>
      <c r="B22" s="3" t="s">
        <v>37</v>
      </c>
      <c r="C22" s="2">
        <v>13</v>
      </c>
      <c r="D22" s="2">
        <v>3</v>
      </c>
      <c r="E22" s="2">
        <v>10</v>
      </c>
      <c r="F22" s="1" t="s">
        <v>37</v>
      </c>
    </row>
    <row r="23" spans="1:6" x14ac:dyDescent="0.2">
      <c r="B23" s="4" t="s">
        <v>80</v>
      </c>
      <c r="C23" s="2">
        <v>1</v>
      </c>
      <c r="D23" s="2">
        <v>0</v>
      </c>
      <c r="E23" s="2">
        <v>1</v>
      </c>
      <c r="F23" s="1" t="s">
        <v>80</v>
      </c>
    </row>
    <row r="24" spans="1:6" x14ac:dyDescent="0.2">
      <c r="B24" s="4"/>
    </row>
    <row r="25" spans="1:6" x14ac:dyDescent="0.2">
      <c r="B25" s="3" t="s">
        <v>3</v>
      </c>
      <c r="C25" s="26">
        <v>2316</v>
      </c>
      <c r="D25" s="26">
        <v>658</v>
      </c>
      <c r="E25" s="26">
        <v>1658</v>
      </c>
      <c r="F25" s="27" t="s">
        <v>3</v>
      </c>
    </row>
  </sheetData>
  <mergeCells count="3">
    <mergeCell ref="C3:E3"/>
    <mergeCell ref="A3:A5"/>
    <mergeCell ref="B3:B4"/>
  </mergeCells>
  <pageMargins left="0.7" right="0.7" top="0.75" bottom="0.75" header="0.3" footer="0.3"/>
  <pageSetup paperSize="9" scale="60" fitToHeight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24"/>
  <sheetViews>
    <sheetView workbookViewId="0">
      <selection activeCell="E32" sqref="E32"/>
    </sheetView>
  </sheetViews>
  <sheetFormatPr defaultRowHeight="11.25" x14ac:dyDescent="0.2"/>
  <cols>
    <col min="1" max="1" width="14.7109375" style="3" customWidth="1"/>
    <col min="2" max="2" width="34.85546875" style="3" bestFit="1" customWidth="1"/>
    <col min="3" max="3" width="9.85546875" style="3" bestFit="1" customWidth="1"/>
    <col min="4" max="4" width="7.28515625" style="10" customWidth="1"/>
    <col min="5" max="5" width="7.28515625" style="2" customWidth="1"/>
    <col min="6" max="6" width="7.28515625" style="10" customWidth="1"/>
    <col min="7" max="7" width="7.28515625" style="2" customWidth="1"/>
    <col min="8" max="8" width="7.28515625" style="10" customWidth="1"/>
    <col min="9" max="9" width="36.140625" style="3" bestFit="1" customWidth="1"/>
    <col min="10" max="16384" width="9.140625" style="3"/>
  </cols>
  <sheetData>
    <row r="1" spans="1:9" x14ac:dyDescent="0.2">
      <c r="A1" s="3" t="s">
        <v>0</v>
      </c>
    </row>
    <row r="2" spans="1:9" x14ac:dyDescent="0.2">
      <c r="D2" s="32" t="s">
        <v>10</v>
      </c>
      <c r="E2" s="32"/>
      <c r="F2" s="32"/>
      <c r="G2" s="32"/>
      <c r="H2" s="32"/>
    </row>
    <row r="3" spans="1:9" ht="56.25" x14ac:dyDescent="0.2">
      <c r="A3" s="3" t="s">
        <v>4</v>
      </c>
      <c r="B3" s="3" t="s">
        <v>5</v>
      </c>
      <c r="C3" s="28" t="s">
        <v>81</v>
      </c>
      <c r="D3" s="24" t="s">
        <v>7</v>
      </c>
      <c r="E3" s="25" t="s">
        <v>11</v>
      </c>
      <c r="F3" s="24" t="s">
        <v>9</v>
      </c>
      <c r="G3" s="25" t="s">
        <v>13</v>
      </c>
      <c r="H3" s="24" t="s">
        <v>8</v>
      </c>
      <c r="I3" s="20" t="s">
        <v>5</v>
      </c>
    </row>
    <row r="4" spans="1:9" x14ac:dyDescent="0.2">
      <c r="B4" s="3" t="s">
        <v>3</v>
      </c>
      <c r="C4" s="29">
        <v>55268067</v>
      </c>
      <c r="D4" s="30">
        <v>9617</v>
      </c>
      <c r="E4" s="19">
        <v>17.400644752059101</v>
      </c>
      <c r="F4" s="30">
        <v>6764</v>
      </c>
      <c r="G4" s="19">
        <v>12.238531881348401</v>
      </c>
      <c r="H4" s="18">
        <v>2853</v>
      </c>
      <c r="I4" s="20" t="s">
        <v>3</v>
      </c>
    </row>
    <row r="5" spans="1:9" x14ac:dyDescent="0.2">
      <c r="C5" s="29"/>
      <c r="D5" s="18"/>
      <c r="E5" s="19"/>
      <c r="F5" s="18"/>
      <c r="G5" s="19"/>
      <c r="H5" s="18"/>
      <c r="I5" s="13"/>
    </row>
    <row r="6" spans="1:9" x14ac:dyDescent="0.2">
      <c r="A6" s="3" t="s">
        <v>48</v>
      </c>
      <c r="B6" s="3" t="s">
        <v>65</v>
      </c>
      <c r="C6" s="29">
        <v>159964</v>
      </c>
      <c r="D6" s="15">
        <v>18</v>
      </c>
      <c r="E6" s="16">
        <v>11.252531819659399</v>
      </c>
      <c r="F6" s="15">
        <v>14</v>
      </c>
      <c r="G6" s="16">
        <v>8.7519691930684402</v>
      </c>
      <c r="H6" s="15">
        <v>4</v>
      </c>
      <c r="I6" s="1" t="s">
        <v>65</v>
      </c>
    </row>
    <row r="7" spans="1:9" x14ac:dyDescent="0.2">
      <c r="A7" s="3" t="s">
        <v>49</v>
      </c>
      <c r="B7" s="3" t="s">
        <v>66</v>
      </c>
      <c r="C7" s="29">
        <v>126151</v>
      </c>
      <c r="D7" s="15">
        <v>37</v>
      </c>
      <c r="E7" s="16">
        <v>29.329930004518399</v>
      </c>
      <c r="F7" s="15">
        <v>27</v>
      </c>
      <c r="G7" s="16">
        <v>21.402921895189099</v>
      </c>
      <c r="H7" s="15">
        <v>10</v>
      </c>
      <c r="I7" s="1" t="s">
        <v>66</v>
      </c>
    </row>
    <row r="8" spans="1:9" x14ac:dyDescent="0.2">
      <c r="A8" s="3" t="s">
        <v>50</v>
      </c>
      <c r="B8" s="3" t="s">
        <v>67</v>
      </c>
      <c r="C8" s="29">
        <v>211449</v>
      </c>
      <c r="D8" s="15">
        <v>36</v>
      </c>
      <c r="E8" s="16">
        <v>17.025382007008801</v>
      </c>
      <c r="F8" s="15">
        <v>26</v>
      </c>
      <c r="G8" s="16">
        <v>12.2961092272841</v>
      </c>
      <c r="H8" s="15">
        <v>10</v>
      </c>
      <c r="I8" s="1" t="s">
        <v>67</v>
      </c>
    </row>
    <row r="9" spans="1:9" x14ac:dyDescent="0.2">
      <c r="A9" s="3" t="s">
        <v>51</v>
      </c>
      <c r="B9" s="3" t="s">
        <v>68</v>
      </c>
      <c r="C9" s="29">
        <v>206460</v>
      </c>
      <c r="D9" s="15">
        <v>40</v>
      </c>
      <c r="E9" s="16">
        <v>19.374212922600002</v>
      </c>
      <c r="F9" s="15">
        <v>20</v>
      </c>
      <c r="G9" s="16">
        <v>9.6871064613000097</v>
      </c>
      <c r="H9" s="15">
        <v>20</v>
      </c>
      <c r="I9" s="1" t="s">
        <v>68</v>
      </c>
    </row>
    <row r="10" spans="1:9" x14ac:dyDescent="0.2">
      <c r="A10" s="3" t="s">
        <v>52</v>
      </c>
      <c r="B10" s="3" t="s">
        <v>69</v>
      </c>
      <c r="C10" s="29">
        <v>386083</v>
      </c>
      <c r="D10" s="15">
        <v>51</v>
      </c>
      <c r="E10" s="16">
        <v>13.209594828055099</v>
      </c>
      <c r="F10" s="15">
        <v>36</v>
      </c>
      <c r="G10" s="16">
        <v>9.3244198786271308</v>
      </c>
      <c r="H10" s="15">
        <v>15</v>
      </c>
      <c r="I10" s="1" t="s">
        <v>69</v>
      </c>
    </row>
    <row r="11" spans="1:9" x14ac:dyDescent="0.2">
      <c r="A11" s="3" t="s">
        <v>53</v>
      </c>
      <c r="B11" s="3" t="s">
        <v>70</v>
      </c>
      <c r="C11" s="29">
        <v>241218</v>
      </c>
      <c r="D11" s="15">
        <v>60</v>
      </c>
      <c r="E11" s="16">
        <v>24.8737656393801</v>
      </c>
      <c r="F11" s="15">
        <v>37</v>
      </c>
      <c r="G11" s="16">
        <v>15.3388221442844</v>
      </c>
      <c r="H11" s="15">
        <v>23</v>
      </c>
      <c r="I11" s="1" t="s">
        <v>70</v>
      </c>
    </row>
    <row r="12" spans="1:9" x14ac:dyDescent="0.2">
      <c r="A12" s="3" t="s">
        <v>54</v>
      </c>
      <c r="B12" s="3" t="s">
        <v>71</v>
      </c>
      <c r="C12" s="29">
        <v>259764</v>
      </c>
      <c r="D12" s="15">
        <v>61</v>
      </c>
      <c r="E12" s="16">
        <v>23.482853667174801</v>
      </c>
      <c r="F12" s="15">
        <v>49</v>
      </c>
      <c r="G12" s="16">
        <v>18.863275896583101</v>
      </c>
      <c r="H12" s="15">
        <v>12</v>
      </c>
      <c r="I12" s="1" t="s">
        <v>71</v>
      </c>
    </row>
    <row r="13" spans="1:9" x14ac:dyDescent="0.2">
      <c r="A13" s="3" t="s">
        <v>55</v>
      </c>
      <c r="B13" s="3" t="s">
        <v>72</v>
      </c>
      <c r="C13" s="29">
        <v>114847</v>
      </c>
      <c r="D13" s="15">
        <v>18</v>
      </c>
      <c r="E13" s="16">
        <v>15.6730258517854</v>
      </c>
      <c r="F13" s="15">
        <v>12</v>
      </c>
      <c r="G13" s="16">
        <v>10.4486839011903</v>
      </c>
      <c r="H13" s="15">
        <v>6</v>
      </c>
      <c r="I13" s="1" t="s">
        <v>72</v>
      </c>
    </row>
    <row r="14" spans="1:9" x14ac:dyDescent="0.2">
      <c r="A14" s="3" t="s">
        <v>56</v>
      </c>
      <c r="B14" s="3" t="s">
        <v>73</v>
      </c>
      <c r="C14" s="29">
        <v>187751</v>
      </c>
      <c r="D14" s="15">
        <v>43</v>
      </c>
      <c r="E14" s="16">
        <v>22.9026742866882</v>
      </c>
      <c r="F14" s="15">
        <v>32</v>
      </c>
      <c r="G14" s="16">
        <v>17.043850631954001</v>
      </c>
      <c r="H14" s="15">
        <v>11</v>
      </c>
      <c r="I14" s="1" t="s">
        <v>73</v>
      </c>
    </row>
    <row r="15" spans="1:9" x14ac:dyDescent="0.2">
      <c r="A15" s="3" t="s">
        <v>57</v>
      </c>
      <c r="B15" s="3" t="s">
        <v>74</v>
      </c>
      <c r="C15" s="29">
        <v>447688</v>
      </c>
      <c r="D15" s="15">
        <v>63</v>
      </c>
      <c r="E15" s="16">
        <v>14.072300352030901</v>
      </c>
      <c r="F15" s="15">
        <v>43</v>
      </c>
      <c r="G15" s="16">
        <v>9.6049034148782209</v>
      </c>
      <c r="H15" s="15">
        <v>20</v>
      </c>
      <c r="I15" s="1" t="s">
        <v>74</v>
      </c>
    </row>
    <row r="16" spans="1:9" x14ac:dyDescent="0.2">
      <c r="A16" s="3" t="s">
        <v>58</v>
      </c>
      <c r="B16" s="3" t="s">
        <v>75</v>
      </c>
      <c r="C16" s="29">
        <v>244760</v>
      </c>
      <c r="D16" s="15">
        <v>40</v>
      </c>
      <c r="E16" s="16">
        <v>16.342539630658599</v>
      </c>
      <c r="F16" s="15">
        <v>31</v>
      </c>
      <c r="G16" s="16">
        <v>12.6654682137604</v>
      </c>
      <c r="H16" s="15">
        <v>9</v>
      </c>
      <c r="I16" s="1" t="s">
        <v>75</v>
      </c>
    </row>
    <row r="17" spans="1:9" x14ac:dyDescent="0.2">
      <c r="A17" s="3" t="s">
        <v>59</v>
      </c>
      <c r="B17" s="3" t="s">
        <v>76</v>
      </c>
      <c r="C17" s="29">
        <v>748251</v>
      </c>
      <c r="D17" s="15">
        <v>132</v>
      </c>
      <c r="E17" s="16">
        <v>17.641139136466201</v>
      </c>
      <c r="F17" s="15">
        <v>87</v>
      </c>
      <c r="G17" s="16">
        <v>11.6271144308527</v>
      </c>
      <c r="H17" s="15">
        <v>45</v>
      </c>
      <c r="I17" s="1" t="s">
        <v>76</v>
      </c>
    </row>
    <row r="18" spans="1:9" x14ac:dyDescent="0.2">
      <c r="A18" s="3" t="s">
        <v>60</v>
      </c>
      <c r="B18" s="3" t="s">
        <v>77</v>
      </c>
      <c r="C18" s="29">
        <v>203977</v>
      </c>
      <c r="D18" s="15">
        <v>31</v>
      </c>
      <c r="E18" s="16">
        <v>15.197791907911199</v>
      </c>
      <c r="F18" s="15">
        <v>25</v>
      </c>
      <c r="G18" s="16">
        <v>12.256283796702601</v>
      </c>
      <c r="H18" s="15">
        <v>6</v>
      </c>
      <c r="I18" s="1" t="s">
        <v>77</v>
      </c>
    </row>
    <row r="19" spans="1:9" x14ac:dyDescent="0.2">
      <c r="A19" s="3" t="s">
        <v>61</v>
      </c>
      <c r="B19" s="3" t="s">
        <v>78</v>
      </c>
      <c r="C19" s="29">
        <v>147049</v>
      </c>
      <c r="D19" s="15">
        <v>22</v>
      </c>
      <c r="E19" s="16">
        <v>14.9609993947596</v>
      </c>
      <c r="F19" s="15">
        <v>18</v>
      </c>
      <c r="G19" s="16">
        <v>12.240817686621501</v>
      </c>
      <c r="H19" s="15">
        <v>4</v>
      </c>
      <c r="I19" s="1" t="s">
        <v>78</v>
      </c>
    </row>
    <row r="20" spans="1:9" x14ac:dyDescent="0.2">
      <c r="A20" s="3" t="s">
        <v>62</v>
      </c>
      <c r="B20" s="3" t="s">
        <v>79</v>
      </c>
      <c r="C20" s="29">
        <v>139195</v>
      </c>
      <c r="D20" s="15">
        <v>46</v>
      </c>
      <c r="E20" s="16">
        <v>33.047164050432798</v>
      </c>
      <c r="F20" s="15">
        <v>37</v>
      </c>
      <c r="G20" s="16">
        <v>26.581414562304701</v>
      </c>
      <c r="H20" s="15">
        <v>9</v>
      </c>
      <c r="I20" s="1" t="s">
        <v>79</v>
      </c>
    </row>
    <row r="21" spans="1:9" x14ac:dyDescent="0.2">
      <c r="A21" s="3" t="s">
        <v>63</v>
      </c>
      <c r="B21" s="3" t="s">
        <v>37</v>
      </c>
      <c r="C21" s="29">
        <v>283115</v>
      </c>
      <c r="D21" s="15">
        <v>55</v>
      </c>
      <c r="E21" s="16">
        <v>19.426734719107099</v>
      </c>
      <c r="F21" s="15">
        <v>44</v>
      </c>
      <c r="G21" s="16">
        <v>15.541387775285701</v>
      </c>
      <c r="H21" s="15">
        <v>11</v>
      </c>
      <c r="I21" s="1" t="s">
        <v>37</v>
      </c>
    </row>
    <row r="22" spans="1:9" x14ac:dyDescent="0.2">
      <c r="C22" s="29"/>
    </row>
    <row r="23" spans="1:9" x14ac:dyDescent="0.2">
      <c r="B23" s="3" t="s">
        <v>3</v>
      </c>
      <c r="C23" s="29">
        <v>55268067</v>
      </c>
      <c r="D23" s="30">
        <v>9617</v>
      </c>
      <c r="E23" s="30">
        <v>17.400644752059101</v>
      </c>
      <c r="F23" s="30">
        <v>6764</v>
      </c>
      <c r="G23" s="30">
        <v>12.238531881348401</v>
      </c>
      <c r="H23" s="30">
        <v>2853</v>
      </c>
      <c r="I23" s="20" t="s">
        <v>3</v>
      </c>
    </row>
    <row r="24" spans="1:9" ht="10.5" customHeight="1" x14ac:dyDescent="0.2"/>
  </sheetData>
  <mergeCells count="1">
    <mergeCell ref="D2:H2"/>
  </mergeCells>
  <pageMargins left="0.7" right="0.7" top="0.75" bottom="0.75" header="0.3" footer="0.3"/>
  <pageSetup paperSize="9" scale="70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EMPTY</vt:lpstr>
      <vt:lpstr>Trust_Simple</vt:lpstr>
      <vt:lpstr>Trust_Split</vt:lpstr>
      <vt:lpstr>CCG_Simple</vt:lpstr>
      <vt:lpstr>CCG_Split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simon.thelwall</dc:creator>
  <cp:lastModifiedBy>Piotr Patrzylas</cp:lastModifiedBy>
  <cp:lastPrinted>2018-07-09T10:04:49Z</cp:lastPrinted>
  <dcterms:created xsi:type="dcterms:W3CDTF">2014-03-07T16:08:25Z</dcterms:created>
  <dcterms:modified xsi:type="dcterms:W3CDTF">2019-02-19T11:20:15Z</dcterms:modified>
</cp:coreProperties>
</file>