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" sheetId="1" state="visible" r:id="rId2"/>
    <sheet name="Working" sheetId="2" state="visible" r:id="rId3"/>
    <sheet name="Cleane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<sst xmlns="http://schemas.openxmlformats.org/spreadsheetml/2006/main" count="68" uniqueCount="27">
  <si>
    <t xml:space="preserve">Industry</t>
  </si>
  <si>
    <t xml:space="preserve">Employment</t>
  </si>
  <si>
    <t xml:space="preserve">Women</t>
  </si>
  <si>
    <t xml:space="preserve">White</t>
  </si>
  <si>
    <t xml:space="preserve">Black or
African
American</t>
  </si>
  <si>
    <t xml:space="preserve">Asian</t>
  </si>
  <si>
    <t xml:space="preserve">Hispanic
or Latino</t>
  </si>
  <si>
    <t xml:space="preserve">Arts, entertainment, and recreation</t>
  </si>
  <si>
    <t xml:space="preserve">Accommodation and food services</t>
  </si>
  <si>
    <t xml:space="preserve">Air transportation</t>
  </si>
  <si>
    <t xml:space="preserve">Rail transportation</t>
  </si>
  <si>
    <t xml:space="preserve">Water transportation</t>
  </si>
  <si>
    <t xml:space="preserve">Truck transportation</t>
  </si>
  <si>
    <t xml:space="preserve">Bus service and urban transit</t>
  </si>
  <si>
    <t xml:space="preserve">Taxi and limousine service</t>
  </si>
  <si>
    <t xml:space="preserve">Pipeline transportation</t>
  </si>
  <si>
    <t xml:space="preserve">-</t>
  </si>
  <si>
    <t xml:space="preserve">Scenic and sightseeing transportation</t>
  </si>
  <si>
    <t xml:space="preserve">Services incidental to transportation</t>
  </si>
  <si>
    <t xml:space="preserve">Postal Service</t>
  </si>
  <si>
    <t xml:space="preserve">Source: https://www.bls.gov/cps/cpsaat18.htm</t>
  </si>
  <si>
    <t xml:space="preserve">num_Women</t>
  </si>
  <si>
    <t xml:space="preserve">num_White</t>
  </si>
  <si>
    <t xml:space="preserve">num_Black or
African
American</t>
  </si>
  <si>
    <t xml:space="preserve">num_Asian</t>
  </si>
  <si>
    <t xml:space="preserve">num_Hispanic
or Latino</t>
  </si>
  <si>
    <t xml:space="preserve">TOTAL TRANSPORTATION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</si>
</sst>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.0%"/>
    <numFmt numFmtId="167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9.22"/>
    <col collapsed="false" customWidth="true" hidden="false" outlineLevel="0" max="2" min="2" style="0" width="11.71"/>
    <col collapsed="false" customWidth="true" hidden="false" outlineLevel="0" max="3" min="3" style="0" width="7.68"/>
    <col collapsed="false" customWidth="true" hidden="false" outlineLevel="0" max="4" min="4" style="0" width="6.16"/>
    <col collapsed="false" customWidth="true" hidden="false" outlineLevel="0" max="5" min="5" style="0" width="5.04"/>
    <col collapsed="false" customWidth="true" hidden="false" outlineLevel="0" max="6" min="6" style="0" width="6.16"/>
    <col collapsed="false" customWidth="true" hidden="false" outlineLevel="0" max="7" min="7" style="0" width="5.04"/>
    <col collapsed="false" customWidth="false" hidden="false" outlineLevel="0" max="1025" min="8" style="0" width="11.52"/>
  </cols>
  <sheetData>
    <row r="1" customFormat="false" ht="35.0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n">
        <v>3444</v>
      </c>
      <c r="C2" s="0" t="n">
        <v>46</v>
      </c>
      <c r="D2" s="0" t="n">
        <v>79.6</v>
      </c>
      <c r="E2" s="0" t="n">
        <v>10.5</v>
      </c>
      <c r="F2" s="0" t="n">
        <v>4.2</v>
      </c>
      <c r="G2" s="0" t="n">
        <v>14.2</v>
      </c>
    </row>
    <row r="3" customFormat="false" ht="12.8" hidden="false" customHeight="false" outlineLevel="0" collapsed="false">
      <c r="A3" s="0" t="s">
        <v>8</v>
      </c>
      <c r="B3" s="0" t="n">
        <v>11200</v>
      </c>
      <c r="C3" s="0" t="n">
        <v>52.8</v>
      </c>
      <c r="D3" s="0" t="n">
        <v>73</v>
      </c>
      <c r="E3" s="0" t="n">
        <v>13.9</v>
      </c>
      <c r="F3" s="0" t="n">
        <v>7.7</v>
      </c>
      <c r="G3" s="0" t="n">
        <v>27</v>
      </c>
    </row>
    <row r="4" customFormat="false" ht="12.8" hidden="false" customHeight="false" outlineLevel="0" collapsed="false">
      <c r="A4" s="0" t="s">
        <v>9</v>
      </c>
      <c r="B4" s="0" t="n">
        <v>656</v>
      </c>
      <c r="C4" s="0" t="n">
        <v>41.2</v>
      </c>
      <c r="D4" s="0" t="n">
        <v>67.9</v>
      </c>
      <c r="E4" s="0" t="n">
        <v>20</v>
      </c>
      <c r="F4" s="0" t="n">
        <v>7.2</v>
      </c>
      <c r="G4" s="0" t="n">
        <v>14.1</v>
      </c>
    </row>
    <row r="5" customFormat="false" ht="12.8" hidden="false" customHeight="false" outlineLevel="0" collapsed="false">
      <c r="A5" s="0" t="s">
        <v>10</v>
      </c>
      <c r="B5" s="0" t="n">
        <v>225</v>
      </c>
      <c r="C5" s="0" t="n">
        <v>7.2</v>
      </c>
      <c r="D5" s="0" t="n">
        <v>82.2</v>
      </c>
      <c r="E5" s="0" t="n">
        <v>13</v>
      </c>
      <c r="F5" s="0" t="n">
        <v>3.1</v>
      </c>
      <c r="G5" s="0" t="n">
        <v>7.5</v>
      </c>
    </row>
    <row r="6" customFormat="false" ht="12.8" hidden="false" customHeight="false" outlineLevel="0" collapsed="false">
      <c r="A6" s="0" t="s">
        <v>11</v>
      </c>
      <c r="B6" s="0" t="n">
        <v>76</v>
      </c>
      <c r="C6" s="0" t="n">
        <v>29.6</v>
      </c>
      <c r="D6" s="0" t="n">
        <v>89.1</v>
      </c>
      <c r="E6" s="0" t="n">
        <v>4.4</v>
      </c>
      <c r="F6" s="0" t="n">
        <v>3.7</v>
      </c>
      <c r="G6" s="0" t="n">
        <v>17.1</v>
      </c>
    </row>
    <row r="7" customFormat="false" ht="12.8" hidden="false" customHeight="false" outlineLevel="0" collapsed="false">
      <c r="A7" s="0" t="s">
        <v>12</v>
      </c>
      <c r="B7" s="0" t="n">
        <v>2110</v>
      </c>
      <c r="C7" s="0" t="n">
        <v>12.8</v>
      </c>
      <c r="D7" s="0" t="n">
        <v>75.6</v>
      </c>
      <c r="E7" s="0" t="n">
        <v>18.5</v>
      </c>
      <c r="F7" s="0" t="n">
        <v>3.2</v>
      </c>
      <c r="G7" s="0" t="n">
        <v>19.7</v>
      </c>
    </row>
    <row r="8" customFormat="false" ht="12.8" hidden="false" customHeight="false" outlineLevel="0" collapsed="false">
      <c r="A8" s="0" t="s">
        <v>13</v>
      </c>
      <c r="B8" s="0" t="n">
        <v>492</v>
      </c>
      <c r="C8" s="0" t="n">
        <v>37.1</v>
      </c>
      <c r="D8" s="0" t="n">
        <v>59.1</v>
      </c>
      <c r="E8" s="0" t="n">
        <v>31.4</v>
      </c>
      <c r="F8" s="0" t="n">
        <v>7.2</v>
      </c>
      <c r="G8" s="0" t="n">
        <v>18.7</v>
      </c>
    </row>
    <row r="9" customFormat="false" ht="12.8" hidden="false" customHeight="false" outlineLevel="0" collapsed="false">
      <c r="A9" s="0" t="s">
        <v>14</v>
      </c>
      <c r="B9" s="0" t="n">
        <v>703</v>
      </c>
      <c r="C9" s="0" t="n">
        <v>18.2</v>
      </c>
      <c r="D9" s="0" t="n">
        <v>52.5</v>
      </c>
      <c r="E9" s="0" t="n">
        <v>29.9</v>
      </c>
      <c r="F9" s="0" t="n">
        <v>15.6</v>
      </c>
      <c r="G9" s="0" t="n">
        <v>23.5</v>
      </c>
    </row>
    <row r="10" customFormat="false" ht="12.8" hidden="false" customHeight="false" outlineLevel="0" collapsed="false">
      <c r="A10" s="0" t="s">
        <v>15</v>
      </c>
      <c r="B10" s="0" t="n">
        <v>45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</row>
    <row r="11" customFormat="false" ht="12.8" hidden="false" customHeight="false" outlineLevel="0" collapsed="false">
      <c r="A11" s="0" t="s">
        <v>17</v>
      </c>
      <c r="B11" s="0" t="n">
        <v>50</v>
      </c>
      <c r="C11" s="0" t="n">
        <v>31.4</v>
      </c>
      <c r="D11" s="0" t="n">
        <v>84.5</v>
      </c>
      <c r="E11" s="0" t="n">
        <v>6.7</v>
      </c>
      <c r="F11" s="0" t="n">
        <v>7</v>
      </c>
      <c r="G11" s="0" t="n">
        <v>5.4</v>
      </c>
    </row>
    <row r="12" customFormat="false" ht="12.8" hidden="false" customHeight="false" outlineLevel="0" collapsed="false">
      <c r="A12" s="0" t="s">
        <v>18</v>
      </c>
      <c r="B12" s="0" t="n">
        <v>862</v>
      </c>
      <c r="C12" s="0" t="n">
        <v>26.4</v>
      </c>
      <c r="D12" s="0" t="n">
        <v>74.7</v>
      </c>
      <c r="E12" s="0" t="n">
        <v>16.9</v>
      </c>
      <c r="F12" s="0" t="n">
        <v>3.8</v>
      </c>
      <c r="G12" s="0" t="n">
        <v>24</v>
      </c>
    </row>
    <row r="13" customFormat="false" ht="12.8" hidden="false" customHeight="false" outlineLevel="0" collapsed="false">
      <c r="A13" s="0" t="s">
        <v>19</v>
      </c>
      <c r="B13" s="0" t="n">
        <v>669</v>
      </c>
      <c r="C13" s="0" t="n">
        <v>41.7</v>
      </c>
      <c r="D13" s="0" t="n">
        <v>62.1</v>
      </c>
      <c r="E13" s="0" t="n">
        <v>27.2</v>
      </c>
      <c r="F13" s="0" t="n">
        <v>7.8</v>
      </c>
      <c r="G13" s="0" t="n">
        <v>11.3</v>
      </c>
    </row>
    <row r="15" customFormat="false" ht="12.8" hidden="false" customHeight="false" outlineLevel="0" collapsed="false">
      <c r="A1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12.56"/>
    <col collapsed="false" customWidth="true" hidden="false" outlineLevel="0" max="3" min="3" style="0" width="8.1"/>
    <col collapsed="false" customWidth="true" hidden="false" outlineLevel="0" max="4" min="4" style="0" width="6.42"/>
    <col collapsed="false" customWidth="true" hidden="false" outlineLevel="0" max="5" min="5" style="0" width="9.78"/>
    <col collapsed="false" customWidth="true" hidden="false" outlineLevel="0" max="6" min="6" style="0" width="6.42"/>
    <col collapsed="false" customWidth="true" hidden="false" outlineLevel="0" max="7" min="7" style="0" width="9.35"/>
    <col collapsed="false" customWidth="true" hidden="false" outlineLevel="0" max="8" min="8" style="0" width="12.96"/>
    <col collapsed="false" customWidth="true" hidden="false" outlineLevel="0" max="9" min="9" style="0" width="11.3"/>
    <col collapsed="false" customWidth="true" hidden="false" outlineLevel="0" max="10" min="10" style="0" width="13.52"/>
    <col collapsed="false" customWidth="true" hidden="false" outlineLevel="0" max="11" min="11" style="0" width="11.3"/>
    <col collapsed="false" customWidth="true" hidden="false" outlineLevel="0" max="12" min="12" style="0" width="13.93"/>
    <col collapsed="false" customWidth="false" hidden="false" outlineLevel="0" max="1025" min="13" style="0" width="11.52"/>
  </cols>
  <sheetData>
    <row r="1" customFormat="false" ht="35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21</v>
      </c>
      <c r="I1" s="2" t="s">
        <v>22</v>
      </c>
      <c r="J1" s="3" t="s">
        <v>23</v>
      </c>
      <c r="K1" s="2" t="s">
        <v>24</v>
      </c>
      <c r="L1" s="3" t="s">
        <v>25</v>
      </c>
    </row>
    <row r="2" customFormat="false" ht="12.8" hidden="false" customHeight="false" outlineLevel="0" collapsed="false">
      <c r="A2" s="0" t="s">
        <v>7</v>
      </c>
      <c r="B2" s="4" t="n">
        <v>3444000</v>
      </c>
      <c r="C2" s="0" t="n">
        <v>0.46</v>
      </c>
      <c r="D2" s="0" t="n">
        <v>0.796</v>
      </c>
      <c r="E2" s="0" t="n">
        <v>0.105</v>
      </c>
      <c r="F2" s="0" t="n">
        <v>0.042</v>
      </c>
      <c r="G2" s="0" t="n">
        <v>0.142</v>
      </c>
      <c r="H2" s="4" t="n">
        <v>1584240</v>
      </c>
      <c r="I2" s="4" t="n">
        <v>2741424</v>
      </c>
      <c r="J2" s="4" t="n">
        <v>361620</v>
      </c>
      <c r="K2" s="4" t="n">
        <v>144648</v>
      </c>
      <c r="L2" s="4" t="n">
        <v>489048</v>
      </c>
    </row>
    <row r="3" customFormat="false" ht="12.8" hidden="false" customHeight="false" outlineLevel="0" collapsed="false">
      <c r="A3" s="0" t="s">
        <v>8</v>
      </c>
      <c r="B3" s="4" t="n">
        <v>11200000</v>
      </c>
      <c r="C3" s="0" t="n">
        <v>0.528</v>
      </c>
      <c r="D3" s="0" t="n">
        <v>0.73</v>
      </c>
      <c r="E3" s="0" t="n">
        <v>0.139</v>
      </c>
      <c r="F3" s="0" t="n">
        <v>0.077</v>
      </c>
      <c r="G3" s="0" t="n">
        <v>0.27</v>
      </c>
      <c r="H3" s="4" t="n">
        <v>5913600</v>
      </c>
      <c r="I3" s="4" t="n">
        <v>8176000</v>
      </c>
      <c r="J3" s="4" t="n">
        <v>1556800</v>
      </c>
      <c r="K3" s="4" t="n">
        <v>862400</v>
      </c>
      <c r="L3" s="4" t="n">
        <v>3024000</v>
      </c>
    </row>
    <row r="4" customFormat="false" ht="12.8" hidden="false" customHeight="false" outlineLevel="0" collapsed="false">
      <c r="A4" s="0" t="s">
        <v>9</v>
      </c>
      <c r="B4" s="4" t="n">
        <v>656000</v>
      </c>
      <c r="C4" s="0" t="n">
        <v>0.412</v>
      </c>
      <c r="D4" s="0" t="n">
        <v>0.679</v>
      </c>
      <c r="E4" s="0" t="n">
        <v>0.2</v>
      </c>
      <c r="F4" s="0" t="n">
        <v>0.072</v>
      </c>
      <c r="G4" s="0" t="n">
        <v>0.141</v>
      </c>
      <c r="H4" s="4" t="n">
        <v>270272</v>
      </c>
      <c r="I4" s="4" t="n">
        <v>445424</v>
      </c>
      <c r="J4" s="4" t="n">
        <v>131200</v>
      </c>
      <c r="K4" s="4" t="n">
        <v>47232</v>
      </c>
      <c r="L4" s="4" t="n">
        <v>92496</v>
      </c>
    </row>
    <row r="5" customFormat="false" ht="12.8" hidden="false" customHeight="false" outlineLevel="0" collapsed="false">
      <c r="A5" s="0" t="s">
        <v>10</v>
      </c>
      <c r="B5" s="4" t="n">
        <v>225000</v>
      </c>
      <c r="C5" s="0" t="n">
        <v>0.072</v>
      </c>
      <c r="D5" s="0" t="n">
        <v>0.822</v>
      </c>
      <c r="E5" s="0" t="n">
        <v>0.13</v>
      </c>
      <c r="F5" s="0" t="n">
        <v>0.031</v>
      </c>
      <c r="G5" s="0" t="n">
        <v>0.075</v>
      </c>
      <c r="H5" s="4" t="n">
        <v>16200</v>
      </c>
      <c r="I5" s="4" t="n">
        <v>184950</v>
      </c>
      <c r="J5" s="4" t="n">
        <v>29250</v>
      </c>
      <c r="K5" s="4" t="n">
        <v>6975</v>
      </c>
      <c r="L5" s="4" t="n">
        <v>16875</v>
      </c>
    </row>
    <row r="6" customFormat="false" ht="12.8" hidden="false" customHeight="false" outlineLevel="0" collapsed="false">
      <c r="A6" s="0" t="s">
        <v>11</v>
      </c>
      <c r="B6" s="4" t="n">
        <v>76000</v>
      </c>
      <c r="C6" s="0" t="n">
        <v>0.296</v>
      </c>
      <c r="D6" s="0" t="n">
        <v>0.891</v>
      </c>
      <c r="E6" s="0" t="n">
        <v>0.044</v>
      </c>
      <c r="F6" s="0" t="n">
        <v>0.037</v>
      </c>
      <c r="G6" s="0" t="n">
        <v>0.171</v>
      </c>
      <c r="H6" s="4" t="n">
        <v>22496</v>
      </c>
      <c r="I6" s="4" t="n">
        <v>67716</v>
      </c>
      <c r="J6" s="4" t="n">
        <v>3344</v>
      </c>
      <c r="K6" s="4" t="n">
        <v>2812</v>
      </c>
      <c r="L6" s="4" t="n">
        <v>12996</v>
      </c>
    </row>
    <row r="7" customFormat="false" ht="12.8" hidden="false" customHeight="false" outlineLevel="0" collapsed="false">
      <c r="A7" s="0" t="s">
        <v>13</v>
      </c>
      <c r="B7" s="4" t="n">
        <v>492000</v>
      </c>
      <c r="C7" s="0" t="n">
        <v>0.371</v>
      </c>
      <c r="D7" s="0" t="n">
        <v>0.591</v>
      </c>
      <c r="E7" s="0" t="n">
        <v>0.314</v>
      </c>
      <c r="F7" s="0" t="n">
        <v>0.072</v>
      </c>
      <c r="G7" s="0" t="n">
        <v>0.187</v>
      </c>
      <c r="H7" s="4" t="n">
        <v>182532</v>
      </c>
      <c r="I7" s="4" t="n">
        <v>290772</v>
      </c>
      <c r="J7" s="4" t="n">
        <v>154488</v>
      </c>
      <c r="K7" s="4" t="n">
        <v>35424</v>
      </c>
      <c r="L7" s="4" t="n">
        <v>92004</v>
      </c>
    </row>
    <row r="8" customFormat="false" ht="12.8" hidden="false" customHeight="false" outlineLevel="0" collapsed="false">
      <c r="A8" s="0" t="s">
        <v>14</v>
      </c>
      <c r="B8" s="4" t="n">
        <v>703000</v>
      </c>
      <c r="C8" s="0" t="n">
        <v>0.182</v>
      </c>
      <c r="D8" s="0" t="n">
        <v>0.525</v>
      </c>
      <c r="E8" s="0" t="n">
        <v>0.299</v>
      </c>
      <c r="F8" s="0" t="n">
        <v>0.156</v>
      </c>
      <c r="G8" s="0" t="n">
        <v>0.235</v>
      </c>
      <c r="H8" s="4" t="n">
        <v>127946</v>
      </c>
      <c r="I8" s="4" t="n">
        <v>369075</v>
      </c>
      <c r="J8" s="4" t="n">
        <v>210197</v>
      </c>
      <c r="K8" s="4" t="n">
        <v>109668</v>
      </c>
      <c r="L8" s="4" t="n">
        <v>165205</v>
      </c>
    </row>
    <row r="9" customFormat="false" ht="12.8" hidden="false" customHeight="false" outlineLevel="0" collapsed="false">
      <c r="A9" s="0" t="s">
        <v>17</v>
      </c>
      <c r="B9" s="4" t="n">
        <v>50000</v>
      </c>
      <c r="C9" s="0" t="n">
        <v>0.314</v>
      </c>
      <c r="D9" s="0" t="n">
        <v>0.845</v>
      </c>
      <c r="E9" s="0" t="n">
        <v>0.067</v>
      </c>
      <c r="F9" s="0" t="n">
        <v>0.07</v>
      </c>
      <c r="G9" s="0" t="n">
        <v>0.054</v>
      </c>
      <c r="H9" s="4" t="n">
        <v>15700</v>
      </c>
      <c r="I9" s="4" t="n">
        <v>42250</v>
      </c>
      <c r="J9" s="4" t="n">
        <v>3350</v>
      </c>
      <c r="K9" s="4" t="n">
        <v>3500</v>
      </c>
      <c r="L9" s="4" t="n">
        <v>2700</v>
      </c>
    </row>
    <row r="10" customFormat="false" ht="12.8" hidden="false" customHeight="false" outlineLevel="0" collapsed="false">
      <c r="A10" s="0" t="s">
        <v>18</v>
      </c>
      <c r="B10" s="4" t="n">
        <v>862000</v>
      </c>
      <c r="C10" s="0" t="n">
        <v>0.264</v>
      </c>
      <c r="D10" s="0" t="n">
        <v>0.747</v>
      </c>
      <c r="E10" s="0" t="n">
        <v>0.169</v>
      </c>
      <c r="F10" s="0" t="n">
        <v>0.038</v>
      </c>
      <c r="G10" s="0" t="n">
        <v>0.24</v>
      </c>
      <c r="H10" s="4" t="n">
        <v>227568</v>
      </c>
      <c r="I10" s="4" t="n">
        <v>643914</v>
      </c>
      <c r="J10" s="4" t="n">
        <v>145678</v>
      </c>
      <c r="K10" s="4" t="n">
        <v>32756</v>
      </c>
      <c r="L10" s="4" t="n">
        <v>206880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12.56"/>
    <col collapsed="false" customWidth="true" hidden="false" outlineLevel="0" max="3" min="3" style="0" width="8.1"/>
    <col collapsed="false" customWidth="true" hidden="false" outlineLevel="0" max="4" min="4" style="0" width="6.42"/>
    <col collapsed="false" customWidth="true" hidden="false" outlineLevel="0" max="5" min="5" style="0" width="9.78"/>
    <col collapsed="false" customWidth="true" hidden="false" outlineLevel="0" max="6" min="6" style="0" width="6.42"/>
    <col collapsed="false" customWidth="true" hidden="false" outlineLevel="0" max="7" min="7" style="0" width="9.35"/>
    <col collapsed="false" customWidth="true" hidden="false" outlineLevel="0" max="8" min="8" style="0" width="12.96"/>
    <col collapsed="false" customWidth="true" hidden="false" outlineLevel="0" max="9" min="9" style="0" width="11.99"/>
    <col collapsed="false" customWidth="true" hidden="false" outlineLevel="0" max="10" min="10" style="0" width="13.52"/>
    <col collapsed="false" customWidth="true" hidden="false" outlineLevel="0" max="11" min="11" style="0" width="11.3"/>
    <col collapsed="false" customWidth="true" hidden="false" outlineLevel="0" max="12" min="12" style="0" width="13.93"/>
    <col collapsed="false" customWidth="false" hidden="false" outlineLevel="0" max="1025" min="13" style="0" width="11.52"/>
  </cols>
  <sheetData>
    <row r="1" customFormat="false" ht="35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21</v>
      </c>
      <c r="I1" s="2" t="s">
        <v>22</v>
      </c>
      <c r="J1" s="3" t="s">
        <v>23</v>
      </c>
      <c r="K1" s="2" t="s">
        <v>24</v>
      </c>
      <c r="L1" s="3" t="s">
        <v>25</v>
      </c>
    </row>
    <row r="2" customFormat="false" ht="12.8" hidden="false" customHeight="false" outlineLevel="0" collapsed="false">
      <c r="A2" s="0" t="s">
        <v>7</v>
      </c>
      <c r="B2" s="4" t="n">
        <v>3444000</v>
      </c>
      <c r="C2" s="5" t="n">
        <v>0.46</v>
      </c>
      <c r="D2" s="5" t="n">
        <v>0.796</v>
      </c>
      <c r="E2" s="5" t="n">
        <v>0.105</v>
      </c>
      <c r="F2" s="5" t="n">
        <v>0.042</v>
      </c>
      <c r="G2" s="5" t="n">
        <v>0.142</v>
      </c>
      <c r="H2" s="4" t="n">
        <f aca="false">C2*$B2</f>
        <v>1584240</v>
      </c>
      <c r="I2" s="4" t="n">
        <f aca="false">D2*$B2</f>
        <v>2741424</v>
      </c>
      <c r="J2" s="4" t="n">
        <f aca="false">E2*$B2</f>
        <v>361620</v>
      </c>
      <c r="K2" s="4" t="n">
        <f aca="false">F2*$B2</f>
        <v>144648</v>
      </c>
      <c r="L2" s="4" t="n">
        <f aca="false">G2*$B2</f>
        <v>489048</v>
      </c>
    </row>
    <row r="3" customFormat="false" ht="12.8" hidden="false" customHeight="false" outlineLevel="0" collapsed="false">
      <c r="A3" s="0" t="s">
        <v>8</v>
      </c>
      <c r="B3" s="4" t="n">
        <v>11200000</v>
      </c>
      <c r="C3" s="5" t="n">
        <v>0.528</v>
      </c>
      <c r="D3" s="5" t="n">
        <v>0.73</v>
      </c>
      <c r="E3" s="5" t="n">
        <v>0.139</v>
      </c>
      <c r="F3" s="5" t="n">
        <v>0.077</v>
      </c>
      <c r="G3" s="5" t="n">
        <v>0.27</v>
      </c>
      <c r="H3" s="4" t="n">
        <f aca="false">C3*$B3</f>
        <v>5913600</v>
      </c>
      <c r="I3" s="4" t="n">
        <f aca="false">D3*$B3</f>
        <v>8176000</v>
      </c>
      <c r="J3" s="4" t="n">
        <f aca="false">E3*$B3</f>
        <v>1556800</v>
      </c>
      <c r="K3" s="4" t="n">
        <f aca="false">F3*$B3</f>
        <v>862400</v>
      </c>
      <c r="L3" s="4" t="n">
        <f aca="false">G3*$B3</f>
        <v>3024000</v>
      </c>
    </row>
    <row r="4" customFormat="false" ht="12.8" hidden="false" customHeight="false" outlineLevel="0" collapsed="false">
      <c r="A4" s="0" t="s">
        <v>9</v>
      </c>
      <c r="B4" s="4" t="n">
        <v>656000</v>
      </c>
      <c r="C4" s="5" t="n">
        <v>0.412</v>
      </c>
      <c r="D4" s="5" t="n">
        <v>0.679</v>
      </c>
      <c r="E4" s="5" t="n">
        <v>0.2</v>
      </c>
      <c r="F4" s="5" t="n">
        <v>0.072</v>
      </c>
      <c r="G4" s="5" t="n">
        <v>0.141</v>
      </c>
      <c r="H4" s="4" t="n">
        <f aca="false">C4*$B4</f>
        <v>270272</v>
      </c>
      <c r="I4" s="4" t="n">
        <f aca="false">D4*$B4</f>
        <v>445424</v>
      </c>
      <c r="J4" s="4" t="n">
        <f aca="false">E4*$B4</f>
        <v>131200</v>
      </c>
      <c r="K4" s="4" t="n">
        <f aca="false">F4*$B4</f>
        <v>47232</v>
      </c>
      <c r="L4" s="4" t="n">
        <f aca="false">G4*$B4</f>
        <v>92496</v>
      </c>
    </row>
    <row r="5" customFormat="false" ht="12.8" hidden="false" customHeight="false" outlineLevel="0" collapsed="false">
      <c r="A5" s="0" t="s">
        <v>10</v>
      </c>
      <c r="B5" s="4" t="n">
        <v>225000</v>
      </c>
      <c r="C5" s="5" t="n">
        <v>0.072</v>
      </c>
      <c r="D5" s="5" t="n">
        <v>0.822</v>
      </c>
      <c r="E5" s="5" t="n">
        <v>0.13</v>
      </c>
      <c r="F5" s="5" t="n">
        <v>0.031</v>
      </c>
      <c r="G5" s="5" t="n">
        <v>0.075</v>
      </c>
      <c r="H5" s="4" t="n">
        <f aca="false">C5*$B5</f>
        <v>16200</v>
      </c>
      <c r="I5" s="4" t="n">
        <f aca="false">D5*$B5</f>
        <v>184950</v>
      </c>
      <c r="J5" s="4" t="n">
        <f aca="false">E5*$B5</f>
        <v>29250</v>
      </c>
      <c r="K5" s="4" t="n">
        <f aca="false">F5*$B5</f>
        <v>6975</v>
      </c>
      <c r="L5" s="4" t="n">
        <f aca="false">G5*$B5</f>
        <v>16875</v>
      </c>
    </row>
    <row r="6" customFormat="false" ht="12.8" hidden="false" customHeight="false" outlineLevel="0" collapsed="false">
      <c r="A6" s="0" t="s">
        <v>11</v>
      </c>
      <c r="B6" s="4" t="n">
        <v>76000</v>
      </c>
      <c r="C6" s="5" t="n">
        <v>0.296</v>
      </c>
      <c r="D6" s="5" t="n">
        <v>0.891</v>
      </c>
      <c r="E6" s="5" t="n">
        <v>0.044</v>
      </c>
      <c r="F6" s="5" t="n">
        <v>0.037</v>
      </c>
      <c r="G6" s="5" t="n">
        <v>0.171</v>
      </c>
      <c r="H6" s="4" t="n">
        <f aca="false">C6*$B6</f>
        <v>22496</v>
      </c>
      <c r="I6" s="4" t="n">
        <f aca="false">D6*$B6</f>
        <v>67716</v>
      </c>
      <c r="J6" s="4" t="n">
        <f aca="false">E6*$B6</f>
        <v>3344</v>
      </c>
      <c r="K6" s="4" t="n">
        <f aca="false">F6*$B6</f>
        <v>2812</v>
      </c>
      <c r="L6" s="4" t="n">
        <f aca="false">G6*$B6</f>
        <v>12996</v>
      </c>
    </row>
    <row r="7" customFormat="false" ht="12.8" hidden="false" customHeight="false" outlineLevel="0" collapsed="false">
      <c r="A7" s="0" t="s">
        <v>13</v>
      </c>
      <c r="B7" s="4" t="n">
        <v>492000</v>
      </c>
      <c r="C7" s="5" t="n">
        <v>0.371</v>
      </c>
      <c r="D7" s="5" t="n">
        <v>0.591</v>
      </c>
      <c r="E7" s="5" t="n">
        <v>0.314</v>
      </c>
      <c r="F7" s="5" t="n">
        <v>0.072</v>
      </c>
      <c r="G7" s="5" t="n">
        <v>0.187</v>
      </c>
      <c r="H7" s="4" t="n">
        <f aca="false">C7*$B7</f>
        <v>182532</v>
      </c>
      <c r="I7" s="4" t="n">
        <f aca="false">D7*$B7</f>
        <v>290772</v>
      </c>
      <c r="J7" s="4" t="n">
        <f aca="false">E7*$B7</f>
        <v>154488</v>
      </c>
      <c r="K7" s="4" t="n">
        <f aca="false">F7*$B7</f>
        <v>35424</v>
      </c>
      <c r="L7" s="4" t="n">
        <f aca="false">G7*$B7</f>
        <v>92004</v>
      </c>
    </row>
    <row r="8" customFormat="false" ht="12.8" hidden="false" customHeight="false" outlineLevel="0" collapsed="false">
      <c r="A8" s="0" t="s">
        <v>14</v>
      </c>
      <c r="B8" s="4" t="n">
        <v>703000</v>
      </c>
      <c r="C8" s="5" t="n">
        <v>0.182</v>
      </c>
      <c r="D8" s="5" t="n">
        <v>0.525</v>
      </c>
      <c r="E8" s="5" t="n">
        <v>0.299</v>
      </c>
      <c r="F8" s="5" t="n">
        <v>0.156</v>
      </c>
      <c r="G8" s="5" t="n">
        <v>0.235</v>
      </c>
      <c r="H8" s="4" t="n">
        <f aca="false">C8*$B8</f>
        <v>127946</v>
      </c>
      <c r="I8" s="4" t="n">
        <f aca="false">D8*$B8</f>
        <v>369075</v>
      </c>
      <c r="J8" s="4" t="n">
        <f aca="false">E8*$B8</f>
        <v>210197</v>
      </c>
      <c r="K8" s="4" t="n">
        <f aca="false">F8*$B8</f>
        <v>109668</v>
      </c>
      <c r="L8" s="4" t="n">
        <f aca="false">G8*$B8</f>
        <v>165205</v>
      </c>
    </row>
    <row r="9" customFormat="false" ht="12.8" hidden="false" customHeight="false" outlineLevel="0" collapsed="false">
      <c r="A9" s="0" t="s">
        <v>17</v>
      </c>
      <c r="B9" s="4" t="n">
        <v>50000</v>
      </c>
      <c r="C9" s="5" t="n">
        <v>0.314</v>
      </c>
      <c r="D9" s="5" t="n">
        <v>0.845</v>
      </c>
      <c r="E9" s="5" t="n">
        <v>0.067</v>
      </c>
      <c r="F9" s="5" t="n">
        <v>0.07</v>
      </c>
      <c r="G9" s="5" t="n">
        <v>0.054</v>
      </c>
      <c r="H9" s="4" t="n">
        <f aca="false">C9*$B9</f>
        <v>15700</v>
      </c>
      <c r="I9" s="4" t="n">
        <f aca="false">D9*$B9</f>
        <v>42250</v>
      </c>
      <c r="J9" s="4" t="n">
        <f aca="false">E9*$B9</f>
        <v>3350</v>
      </c>
      <c r="K9" s="4" t="n">
        <f aca="false">F9*$B9</f>
        <v>3500</v>
      </c>
      <c r="L9" s="4" t="n">
        <f aca="false">G9*$B9</f>
        <v>2700</v>
      </c>
    </row>
    <row r="10" customFormat="false" ht="12.8" hidden="false" customHeight="false" outlineLevel="0" collapsed="false">
      <c r="A10" s="0" t="s">
        <v>18</v>
      </c>
      <c r="B10" s="4" t="n">
        <v>862000</v>
      </c>
      <c r="C10" s="5" t="n">
        <v>0.264</v>
      </c>
      <c r="D10" s="5" t="n">
        <v>0.747</v>
      </c>
      <c r="E10" s="5" t="n">
        <v>0.169</v>
      </c>
      <c r="F10" s="5" t="n">
        <v>0.038</v>
      </c>
      <c r="G10" s="5" t="n">
        <v>0.24</v>
      </c>
      <c r="H10" s="4" t="n">
        <f aca="false">C10*$B10</f>
        <v>227568</v>
      </c>
      <c r="I10" s="4" t="n">
        <f aca="false">D10*$B10</f>
        <v>643914</v>
      </c>
      <c r="J10" s="4" t="n">
        <f aca="false">E10*$B10</f>
        <v>145678</v>
      </c>
      <c r="K10" s="4" t="n">
        <f aca="false">F10*$B10</f>
        <v>32756</v>
      </c>
      <c r="L10" s="4" t="n">
        <f aca="false">G10*$B10</f>
        <v>206880</v>
      </c>
    </row>
    <row r="11" customFormat="false" ht="12.8" hidden="false" customHeight="false" outlineLevel="0" collapsed="false">
      <c r="A11" s="0" t="s">
        <v>26</v>
      </c>
      <c r="B11" s="6" t="n">
        <f aca="false">SUM(B4:B10)</f>
        <v>3064000</v>
      </c>
      <c r="C11" s="5" t="n">
        <f aca="false">H11/$B$11</f>
        <v>0.281564621409922</v>
      </c>
      <c r="D11" s="5" t="n">
        <f aca="false">I11/$B$11</f>
        <v>0.667134791122715</v>
      </c>
      <c r="E11" s="5" t="n">
        <f aca="false">J11/$B$11</f>
        <v>0.221118472584856</v>
      </c>
      <c r="F11" s="5" t="n">
        <f aca="false">K11/$B$11</f>
        <v>0.0777960182767624</v>
      </c>
      <c r="G11" s="5" t="n">
        <f aca="false">L11/$B$11</f>
        <v>0.192283289817232</v>
      </c>
      <c r="H11" s="6" t="n">
        <f aca="false">SUM(H4:H10)</f>
        <v>862714</v>
      </c>
      <c r="I11" s="6" t="n">
        <f aca="false">SUM(I4:I10)</f>
        <v>2044101</v>
      </c>
      <c r="J11" s="6" t="n">
        <f aca="false">SUM(J4:J10)</f>
        <v>677507</v>
      </c>
      <c r="K11" s="6" t="n">
        <f aca="false">SUM(K4:K10)</f>
        <v>238367</v>
      </c>
      <c r="L11" s="6" t="n">
        <f aca="false">SUM(L4:L10)</f>
        <v>589156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2020-04-02T20:01:05Z</dcterms:created>
  <dc:creator/>
  <dc:description/>
  <dc:language>en-US</dc:language>
  <cp:lastModifiedBy/>
  <dcterms:modified xsi:type="dcterms:W3CDTF">2020-04-02T21:20:00Z</dcterms:modified>
  <cp:revision>9</cp:revision>
  <dc:subject/>
  <dc:title/>
</cp:coreProperties>
</file>