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64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P1" i="1" l="1"/>
  <c r="BQ1" i="1"/>
  <c r="BR1" i="1"/>
  <c r="BS1" i="1"/>
  <c r="BT1" i="1"/>
  <c r="BU1" i="1"/>
  <c r="BV1" i="1"/>
  <c r="BW1" i="1"/>
  <c r="BX1" i="1"/>
  <c r="BY1" i="1"/>
  <c r="BZ1" i="1"/>
  <c r="CA1" i="1"/>
  <c r="CB1" i="1"/>
  <c r="CC1" i="1"/>
  <c r="CG1" i="1"/>
  <c r="CH1" i="1"/>
  <c r="CI1" i="1"/>
  <c r="CK1" i="1"/>
  <c r="CL1" i="1"/>
  <c r="CM1" i="1"/>
  <c r="CN1" i="1"/>
  <c r="CP1" i="1"/>
  <c r="CQ1" i="1"/>
  <c r="CR1" i="1"/>
  <c r="CS1" i="1"/>
  <c r="CT1" i="1"/>
  <c r="CU1" i="1"/>
  <c r="CZ1" i="1"/>
  <c r="DA1" i="1"/>
  <c r="DB1" i="1"/>
  <c r="DC1" i="1"/>
  <c r="DD1" i="1"/>
  <c r="DE1" i="1"/>
</calcChain>
</file>

<file path=xl/sharedStrings.xml><?xml version="1.0" encoding="utf-8"?>
<sst xmlns="http://schemas.openxmlformats.org/spreadsheetml/2006/main" count="18653" uniqueCount="7146">
  <si>
    <t>code</t>
  </si>
  <si>
    <t>url</t>
  </si>
  <si>
    <t>creator</t>
  </si>
  <si>
    <t>created_t</t>
  </si>
  <si>
    <t>created_datetime</t>
  </si>
  <si>
    <t>last_modified_t</t>
  </si>
  <si>
    <t>last_modified_datetime</t>
  </si>
  <si>
    <t>product_name</t>
  </si>
  <si>
    <t>generic_name</t>
  </si>
  <si>
    <t>quantity</t>
  </si>
  <si>
    <t>packaging</t>
  </si>
  <si>
    <t>packaging_tags</t>
  </si>
  <si>
    <t>brands</t>
  </si>
  <si>
    <t>brands_tags</t>
  </si>
  <si>
    <t>categories</t>
  </si>
  <si>
    <t>categories_tags</t>
  </si>
  <si>
    <t>categories_en</t>
  </si>
  <si>
    <t>origins</t>
  </si>
  <si>
    <t>origins_tags</t>
  </si>
  <si>
    <t>manufacturing_places</t>
  </si>
  <si>
    <t>manufacturing_places_tags</t>
  </si>
  <si>
    <t>labels</t>
  </si>
  <si>
    <t>labels_tags</t>
  </si>
  <si>
    <t>labels_en</t>
  </si>
  <si>
    <t>emb_codes</t>
  </si>
  <si>
    <t>emb_codes_tags</t>
  </si>
  <si>
    <t>first_packaging_code_geo</t>
  </si>
  <si>
    <t>cities</t>
  </si>
  <si>
    <t>cities_tags</t>
  </si>
  <si>
    <t>purchase_places</t>
  </si>
  <si>
    <t>stores</t>
  </si>
  <si>
    <t>countries</t>
  </si>
  <si>
    <t>countries_tags</t>
  </si>
  <si>
    <t>countries_en</t>
  </si>
  <si>
    <t>ingredients_text</t>
  </si>
  <si>
    <t>allergens</t>
  </si>
  <si>
    <t>allergens_en</t>
  </si>
  <si>
    <t>traces</t>
  </si>
  <si>
    <t>traces_tags</t>
  </si>
  <si>
    <t>traces_en</t>
  </si>
  <si>
    <t>serving_size</t>
  </si>
  <si>
    <t>no_nutriments</t>
  </si>
  <si>
    <t>additives_n</t>
  </si>
  <si>
    <t>additives</t>
  </si>
  <si>
    <t>additives_tags</t>
  </si>
  <si>
    <t>additives_en</t>
  </si>
  <si>
    <t>ingredients_from_palm_oil_n</t>
  </si>
  <si>
    <t>ingredients_from_palm_oil</t>
  </si>
  <si>
    <t>ingredients_from_palm_oil_tags</t>
  </si>
  <si>
    <t>ingredients_that_may_be_from_palm_oil_n</t>
  </si>
  <si>
    <t>ingredients_that_may_be_from_palm_oil</t>
  </si>
  <si>
    <t>ingredients_that_may_be_from_palm_oil_tags</t>
  </si>
  <si>
    <t>nutrition_grade_uk</t>
  </si>
  <si>
    <t>nutrition_grade_fr</t>
  </si>
  <si>
    <t>pnns_groups_1</t>
  </si>
  <si>
    <t>pnns_groups_2</t>
  </si>
  <si>
    <t>states</t>
  </si>
  <si>
    <t>states_tags</t>
  </si>
  <si>
    <t>states_en</t>
  </si>
  <si>
    <t>main_category</t>
  </si>
  <si>
    <t>main_category_en</t>
  </si>
  <si>
    <t>image_url</t>
  </si>
  <si>
    <t>image_small_url</t>
  </si>
  <si>
    <t>energy_100g</t>
  </si>
  <si>
    <t>energy-from-fat_100g</t>
  </si>
  <si>
    <t>fat_100g</t>
  </si>
  <si>
    <t>saturated-fat_100g</t>
  </si>
  <si>
    <t>monounsaturated-fat_100g</t>
  </si>
  <si>
    <t>polyunsaturated-fat_100g</t>
  </si>
  <si>
    <t>omega-3-fat_100g</t>
  </si>
  <si>
    <t>omega-6-fat_100g</t>
  </si>
  <si>
    <t>omega-9-fat_100g</t>
  </si>
  <si>
    <t>trans-fat_100g</t>
  </si>
  <si>
    <t>cholesterol_100g</t>
  </si>
  <si>
    <t>carbohydrates_100g</t>
  </si>
  <si>
    <t>sugars_100g</t>
  </si>
  <si>
    <t>starch_100g</t>
  </si>
  <si>
    <t>polyols_100g</t>
  </si>
  <si>
    <t>fiber_100g</t>
  </si>
  <si>
    <t>proteins_100g</t>
  </si>
  <si>
    <t>casein_100g</t>
  </si>
  <si>
    <t>serum-proteins_100g</t>
  </si>
  <si>
    <t>nucleotides_100g</t>
  </si>
  <si>
    <t>salt_100g</t>
  </si>
  <si>
    <t>sodium_100g</t>
  </si>
  <si>
    <t>alcohol_100g</t>
  </si>
  <si>
    <t>vitamin-a_100g</t>
  </si>
  <si>
    <t>beta-carotene_100g</t>
  </si>
  <si>
    <t>vitamin-d_100g</t>
  </si>
  <si>
    <t>vitamin-e_100g</t>
  </si>
  <si>
    <t>vitamin-k_100g</t>
  </si>
  <si>
    <t>vitamin-c_100g</t>
  </si>
  <si>
    <t>vitamin-b1_100g</t>
  </si>
  <si>
    <t>vitamin-b2_100g</t>
  </si>
  <si>
    <t>vitamin-pp_100g</t>
  </si>
  <si>
    <t>vitamin-b6_100g</t>
  </si>
  <si>
    <t>vitamin-b9_100g</t>
  </si>
  <si>
    <t>folates_100g</t>
  </si>
  <si>
    <t>vitamin-b12_100g</t>
  </si>
  <si>
    <t>biotin_100g</t>
  </si>
  <si>
    <t>pantothenic-acid_100g</t>
  </si>
  <si>
    <t>silica_100g</t>
  </si>
  <si>
    <t>bicarbonate_100g</t>
  </si>
  <si>
    <t>potassium_100g</t>
  </si>
  <si>
    <t>chloride_100g</t>
  </si>
  <si>
    <t>calcium_100g</t>
  </si>
  <si>
    <t>phosphorus_100g</t>
  </si>
  <si>
    <t>iron_100g</t>
  </si>
  <si>
    <t>magnesium_100g</t>
  </si>
  <si>
    <t>zinc_100g</t>
  </si>
  <si>
    <t>copper_100g</t>
  </si>
  <si>
    <t>manganese_100g</t>
  </si>
  <si>
    <t>fluoride_100g</t>
  </si>
  <si>
    <t>selenium_100g</t>
  </si>
  <si>
    <t>chromium_100g</t>
  </si>
  <si>
    <t>molybdenum_100g</t>
  </si>
  <si>
    <t>iodine_100g</t>
  </si>
  <si>
    <t>caffeine_100g</t>
  </si>
  <si>
    <t>taurine_100g</t>
  </si>
  <si>
    <t>ph_100g</t>
  </si>
  <si>
    <t>fruits-vegetables-nuts_100g</t>
  </si>
  <si>
    <t>collagen-meat-protein-ratio_100g</t>
  </si>
  <si>
    <t>cocoa_100g</t>
  </si>
  <si>
    <t>chlorophyl_100g</t>
  </si>
  <si>
    <t>carbon-footprint_100g</t>
  </si>
  <si>
    <t>nutrition-score-fr_100g</t>
  </si>
  <si>
    <t>nutrition-score-uk_100g</t>
  </si>
  <si>
    <t>glycemic-index_100g</t>
  </si>
  <si>
    <t>water-hardness_100g</t>
  </si>
  <si>
    <t>http://world-en.openfoodfacts.org/product/0000000003087/farine-de-ble-noir-ferme-t-y-r-nao</t>
  </si>
  <si>
    <t>openfoodfacts-contributors</t>
  </si>
  <si>
    <t>2016-09-17T09:17:46Z</t>
  </si>
  <si>
    <t>2016-09-17T09:18:13Z</t>
  </si>
  <si>
    <t>Farine de blé noir</t>
  </si>
  <si>
    <t>1kg</t>
  </si>
  <si>
    <t>Ferme t'y R'nao</t>
  </si>
  <si>
    <t>ferme-t-y-r-nao</t>
  </si>
  <si>
    <t>en:FR</t>
  </si>
  <si>
    <t>en:france</t>
  </si>
  <si>
    <t>France</t>
  </si>
  <si>
    <t>en:to-be-completed, en:nutrition-facts-to-be-completed, en:ingredients-to-be-completed, en:expiration-date-to-be-completed, en:characteristics-to-be-completed, en:categories-to-be-completed, en:brands-completed, en:packaging-to-be-completed, en:quantity-completed, en:product-name-completed, en:photos-to-be-validated, en:photos-uploaded</t>
  </si>
  <si>
    <t>en:to-be-completed,en:nutrition-facts-to-be-completed,en:ingredients-to-be-completed,en:expiration-date-to-be-completed,en:characteristics-to-be-completed,en:categories-to-be-completed,en:brands-completed,en:packaging-to-be-completed,en:quantity-completed,en:product-name-completed,en:photos-to-be-validated,en:photos-uploaded</t>
  </si>
  <si>
    <t>To be completed,Nutrition facts to be completed,Ingredients to be completed,Expiration date to be completed,Characteristics to be completed,Categories to be completed,Brands completed,Packaging to be completed,Quantity completed,Product name completed,Photos to be validated,Photos uploaded</t>
  </si>
  <si>
    <t>http://world-en.openfoodfacts.org/product/0000000004530/banana-chips-sweetened-whole</t>
  </si>
  <si>
    <t>usda-ndb-import</t>
  </si>
  <si>
    <t>2017-03-09T14:32:37Z</t>
  </si>
  <si>
    <t>Banana Chips Sweetened (Whole)</t>
  </si>
  <si>
    <t>US</t>
  </si>
  <si>
    <t>en:united-states</t>
  </si>
  <si>
    <t>United States</t>
  </si>
  <si>
    <t>Bananas, vegetable oil (coconut oil, corn oil and/or palm oil) sugar, natural banana flavor.</t>
  </si>
  <si>
    <t>28 g (1 ONZ)</t>
  </si>
  <si>
    <t xml:space="preserve"> [ bananas -&gt; en:bananas  ]  [ vegetable-oil -&gt; en:vegetable-oil  ]  [ oil -&gt; en:oil  ]  [ coconut-oil -&gt; en:coconut-oil  ]  [ oil -&gt; en:oil  ]  [ corn-oil-and-or-palm-oil-sugar -&gt; en:corn-oil-and-or-palm-oil-sugar  ]  [ oil-and-or-palm-oil-sugar -&gt; en:oil-and-or-palm-oil-sugar  ]  [ and-or-palm-oil-sugar -&gt; en:and-or-palm-oil-sugar  ]  [ or-palm-oil-sugar -&gt; en:or-palm-oil-sugar  ]  [ palm-oil-sugar -&gt; en:palm-oil-sugar  ]  [ oil-sugar -&gt; en:oil-sugar  ]  [ sugar -&gt; en:sugar  ]  [ natural-banana-flavor -&gt; en:natural-banana-flavor  ]  [ banana-flavor -&gt; en:banana-flavor  ]  [ flavor -&gt; en:flavor  ] </t>
  </si>
  <si>
    <t>d</t>
  </si>
  <si>
    <t>en:to-be-completed, en:nutrition-facts-completed, en:ingredients-completed, en:expiration-date-to-be-completed, en:packaging-code-to-be-completed, en:characteristics-to-be-completed, en:categories-to-be-completed, en:brands-to-be-completed, en:packaging-to-be-completed, en:quantity-to-be-completed, en:product-name-completed, en:photos-to-be-uploaded</t>
  </si>
  <si>
    <t>en:to-be-completed,en:nutrition-facts-completed,en:ingredients-completed,en:expiration-date-to-be-completed,en:packaging-code-to-be-completed,en:characteristics-to-be-completed,en:categories-to-be-completed,en:brands-to-be-completed,en:packaging-to-be-completed,en:quantity-to-be-completed,en:product-name-completed,en:photos-to-be-uploaded</t>
  </si>
  <si>
    <t>To be completed,Nutrition facts completed,Ingredients completed,Expiration date to be completed,Packaging-code-to-be-completed,Characteristics to be completed,Categories to be completed,Brands to be completed,Packaging to be completed,Quantity to be completed,Product name completed,Photos to be uploaded</t>
  </si>
  <si>
    <t>http://world-en.openfoodfacts.org/product/0000000004559/peanuts-torn-glasser</t>
  </si>
  <si>
    <t>Peanuts</t>
  </si>
  <si>
    <t>Torn &amp; Glasser</t>
  </si>
  <si>
    <t>torn-glasser</t>
  </si>
  <si>
    <t>Peanuts, wheat flour, sugar, rice flour, tapioca starch, salt, leavening (ammonium bicarbonate, baking soda), soy sauce (water, soybeans, wheat, salt), potato starch.</t>
  </si>
  <si>
    <t>28 g (0.25 cup)</t>
  </si>
  <si>
    <t xml:space="preserve"> [ peanuts -&gt; en:peanuts  ]  [ wheat-flour -&gt; en:wheat-flour  ]  [ flour -&gt; en:flour  ]  [ sugar -&gt; en:sugar  ]  [ rice-flour -&gt; en:rice-flour  ]  [ flour -&gt; en:flour  ]  [ tapioca-starch -&gt; en:tapioca-starch  ]  [ starch -&gt; en:starch  ]  [ salt -&gt; en:salt  ]  [ leavening -&gt; en:leavening  ]  [ ammonium-bicarbonate -&gt; en:ammonium-bicarbonate  ]  [ bicarbonate -&gt; en:bicarbonate  ]  [ baking-soda -&gt; en:baking-soda  ]  [ soda -&gt; en:soda  ]  [ soy-sauce -&gt; en:soy-sauce  ]  [ sauce -&gt; en:sauce  ]  [ water -&gt; en:water  ]  [ soybeans -&gt; en:soybeans  ]  [ wheat -&gt; en:wheat  ]  [ salt -&gt; en:salt  ]  [ potato-starch -&gt; en:potato-starch  ]  [ starch -&gt; en:starch  ] </t>
  </si>
  <si>
    <t>b</t>
  </si>
  <si>
    <t>en:to-be-completed, en:nutrition-facts-completed, en:ingredients-completed, en:expiration-date-to-be-completed, en:packaging-code-to-be-completed, en:characteristics-to-be-completed, en:categories-to-be-completed, en:brands-completed, en:packaging-to-be-completed, en:quantity-to-be-completed, en:product-name-completed, en:photos-to-be-uploaded</t>
  </si>
  <si>
    <t>en:to-be-completed,en:nutrition-facts-completed,en:ingredients-completed,en:expiration-date-to-be-completed,en:packaging-code-to-be-completed,en:characteristics-to-be-completed,en:categories-to-be-completed,en:brands-completed,en:packaging-to-be-completed,en:quantity-to-be-completed,en:product-name-completed,en:photos-to-be-uploaded</t>
  </si>
  <si>
    <t>To be completed,Nutrition facts completed,Ingredients completed,Expiration date to be completed,Packaging-code-to-be-completed,Characteristics to be completed,Categories to be completed,Brands completed,Packaging to be completed,Quantity to be completed,Product name completed,Photos to be uploaded</t>
  </si>
  <si>
    <t>http://world-en.openfoodfacts.org/product/0000000016087/organic-salted-nut-mix-grizzlies</t>
  </si>
  <si>
    <t>2017-03-09T10:35:31Z</t>
  </si>
  <si>
    <t>Organic Salted Nut Mix</t>
  </si>
  <si>
    <t>Grizzlies</t>
  </si>
  <si>
    <t>grizzlies</t>
  </si>
  <si>
    <t>Organic hazelnuts, organic cashews, organic walnuts almonds, organic sunflower oil, sea salt.</t>
  </si>
  <si>
    <t xml:space="preserve"> [ organic-hazelnuts -&gt; en:organic-hazelnuts  ]  [ hazelnuts -&gt; en:hazelnuts  ]  [ organic-cashews -&gt; en:organic-cashews  ]  [ cashews -&gt; en:cashews  ]  [ organic-walnuts-almonds -&gt; en:organic-walnuts-almonds  ]  [ walnuts-almonds -&gt; en:walnuts-almonds  ]  [ almonds -&gt; en:almonds  ]  [ organic-sunflower-oil -&gt; en:organic-sunflower-oil  ]  [ sunflower-oil -&gt; en:sunflower-oil  ]  [ oil -&gt; en:oil  ]  [ sea-salt -&gt; en:sea-salt  ]  [ salt -&gt; en:salt  ] </t>
  </si>
  <si>
    <t>http://world-en.openfoodfacts.org/product/0000000016094/organic-polenta-bob-s-red-mill</t>
  </si>
  <si>
    <t>2017-03-09T10:34:13Z</t>
  </si>
  <si>
    <t>Organic Polenta</t>
  </si>
  <si>
    <t>Bob's Red Mill</t>
  </si>
  <si>
    <t>bob-s-red-mill</t>
  </si>
  <si>
    <t>Organic polenta</t>
  </si>
  <si>
    <t>35 g (0.25 cup)</t>
  </si>
  <si>
    <t xml:space="preserve"> [ organic-polenta -&gt; en:organic-polenta  ]  [ polenta -&gt; en:polenta  ] </t>
  </si>
  <si>
    <t>http://world-en.openfoodfacts.org/product/0000000016100/breadshop-honey-gone-nuts-granola-unfi</t>
  </si>
  <si>
    <t>2017-03-09T10:34:11Z</t>
  </si>
  <si>
    <t>Breadshop Honey Gone Nuts Granola</t>
  </si>
  <si>
    <t>Unfi</t>
  </si>
  <si>
    <t>unfi</t>
  </si>
  <si>
    <t>Rolled oats, grape concentrate, expeller pressed canola oil, sunflower seeds, almonds, walnuts oat bran, sesame seeds, cashews, natural vitamin e.</t>
  </si>
  <si>
    <t>52 g (0.5 cup)</t>
  </si>
  <si>
    <t xml:space="preserve"> [ rolled-oats -&gt; en:rolled-oats  ]  [ oats -&gt; en:oats  ]  [ grape-concentrate -&gt; en:grape-concentrate  ]  [ concentrate -&gt; en:concentrate  ]  [ expeller-pressed-canola-oil -&gt; en:expeller-pressed-canola-oil  ]  [ pressed-canola-oil -&gt; en:pressed-canola-oil  ]  [ canola-oil -&gt; en:canola-oil  ]  [ oil -&gt; en:oil  ]  [ sunflower-seeds -&gt; en:sunflower-seeds  ]  [ seeds -&gt; en:seeds  ]  [ almonds -&gt; en:almonds  ]  [ walnuts-oat-bran -&gt; en:walnuts-oat-bran  ]  [ oat-bran -&gt; en:oat-bran  ]  [ bran -&gt; en:bran  ]  [ sesame-seeds -&gt; en:sesame-seeds  ]  [ seeds -&gt; en:seeds  ]  [ cashews -&gt; en:cashews  ]  [ natural-vitamin-e -&gt; en:natural-vitamin-e  ]  [ vitamin-e -&gt; en:vitamin-e  ]  [ e -&gt; en:e  ] </t>
  </si>
  <si>
    <t>http://world-en.openfoodfacts.org/product/0000000016117/organic-long-grain-white-rice-lundberg</t>
  </si>
  <si>
    <t>2017-03-09T10:35:30Z</t>
  </si>
  <si>
    <t>Organic Long Grain White Rice</t>
  </si>
  <si>
    <t>Lundberg</t>
  </si>
  <si>
    <t>lundberg</t>
  </si>
  <si>
    <t>Organic long grain white rice</t>
  </si>
  <si>
    <t>45 g (0.25 cup)</t>
  </si>
  <si>
    <t xml:space="preserve"> [ organic-long-grain-white-rice -&gt; en:organic-long-grain-white-rice  ]  [ long-grain-white-rice -&gt; en:long-grain-white-rice  ]  [ grain-white-rice -&gt; en:grain-white-rice  ]  [ white-rice -&gt; en:white-rice  ]  [ rice -&gt; en:rice  ] </t>
  </si>
  <si>
    <t>http://world-en.openfoodfacts.org/product/0000000016124/organic-muesli-daddy-s-muesli</t>
  </si>
  <si>
    <t>2017-03-09T10:35:11Z</t>
  </si>
  <si>
    <t>2017-03-09T10:35:12Z</t>
  </si>
  <si>
    <t>Organic Muesli</t>
  </si>
  <si>
    <t>Daddy's Muesli</t>
  </si>
  <si>
    <t>daddy-s-muesli</t>
  </si>
  <si>
    <t>Org oats, org hemp granola (org oats, evaporated cane juice, org expeller-pressed canola oil, crispy rice [org brown rice flour, org evaporated cane juice, org molasses, sea salt], org flax seeds, org oat solids, hemp seeds), org raisins, org dates, org almonds, org hazelnuts, org coconut, org sunflower seeds, org pumpkin seeds, org flax seeds, org corn flakes (org corn meal, org grape and/or pear juice concentrate, sea salt), org quinoa amaranth flakes (org corn meal, org yellow corn flour, org evaporated cane juice, org flax, org buckwheat flour, org quinoa, org amaranth, sea salt, tocopherols [natural vitamin e]).</t>
  </si>
  <si>
    <t>64 g (0.5 cup)</t>
  </si>
  <si>
    <t xml:space="preserve"> [ org-oats -&gt; en:org-oats  ]  [ oats -&gt; en:oats  ]  [ org-hemp-granola -&gt; en:org-hemp-granola  ]  [ hemp-granola -&gt; en:hemp-granola  ]  [ granola -&gt; en:granola  ]  [ org-oats -&gt; en:org-oats  ]  [ oats -&gt; en:oats  ]  [ evaporated-cane-juice -&gt; en:evaporated-cane-juice  ]  [ cane-juice -&gt; en:cane-juice  ]  [ juice -&gt; en:juice  ]  [ org-expeller-pressed-canola-oil -&gt; en:org-expeller-pressed-canola-oil  ]  [ expeller-pressed-canola-oil -&gt; en:expeller-pressed-canola-oil  ]  [ pressed-canola-oil -&gt; en:pressed-canola-oil  ]  [ canola-oil -&gt; en:canola-oil  ]  [ oil -&gt; en:oil  ]  [ crispy-rice -&gt; en:crispy-rice  ]  [ rice -&gt; en:rice  ]  [ org-brown-rice-flour -&gt; en:org-brown-rice-flour  ]  [ brown-rice-flour -&gt; en:brown-rice-flour  ]  [ rice-flour -&gt; en:rice-flour  ]  [ flour -&gt; en:flour  ]  [ org-evaporated-cane-juice -&gt; en:org-evaporated-cane-juice  ]  [ evaporated-cane-juice -&gt; en:evaporated-cane-juice  ]  [ cane-juice -&gt; en:cane-juice  ]  [ juice -&gt; en:juice  ]  [ org-molasses -&gt; en:org-molasses  ]  [ molasses -&gt; en:molasses  ]  [ sea-salt -&gt; en:sea-salt  ]  [ salt -&gt; en:salt  ]  [ org-flax-seeds -&gt; en:org-flax-seeds  ]  [ flax-seeds -&gt; en:flax-seeds  ]  [ seeds -&gt; en:seeds  ]  [ org-oat-solids -&gt; en:org-oat-solids  ]  [ oat-solids -&gt; en:oat-solids  ]  [ solids -&gt; en:solids  ]  [ hemp-seeds -&gt; en:hemp-seeds  ]  [ seeds -&gt; en:seeds  ]  [ org-raisins -&gt; en:org-raisins  ]  [ raisins -&gt; en:raisins  ]  [ org-dates -&gt; en:org-dates  ]  [ dates -&gt; en:dates  ]  [ org-almonds -&gt; en:org-almonds  ]  [ almonds -&gt; en:almonds  ]  [ org-hazelnuts -&gt; en:org-hazelnuts  ]  [ hazelnuts -&gt; en:hazelnuts  ]  [ org-coconut -&gt; en:org-coconut  ]  [ coconut -&gt; en:coconut  ]  [ org-sunflower-seeds -&gt; en:org-sunflower-seeds  ]  [ sunflower-seeds -&gt; en:sunflower-seeds  ]  [ seeds -&gt; en:seeds  ]  [ org-pumpkin-seeds -&gt; en:org-pumpkin-seeds  ]  [ pumpkin-seeds -&gt; en:pumpkin-seeds  ]  [ seeds -&gt; en:seeds  ]  [ org-flax-seeds -&gt; en:org-flax-seeds  ]  [ flax-seeds -&gt; en:flax-seeds  ]  [ seeds -&gt; en:seeds  ]  [ org-corn-flakes -&gt; en:org-corn-flakes  ]  [ corn-flakes -&gt; en:corn-flakes  ]  [ flakes -&gt; en:flakes  ]  [ org-corn-meal -&gt; en:org-corn-meal  ]  [ corn-meal -&gt; en:corn-meal  ]  [ meal -&gt; en:meal  ]  [ org-grape-and-or-pear-juice-concentrate -&gt; en:org-grape-and-or-pear-juice-concentrate  ]  [ grape-and-or-pear-juice-concentrate -&gt; en:grape-and-or-pear-juice-concentrate  ]  [ and-or-pear-juice-concentrate -&gt; en:and-or-pear-juice-concentrate  ]  [ or-pear-juice-concentrate -&gt; en:or-pear-juice-concentrate  ]  [ pear-juice-concentrate -&gt; en:pear-juice-concentrate  ]  [ juice-concentrate -&gt; en:juice-concentrate  ]  [ concentrate -&gt; en:concentrate  ]  [ sea-salt -&gt; en:sea-salt  ]  [ salt -&gt; en:salt  ]  [ org-quinoa-amaranth-flakes -&gt; en:org-quinoa-amaranth-flakes  ]  [ quinoa-amaranth-flakes -&gt; en:quinoa-amaranth-flakes  ]  [ amaranth-flakes -&gt; en:amaranth-flakes  ]  [ flakes -&gt; en:flakes  ]  [ org-corn-meal -&gt; en:org-corn-meal  ]  [ corn-meal -&gt; en:corn-meal  ]  [ meal -&gt; en:meal  ]  [ org-yellow-corn-flour -&gt; en:org-yellow-corn-flour  ]  [ yellow-corn-flour -&gt; en:yellow-corn-flour  ]  [ corn-flour -&gt; en:corn-flour  ]  [ flour -&gt; en:flour  ]  [ org-evaporated-cane-juice -&gt; en:org-evaporated-cane-juice  ]  [ evaporated-cane-juice -&gt; en:evaporated-cane-juice  ]  [ cane-juice -&gt; en:cane-juice  ]  [ juice -&gt; en:juice  ]  [ org-flax -&gt; en:org-flax  ]  [ flax -&gt; en:flax  ]  [ org-buckwheat-flour -&gt; en:org-buckwheat-flour  ]  [ buckwheat-flour -&gt; en:buckwheat-flour  ]  [ flour -&gt; en:flour  ]  [ org-quinoa -&gt; en:org-quinoa  ]  [ quinoa -&gt; en:quinoa  ]  [ org-amaranth -&gt; en:org-amaranth  ]  [ amaranth -&gt; en:e123  -&gt; exists  -- ok  ]  [ sea-salt -&gt; en:sea-salt  ]  [ salt -&gt; en:salt  ]  [ tocopherols -&gt; en:e307a  -&gt; exists  -- ok  ]  [ natural-vitamin-e -&gt; en:natural-vitamin-e  ]  [ vitamin-e -&gt; en:vitamin-e  ]  [ e -&gt; en:e  ] </t>
  </si>
  <si>
    <t>en:e123,en:e307a</t>
  </si>
  <si>
    <t>E123 - Amaranth,E307a - Tocopherol</t>
  </si>
  <si>
    <t>c</t>
  </si>
  <si>
    <t>http://world-en.openfoodfacts.org/product/0000000016193/organic-dark-chocolate-minis-equal-exchange</t>
  </si>
  <si>
    <t>Organic Dark Chocolate Minis</t>
  </si>
  <si>
    <t>Equal Exchange</t>
  </si>
  <si>
    <t>equal-exchange</t>
  </si>
  <si>
    <t>Organic chocolate liquor, organic raw cane sugar, organic cocoa butter, organic unrefined whole cane sugar, organic ground vanilla beans.</t>
  </si>
  <si>
    <t>40 g (40 g)</t>
  </si>
  <si>
    <t xml:space="preserve"> [ organic-chocolate-liquor -&gt; en:organic-chocolate-liquor  ]  [ chocolate-liquor -&gt; en:chocolate-liquor  ]  [ liquor -&gt; en:liquor  ]  [ organic-raw-cane-sugar -&gt; en:organic-raw-cane-sugar  ]  [ raw-cane-sugar -&gt; en:raw-cane-sugar  ]  [ cane-sugar -&gt; en:cane-sugar  ]  [ sugar -&gt; en:sugar  ]  [ organic-cocoa-butter -&gt; en:organic-cocoa-butter  ]  [ cocoa-butter -&gt; en:cocoa-butter  ]  [ butter -&gt; en:butter  ]  [ organic-unrefined-whole-cane-sugar -&gt; en:organic-unrefined-whole-cane-sugar  ]  [ unrefined-whole-cane-sugar -&gt; en:unrefined-whole-cane-sugar  ]  [ whole-cane-sugar -&gt; en:whole-cane-sugar  ]  [ cane-sugar -&gt; en:cane-sugar  ]  [ sugar -&gt; en:sugar  ]  [ organic-ground-vanilla-beans -&gt; en:organic-ground-vanilla-beans  ]  [ ground-vanilla-beans -&gt; en:ground-vanilla-beans  ]  [ vanilla-beans -&gt; en:vanilla-beans  ]  [ beans -&gt; en:beans  ] </t>
  </si>
  <si>
    <t>http://world-en.openfoodfacts.org/product/0000000016513/organic-sunflower-oil-napa-valley-naturals</t>
  </si>
  <si>
    <t>2017-03-09T10:34:14Z</t>
  </si>
  <si>
    <t>Organic Sunflower Oil</t>
  </si>
  <si>
    <t>Napa Valley Naturals</t>
  </si>
  <si>
    <t>napa-valley-naturals</t>
  </si>
  <si>
    <t>Organic expeller pressed, refined high oleic sunflower oil</t>
  </si>
  <si>
    <t>14 g (1 Tbsp)</t>
  </si>
  <si>
    <t xml:space="preserve"> [ organic-expeller-pressed -&gt; en:organic-expeller-pressed  ]  [ expeller-pressed -&gt; en:expeller-pressed  ]  [ pressed -&gt; en:pressed  ]  [ refined-high-oleic-sunflower-oil -&gt; en:refined-high-oleic-sunflower-oil  ]  [ high-oleic-sunflower-oil -&gt; en:high-oleic-sunflower-oil  ]  [ oleic-sunflower-oil -&gt; en:oleic-sunflower-oil  ]  [ sunflower-oil -&gt; en:sunflower-oil  ]  [ oil -&gt; en:oil  ] </t>
  </si>
  <si>
    <t>http://world-en.openfoodfacts.org/product/0000000016612/organic-adzuki-beans-unfi</t>
  </si>
  <si>
    <t>Organic Adzuki Beans</t>
  </si>
  <si>
    <t>Organic adzuki beans</t>
  </si>
  <si>
    <t>48 g (0.25 cup)</t>
  </si>
  <si>
    <t xml:space="preserve"> [ organic-adzuki-beans -&gt; en:organic-adzuki-beans  ]  [ adzuki-beans -&gt; en:adzuki-beans  ]  [ beans -&gt; en:beans  ] </t>
  </si>
  <si>
    <t>http://world-en.openfoodfacts.org/product/0000000016650/organic-penne-pasta-gardentime</t>
  </si>
  <si>
    <t>2017-03-09T10:34:28Z</t>
  </si>
  <si>
    <t>Organic Penne Pasta</t>
  </si>
  <si>
    <t>Gardentime</t>
  </si>
  <si>
    <t>gardentime</t>
  </si>
  <si>
    <t>Organic refined durum semolina wheat flour</t>
  </si>
  <si>
    <t>57 g (0.5 cup)</t>
  </si>
  <si>
    <t xml:space="preserve"> [ organic-refined-durum-semolina-wheat-flour -&gt; en:organic-refined-durum-semolina-wheat-flour  ]  [ refined-durum-semolina-wheat-flour -&gt; en:refined-durum-semolina-wheat-flour  ]  [ durum-semolina-wheat-flour -&gt; en:durum-semolina-wheat-flour  ]  [ semolina-wheat-flour -&gt; en:semolina-wheat-flour  ]  [ wheat-flour -&gt; en:wheat-flour  ]  [ flour -&gt; en:flour  ] </t>
  </si>
  <si>
    <t>http://world-en.openfoodfacts.org/product/0000000016872/zen-party-mix-sunridge</t>
  </si>
  <si>
    <t>2017-03-09T10:34:10Z</t>
  </si>
  <si>
    <t>Zen Party Mix</t>
  </si>
  <si>
    <t>Sunridge</t>
  </si>
  <si>
    <t>sunridge</t>
  </si>
  <si>
    <t>Roasted peanuts (peanuts, peanut or canola oil, salt), sesame sticks (unbleached wheat flour, sesame seeds, sunflower oil, sa;t, beet powder, turmeric), chili crackers (rice, corn starch, soy sauce[water, soybeans, wheat, salt], brown rice syrup, paprika, onion powder, garlic powder), tamari roasted almonds (almonds, tamari shoyu [water, wheat, soybeans, salt]), salt</t>
  </si>
  <si>
    <t>30 g (0.25 cup)</t>
  </si>
  <si>
    <t xml:space="preserve"> [ roasted-peanuts -&gt; en:roasted-peanuts  ]  [ peanuts -&gt; en:peanuts  ]  [ peanuts -&gt; en:peanuts  ]  [ peanut-or-canola-oil -&gt; en:peanut-or-canola-oil  ]  [ or-canola-oil -&gt; en:or-canola-oil  ]  [ canola-oil -&gt; en:canola-oil  ]  [ oil -&gt; en:oil  ]  [ salt -&gt; en:salt  ]  [ sesame-sticks -&gt; en:sesame-sticks  ]  [ sticks -&gt; en:sticks  ]  [ unbleached-wheat-flour -&gt; en:unbleached-wheat-flour  ]  [ wheat-flour -&gt; en:wheat-flour  ]  [ flour -&gt; en:flour  ]  [ sesame-seeds -&gt; en:sesame-seeds  ]  [ seeds -&gt; en:seeds  ]  [ sunflower-oil -&gt; en:sunflower-oil  ]  [ oil -&gt; en:oil  ]  [ sa -&gt; en:sa  ]  [ t -&gt; en:t  ]  [ beet-powder -&gt; en:beet-powder  ]  [ powder -&gt; en:powder  ]  [ turmeric -&gt; en:e100  -&gt; exists  -- ok  ]  [ chili-crackers -&gt; en:chili-crackers  ]  [ crackers -&gt; en:crackers  ]  [ rice -&gt; en:rice  ]  [ corn-starch -&gt; en:corn-starch  ]  [ starch -&gt; en:starch  ]  [ soy-sauce -&gt; en:soy-sauce  ]  [ sauce -&gt; en:sauce  ]  [ water -&gt; en:water  ]  [ soybeans -&gt; en:soybeans  ]  [ wheat -&gt; en:wheat  ]  [ salt -&gt; en:salt  ]  [ brown-rice-syrup -&gt; en:brown-rice-syrup  ]  [ rice-syrup -&gt; en:rice-syrup  ]  [ syrup -&gt; en:syrup  ]  [ paprika -&gt; en:paprika  ]  [ onion-powder -&gt; en:onion-powder  ]  [ powder -&gt; en:powder  ]  [ garlic-powder -&gt; en:garlic-powder  ]  [ powder -&gt; en:powder  ]  [ tamari-roasted-almonds -&gt; en:tamari-roasted-almonds  ]  [ roasted-almonds -&gt; en:roasted-almonds  ]  [ almonds -&gt; en:almonds  ]  [ almonds -&gt; en:almonds  ]  [ tamari-shoyu -&gt; en:tamari-shoyu  ]  [ shoyu -&gt; en:shoyu  ]  [ water -&gt; en:water  ]  [ wheat -&gt; en:wheat  ]  [ soybeans -&gt; en:soybeans  ]  [ salt -&gt; en:salt  ]  [ salt -&gt; en:salt  ] </t>
  </si>
  <si>
    <t>en:e100</t>
  </si>
  <si>
    <t>E100 - Curcumin</t>
  </si>
  <si>
    <t>http://world-en.openfoodfacts.org/product/0000000016933/organic-golden-flax-seeds-unfi</t>
  </si>
  <si>
    <t>Organic Golden Flax Seeds</t>
  </si>
  <si>
    <t>Organic golden flax seeds</t>
  </si>
  <si>
    <t>21 g (2 Tbsp)</t>
  </si>
  <si>
    <t xml:space="preserve"> [ organic-golden-flax-seeds -&gt; en:organic-golden-flax-seeds  ]  [ golden-flax-seeds -&gt; en:golden-flax-seeds  ]  [ flax-seeds -&gt; en:flax-seeds  ]  [ seeds -&gt; en:seeds  ] </t>
  </si>
  <si>
    <t>http://world-en.openfoodfacts.org/product/0000000017497/organic-spicy-punks-eden</t>
  </si>
  <si>
    <t>2017-03-09T10:34:38Z</t>
  </si>
  <si>
    <t>Organic Spicy Punks</t>
  </si>
  <si>
    <t>Eden</t>
  </si>
  <si>
    <t>eden</t>
  </si>
  <si>
    <t>Organic dry roasted pumpkin seeds, tamari (soybeans, water and salt), garlic and cayenne.</t>
  </si>
  <si>
    <t>33 g (0.25 cup)</t>
  </si>
  <si>
    <t xml:space="preserve"> [ organic-dry-roasted-pumpkin-seeds -&gt; en:organic-dry-roasted-pumpkin-seeds  ]  [ dry-roasted-pumpkin-seeds -&gt; en:dry-roasted-pumpkin-seeds  ]  [ roasted-pumpkin-seeds -&gt; en:roasted-pumpkin-seeds  ]  [ pumpkin-seeds -&gt; en:pumpkin-seeds  ]  [ seeds -&gt; en:seeds  ]  [ tamari -&gt; en:tamari  ]  [ soybeans -&gt; en:soybeans  ]  [ water-and-salt -&gt; en:water-and-salt  ]  [ and-salt -&gt; en:and-salt  ]  [ salt -&gt; en:salt  ]  [ garlic-and-cayenne -&gt; en:garlic-and-cayenne  ]  [ and-cayenne -&gt; en:and-cayenne  ]  [ cayenne -&gt; en:cayenne  ] </t>
  </si>
  <si>
    <t>http://world-en.openfoodfacts.org/product/0000000018012/cinnamon-nut-granola-grizzlies</t>
  </si>
  <si>
    <t>2017-03-09T10:34:12Z</t>
  </si>
  <si>
    <t>Cinnamon Nut Granola</t>
  </si>
  <si>
    <t>Organic rolled oats, honey, raisins, almonds, sunflower seeds, walnuts, wheat germ, unrefined expeller-pressed safflower oil, molasses, cinnamon</t>
  </si>
  <si>
    <t>55 g (0.5 cup)</t>
  </si>
  <si>
    <t xml:space="preserve"> [ organic-rolled-oats -&gt; en:organic-rolled-oats  ]  [ rolled-oats -&gt; en:rolled-oats  ]  [ oats -&gt; en:oats  ]  [ honey -&gt; en:honey  ]  [ raisins -&gt; en:raisins  ]  [ almonds -&gt; en:almonds  ]  [ sunflower-seeds -&gt; en:sunflower-seeds  ]  [ seeds -&gt; en:seeds  ]  [ walnuts -&gt; en:walnuts  ]  [ wheat-germ -&gt; en:wheat-germ  ]  [ germ -&gt; en:germ  ]  [ unrefined-expeller-pressed-safflower-oil -&gt; en:unrefined-expeller-pressed-safflower-oil  ]  [ expeller-pressed-safflower-oil -&gt; en:expeller-pressed-safflower-oil  ]  [ pressed-safflower-oil -&gt; en:pressed-safflower-oil  ]  [ safflower-oil -&gt; en:safflower-oil  ]  [ oil -&gt; en:oil  ]  [ molasses -&gt; en:molasses  ]  [ cinnamon -&gt; en:cinnamon  ] </t>
  </si>
  <si>
    <t>http://world-en.openfoodfacts.org/product/0000000018050/organic-hazelnuts-grizzlies</t>
  </si>
  <si>
    <t>2017-03-09T09:07:42Z</t>
  </si>
  <si>
    <t>Organic Hazelnuts</t>
  </si>
  <si>
    <t>Organic raw hazelnuts.</t>
  </si>
  <si>
    <t xml:space="preserve"> [ organic-raw-hazelnuts -&gt; en:organic-raw-hazelnuts  ]  [ raw-hazelnuts -&gt; en:raw-hazelnuts  ]  [ hazelnuts -&gt; en:hazelnuts  ] </t>
  </si>
  <si>
    <t>http://world-en.openfoodfacts.org/product/0000000018173/organic-sweetened-banana-chips-unfi</t>
  </si>
  <si>
    <t>2017-03-09T10:34:27Z</t>
  </si>
  <si>
    <t>Organic Sweetened Banana Chips</t>
  </si>
  <si>
    <t>Organic bananas, organic coconut oil, organic sugar</t>
  </si>
  <si>
    <t xml:space="preserve"> [ organic-bananas -&gt; en:organic-bananas  ]  [ bananas -&gt; en:bananas  ]  [ organic-coconut-oil -&gt; en:organic-coconut-oil  ]  [ coconut-oil -&gt; en:coconut-oil  ]  [ oil -&gt; en:oil  ]  [ organic-sugar -&gt; en:organic-sugar  ]  [ sugar -&gt; en:sugar  ] </t>
  </si>
  <si>
    <t>http://world-en.openfoodfacts.org/product/0000000018197/lotus-organic-brown-jasmine-rice-unfi</t>
  </si>
  <si>
    <t>Lotus Organic Brown Jasmine Rice</t>
  </si>
  <si>
    <t>Organic brown jasmine rice</t>
  </si>
  <si>
    <t xml:space="preserve"> [ organic-brown-jasmine-rice -&gt; en:organic-brown-jasmine-rice  ]  [ brown-jasmine-rice -&gt; en:brown-jasmine-rice  ]  [ jasmine-rice -&gt; en:jasmine-rice  ]  [ rice -&gt; en:rice  ] </t>
  </si>
  <si>
    <t>http://world-en.openfoodfacts.org/product/0000000018227/organic-oat-groats-pcc</t>
  </si>
  <si>
    <t>2017-03-09T10:34:42Z</t>
  </si>
  <si>
    <t>Organic Oat Groats</t>
  </si>
  <si>
    <t>Pcc</t>
  </si>
  <si>
    <t>pcc</t>
  </si>
  <si>
    <t>Organic oat groats</t>
  </si>
  <si>
    <t>42 g (0.25 cup)</t>
  </si>
  <si>
    <t xml:space="preserve"> [ organic-oat-groats -&gt; en:organic-oat-groats  ]  [ oat-groats -&gt; en:oat-groats  ]  [ groats -&gt; en:groats  ] </t>
  </si>
  <si>
    <t>a</t>
  </si>
  <si>
    <t>http://world-en.openfoodfacts.org/product/0000000018265/energy-power-mix-sunridge</t>
  </si>
  <si>
    <t>2017-03-09T10:35:06Z</t>
  </si>
  <si>
    <t>Energy Power Mix</t>
  </si>
  <si>
    <t>Yogurt raisins, tamari roasted almonds, organic tamari roasted soy nuts, dark chocolate stars, cranberries, dark chocolate chips, peanut butter chips, milk chocolate raisins, pineapple, papaya, peanut butter peanuts &amp; raisins, roasted peanuts.</t>
  </si>
  <si>
    <t>40 g (0.25 cup)</t>
  </si>
  <si>
    <t xml:space="preserve"> [ yogurt-raisins -&gt; en:yogurt-raisins  ]  [ raisins -&gt; en:raisins  ]  [ tamari-roasted-almonds -&gt; en:tamari-roasted-almonds  ]  [ roasted-almonds -&gt; en:roasted-almonds  ]  [ almonds -&gt; en:almonds  ]  [ organic-tamari-roasted-soy-nuts -&gt; en:organic-tamari-roasted-soy-nuts  ]  [ tamari-roasted-soy-nuts -&gt; en:tamari-roasted-soy-nuts  ]  [ roasted-soy-nuts -&gt; en:roasted-soy-nuts  ]  [ soy-nuts -&gt; en:soy-nuts  ]  [ nuts -&gt; en:nuts  ]  [ dark-chocolate-stars -&gt; en:dark-chocolate-stars  ]  [ chocolate-stars -&gt; en:chocolate-stars  ]  [ stars -&gt; en:stars  ]  [ cranberries -&gt; en:cranberries  ]  [ dark-chocolate-chips -&gt; en:dark-chocolate-chips  ]  [ chocolate-chips -&gt; en:chocolate-chips  ]  [ chips -&gt; en:chips  ]  [ peanut-butter-chips -&gt; en:peanut-butter-chips  ]  [ butter-chips -&gt; en:butter-chips  ]  [ chips -&gt; en:chips  ]  [ milk-chocolate-raisins -&gt; en:milk-chocolate-raisins  ]  [ chocolate-raisins -&gt; en:chocolate-raisins  ]  [ raisins -&gt; en:raisins  ]  [ pineapple -&gt; en:pineapple  ]  [ papaya -&gt; en:papaya  ]  [ peanut-butter-peanuts-raisins -&gt; en:peanut-butter-peanuts-raisins  ]  [ butter-peanuts-raisins -&gt; en:butter-peanuts-raisins  ]  [ peanuts-raisins -&gt; en:peanuts-raisins  ]  [ raisins -&gt; en:raisins  ]  [ roasted-peanuts -&gt; en:roasted-peanuts  ]  [ peanuts -&gt; en:peanuts  ] </t>
  </si>
  <si>
    <t>http://world-en.openfoodfacts.org/product/0000000018289/antioxidant-mix-berries-chocolate-sunridge</t>
  </si>
  <si>
    <t>2017-03-09T10:34:15Z</t>
  </si>
  <si>
    <t>Antioxidant Mix - Berries &amp; Chocolate</t>
  </si>
  <si>
    <t>Chocolate stars (dehydrated cane juice, sweetened chocolate, cocoa butter, soy lecithin [an emulsifier], natural vanilla), roasted peanuts (peanuts, safflower, peanut, and/or canola oil, salt), dry roasted almonds (almonds, sea salt), dry roasted cashews (cashews, sea salt), dried cranberries (cranberries, evaporated cane juice, sunflower oil), dried cherries, walnuts, dried blueberries (blueberries, evaporated cane juice, sunflower oil).</t>
  </si>
  <si>
    <t xml:space="preserve"> [ chocolate-stars -&gt; en:chocolate-stars  ]  [ stars -&gt; en:stars  ]  [ dehydrated-cane-juice -&gt; en:dehydrated-cane-juice  ]  [ cane-juice -&gt; en:cane-juice  ]  [ juice -&gt; en:juice  ]  [ sweetened-chocolate -&gt; en:sweetened-chocolate  ]  [ chocolate -&gt; en:chocolate  ]  [ cocoa-butter -&gt; en:cocoa-butter  ]  [ butter -&gt; en:butter  ]  [ soy-lecithin -&gt; en:soy-lecithin  ]  [ lecithin -&gt; en:e322  -&gt; exists  -- ok  ]  [ an-emulsifier -&gt; en:an-emulsifier  ]  [ emulsifier -&gt; en:emulsifier  ]  [ natural-vanilla -&gt; en:natural-vanilla  ]  [ vanilla -&gt; en:vanilla  ]  [ roasted-peanuts -&gt; en:roasted-peanuts  ]  [ peanuts -&gt; en:peanuts  ]  [ peanuts -&gt; en:peanuts  ]  [ safflower -&gt; en:safflower  ]  [ peanut -&gt; en:peanut  ]  [ and-or-canola-oil -&gt; en:and-or-canola-oil  ]  [ or-canola-oil -&gt; en:or-canola-oil  ]  [ canola-oil -&gt; en:canola-oil  ]  [ oil -&gt; en:oil  ]  [ salt -&gt; en:salt  ]  [ dry-roasted-almonds -&gt; en:dry-roasted-almonds  ]  [ roasted-almonds -&gt; en:roasted-almonds  ]  [ almonds -&gt; en:almonds  ]  [ almonds -&gt; en:almonds  ]  [ sea-salt -&gt; en:sea-salt  ]  [ salt -&gt; en:salt  ]  [ dry-roasted-cashews -&gt; en:dry-roasted-cashews  ]  [ roasted-cashews -&gt; en:roasted-cashews  ]  [ cashews -&gt; en:cashews  ]  [ cashews -&gt; en:cashews  ]  [ sea-salt -&gt; en:sea-salt  ]  [ salt -&gt; en:salt  ]  [ dried-cranberries -&gt; en:dried-cranberries  ]  [ cranberries -&gt; en:cranberries  ]  [ cranberries -&gt; en:cranberries  ]  [ evaporated-cane-juice -&gt; en:evaporated-cane-juice  ]  [ cane-juice -&gt; en:cane-juice  ]  [ juice -&gt; en:juice  ]  [ sunflower-oil -&gt; en:sunflower-oil  ]  [ oil -&gt; en:oil  ]  [ dried-cherries -&gt; en:dried-cherries  ]  [ cherries -&gt; en:cherries  ]  [ walnuts -&gt; en:walnuts  ]  [ dried-blueberries -&gt; en:dried-blueberries  ]  [ blueberries -&gt; en:blueberries  ]  [ blueberries -&gt; en:blueberries  ]  [ evaporated-cane-juice -&gt; en:evaporated-cane-juice  ]  [ cane-juice -&gt; en:cane-juice  ]  [ juice -&gt; en:juice  ]  [ sunflower-oil -&gt; en:sunflower-oil  ]  [ oil -&gt; en:oil  ] </t>
  </si>
  <si>
    <t>en:e322</t>
  </si>
  <si>
    <t>E322 - Lecithins</t>
  </si>
  <si>
    <t>http://world-en.openfoodfacts.org/product/0000000018319/organic-quinoa-coconut-granola-with-mango-sunridge</t>
  </si>
  <si>
    <t>2017-03-09T10:35:20Z</t>
  </si>
  <si>
    <t>Organic Quinoa Coconut Granola With Mango</t>
  </si>
  <si>
    <t>Organic rolled oats, organic evaporated cane juice, organic quinoa flakes, organic raisins, organic expeller pressed canola oil, organic mango, organic oat bran, organic coconut.</t>
  </si>
  <si>
    <t xml:space="preserve"> [ organic-rolled-oats -&gt; en:organic-rolled-oats  ]  [ rolled-oats -&gt; en:rolled-oats  ]  [ oats -&gt; en:oats  ]  [ organic-evaporated-cane-juice -&gt; en:organic-evaporated-cane-juice  ]  [ evaporated-cane-juice -&gt; en:evaporated-cane-juice  ]  [ cane-juice -&gt; en:cane-juice  ]  [ juice -&gt; en:juice  ]  [ organic-quinoa-flakes -&gt; en:organic-quinoa-flakes  ]  [ quinoa-flakes -&gt; en:quinoa-flakes  ]  [ flakes -&gt; en:flakes  ]  [ organic-raisins -&gt; en:organic-raisins  ]  [ raisins -&gt; en:raisins  ]  [ organic-expeller-pressed-canola-oil -&gt; en:organic-expeller-pressed-canola-oil  ]  [ expeller-pressed-canola-oil -&gt; en:expeller-pressed-canola-oil  ]  [ pressed-canola-oil -&gt; en:pressed-canola-oil  ]  [ canola-oil -&gt; en:canola-oil  ]  [ oil -&gt; en:oil  ]  [ organic-mango -&gt; en:organic-mango  ]  [ mango -&gt; en:mango  ]  [ organic-oat-bran -&gt; en:organic-oat-bran  ]  [ oat-bran -&gt; en:oat-bran  ]  [ bran -&gt; en:bran  ]  [ organic-coconut -&gt; en:organic-coconut  ]  [ coconut -&gt; en:coconut  ] </t>
  </si>
  <si>
    <t>http://world-en.openfoodfacts.org/product/0000000018340/fire-roasted-hatch-green-chile-almonds-sunridge</t>
  </si>
  <si>
    <t>2017-03-09T10:35:21Z</t>
  </si>
  <si>
    <t>Fire Roasted Hatch Green Chile Almonds</t>
  </si>
  <si>
    <t>Dry roasted almonds, hatch green chile seasoning (organic cheddar cheese powder [organic cheddar cheese {cultured pasteurized milk, salt, enzymes}, organic nonfat milk,organic whey, salt, sodium phosphate], salt, hatch green chile pepper, evaporated cane juice, onion, parsely, natural flavors,garlic, maltodextrin, spices, spices extractives, citric acid), expeller pressed canola oil.</t>
  </si>
  <si>
    <t xml:space="preserve"> [ dry-roasted-almonds -&gt; en:dry-roasted-almonds  ]  [ roasted-almonds -&gt; en:roasted-almonds  ]  [ almonds -&gt; en:almonds  ]  [ hatch-green-chile-seasoning -&gt; en:hatch-green-chile-seasoning  ]  [ green-chile-seasoning -&gt; en:green-chile-seasoning  ]  [ chile-seasoning -&gt; en:chile-seasoning  ]  [ seasoning -&gt; en:seasoning  ]  [ organic-cheddar-cheese-powder -&gt; en:organic-cheddar-cheese-powder  ]  [ cheddar-cheese-powder -&gt; en:cheddar-cheese-powder  ]  [ cheese-powder -&gt; en:cheese-powder  ]  [ powder -&gt; en:powder  ]  [ organic-cheddar-cheese-cultured-pasteurized-milk -&gt; en:organic-cheddar-cheese-cultured-pasteurized-milk  ]  [ cheddar-cheese-cultured-pasteurized-milk -&gt; en:cheddar-cheese-cultured-pasteurized-milk  ]  [ cheese-cultured-pasteurized-milk -&gt; en:cheese-cultured-pasteurized-milk  ]  [ cultured-pasteurized-milk -&gt; en:cultured-pasteurized-milk  ]  [ pasteurized-milk -&gt; en:pasteurized-milk  ]  [ milk -&gt; en:milk  ]  [ salt -&gt; en:salt  ]  [ enzymes -&gt; en:enzymes  ]  [ organic-nonfat-milk -&gt; en:organic-nonfat-milk  ]  [ nonfat-milk -&gt; en:nonfat-milk  ]  [ milk -&gt; en:milk  ]  [ organic-whey -&gt; en:organic-whey  ]  [ whey -&gt; en:whey  ]  [ salt -&gt; en:salt  ]  [ sodium-phosphate -&gt; en:e339iii  -&gt; exists  -- ok  ]  [ salt -&gt; en:salt  ]  [ hatch-green-chile-pepper -&gt; en:hatch-green-chile-pepper  ]  [ green-chile-pepper -&gt; en:green-chile-pepper  ]  [ chile-pepper -&gt; en:chile-pepper  ]  [ pepper -&gt; en:pepper  ]  [ evaporated-cane-juice -&gt; en:evaporated-cane-juice  ]  [ cane-juice -&gt; en:cane-juice  ]  [ juice -&gt; en:juice  ]  [ onion -&gt; en:onion  ]  [ parsely -&gt; en:parsely  ]  [ natural-flavors -&gt; en:natural-flavors  ]  [ flavors -&gt; en:flavors  ]  [ garlic -&gt; en:garlic  ]  [ maltodextrin -&gt; en:maltodextrin  ]  [ spices -&gt; en:spices  ]  [ spices-extractives -&gt; en:spices-extractives  ]  [ extractives -&gt; en:extractives  ]  [ citric-acid -&gt; en:e330  -&gt; exists  -- ok  ]  [ expeller-pressed-canola-oil -&gt; en:expeller-pressed-canola-oil  ]  [ pressed-canola-oil -&gt; en:pressed-canola-oil  ]  [ canola-oil -&gt; en:canola-oil  ]  [ oil -&gt; en:oil  ] </t>
  </si>
  <si>
    <t>en:e339iii,en:e330</t>
  </si>
  <si>
    <t>E339iii - Trisodium phosphate,E330 - Citric acid</t>
  </si>
  <si>
    <t>http://world-en.openfoodfacts.org/product/0000000018357/peanut-butter-power-chews-sunridge</t>
  </si>
  <si>
    <t>2017-03-10T09:34:46Z</t>
  </si>
  <si>
    <t>Peanut Butter Power Chews</t>
  </si>
  <si>
    <t>Peanut butter (dry roasted peanuts, palm oil, salt), honey, crispy brown rice (brown rice flour [rice flour, rice bran], honey, calcium carbonate), barley malt, soy lecithin (an emulsifier), sea salt, locust bean gum, carrageenan gum.</t>
  </si>
  <si>
    <t>45 g (45 GRM)</t>
  </si>
  <si>
    <t xml:space="preserve"> [ peanut-butter -&gt; en:peanut-butter  ]  [ butter -&gt; en:butter  ]  [ dry-roasted-peanuts -&gt; en:dry-roasted-peanuts  ]  [ roasted-peanuts -&gt; en:roasted-peanuts  ]  [ peanuts -&gt; en:peanuts  ]  [ palm-oil -&gt; en:palm-oil  ]  [ oil -&gt; en:oil  ]  [ salt -&gt; en:salt  ]  [ honey -&gt; en:honey  ]  [ crispy-brown-rice -&gt; en:crispy-brown-rice  ]  [ brown-rice -&gt; en:brown-rice  ]  [ rice -&gt; en:rice  ]  [ brown-rice-flour -&gt; en:brown-rice-flour  ]  [ rice-flour -&gt; en:rice-flour  ]  [ flour -&gt; en:flour  ]  [ rice-flour -&gt; en:rice-flour  ]  [ flour -&gt; en:flour  ]  [ rice-bran -&gt; en:rice-bran  ]  [ bran -&gt; en:bran  ]  [ honey -&gt; en:honey  ]  [ calcium-carbonate -&gt; en:e170  -&gt; exists  -- ok  ]  [ barley-malt -&gt; en:barley-malt  ]  [ malt -&gt; en:malt  ]  [ soy-lecithin -&gt; en:soy-lecithin  ]  [ lecithin -&gt; en:e322  -&gt; exists  -- ok  ]  [ an-emulsifier -&gt; en:an-emulsifier  ]  [ emulsifier -&gt; en:emulsifier  ]  [ sea-salt -&gt; en:sea-salt  ]  [ salt -&gt; en:salt  ]  [ locust-bean-gum -&gt; en:e410  -&gt; exists  -- ok  ]  [ carrageenan-gum -&gt; en:carrageenan-gum  ]  [ gum -&gt; en:gum  ] </t>
  </si>
  <si>
    <t>en:e170,en:e322,en:e410</t>
  </si>
  <si>
    <t>E170 - Calcium carbonate,E322 - Lecithins,E410 - Locust bean gum</t>
  </si>
  <si>
    <t>http://world-en.openfoodfacts.org/product/0000000018371/real-salt-granular-redmond</t>
  </si>
  <si>
    <t>2017-03-09T10:35:13Z</t>
  </si>
  <si>
    <t>Real Salt Granular</t>
  </si>
  <si>
    <t>Redmond</t>
  </si>
  <si>
    <t>redmond</t>
  </si>
  <si>
    <t>Ancient sea salt with natural trace minerals</t>
  </si>
  <si>
    <t>1.4 g (0.25 tsp)</t>
  </si>
  <si>
    <t xml:space="preserve"> [ ancient-sea-salt-with-natural-trace-minerals -&gt; en:ancient-sea-salt-with-natural-trace-minerals  ]  [ sea-salt-with-natural-trace-minerals -&gt; en:sea-salt-with-natural-trace-minerals  ]  [ salt-with-natural-trace-minerals -&gt; en:salt-with-natural-trace-minerals  ]  [ with-natural-trace-minerals -&gt; en:with-natural-trace-minerals  ]  [ natural-trace-minerals -&gt; en:natural-trace-minerals  ]  [ trace-minerals -&gt; en:trace-minerals  ]  [ minerals -&gt; en:minerals  ] </t>
  </si>
  <si>
    <t>http://world-en.openfoodfacts.org/product/0000000018388/organic-unswt-berry-coconut-granola-new-england-naturals</t>
  </si>
  <si>
    <t>Organic Unswt Berry Coconut Granola</t>
  </si>
  <si>
    <t>New England Naturals</t>
  </si>
  <si>
    <t>new-england-naturals</t>
  </si>
  <si>
    <t>Organic whole rolled oats, organic expeller pressed canola oil, organic raisins, organic coconut, organic corn meal, organic flax seed, organic freeze dried raspberries, organic freeze dried blueberries, organic vanilla, salt.</t>
  </si>
  <si>
    <t>54 g (0.5 cup)</t>
  </si>
  <si>
    <t xml:space="preserve"> [ organic-whole-rolled-oats -&gt; en:organic-whole-rolled-oats  ]  [ whole-rolled-oats -&gt; en:whole-rolled-oats  ]  [ rolled-oats -&gt; en:rolled-oats  ]  [ oats -&gt; en:oats  ]  [ organic-expeller-pressed-canola-oil -&gt; en:organic-expeller-pressed-canola-oil  ]  [ expeller-pressed-canola-oil -&gt; en:expeller-pressed-canola-oil  ]  [ pressed-canola-oil -&gt; en:pressed-canola-oil  ]  [ canola-oil -&gt; en:canola-oil  ]  [ oil -&gt; en:oil  ]  [ organic-raisins -&gt; en:organic-raisins  ]  [ raisins -&gt; en:raisins  ]  [ organic-coconut -&gt; en:organic-coconut  ]  [ coconut -&gt; en:coconut  ]  [ organic-corn-meal -&gt; en:organic-corn-meal  ]  [ corn-meal -&gt; en:corn-meal  ]  [ meal -&gt; en:meal  ]  [ organic-flax-seed -&gt; en:organic-flax-seed  ]  [ flax-seed -&gt; en:flax-seed  ]  [ seed -&gt; en:seed  ]  [ organic-freeze-dried-raspberries -&gt; en:organic-freeze-dried-raspberries  ]  [ freeze-dried-raspberries -&gt; en:freeze-dried-raspberries  ]  [ dried-raspberries -&gt; en:dried-raspberries  ]  [ raspberries -&gt; en:raspberries  ]  [ organic-freeze-dried-blueberries -&gt; en:organic-freeze-dried-blueberries  ]  [ freeze-dried-blueberries -&gt; en:freeze-dried-blueberries  ]  [ dried-blueberries -&gt; en:dried-blueberries  ]  [ blueberries -&gt; en:blueberries  ]  [ organic-vanilla -&gt; en:organic-vanilla  ]  [ vanilla -&gt; en:vanilla  ]  [ salt -&gt; en:salt  ] </t>
  </si>
  <si>
    <t>http://world-en.openfoodfacts.org/product/0000000018395/roasted-salted-black-pepper-cashews-sunridge</t>
  </si>
  <si>
    <t>Roasted Salted Black Pepper Cashews</t>
  </si>
  <si>
    <t>Whole cashews, sunflower oil, salt, black pepper</t>
  </si>
  <si>
    <t>30 g (30 g)</t>
  </si>
  <si>
    <t xml:space="preserve"> [ whole-cashews -&gt; en:whole-cashews  ]  [ cashews -&gt; en:cashews  ]  [ sunflower-oil -&gt; en:sunflower-oil  ]  [ oil -&gt; en:oil  ]  [ salt -&gt; en:salt  ]  [ black-pepper -&gt; en:black-pepper  ]  [ pepper -&gt; en:pepper  ] </t>
  </si>
  <si>
    <t>http://world-en.openfoodfacts.org/product/0000000018401/thai-curry-roasted-cashews-sunridge</t>
  </si>
  <si>
    <t>Thai Curry Roasted Cashews</t>
  </si>
  <si>
    <t>Cashews, curry seasoning (salt, maltodextrin, spices, torula yeast, onion, garlic, turmeric, extractives of spice and natural flavor), canola oil.</t>
  </si>
  <si>
    <t xml:space="preserve"> [ cashews -&gt; en:cashews  ]  [ curry-seasoning -&gt; en:curry-seasoning  ]  [ seasoning -&gt; en:seasoning  ]  [ salt -&gt; en:salt  ]  [ maltodextrin -&gt; en:maltodextrin  ]  [ spices -&gt; en:spices  ]  [ torula-yeast -&gt; en:torula-yeast  ]  [ yeast -&gt; en:yeast  ]  [ onion -&gt; en:onion  ]  [ garlic -&gt; en:garlic  ]  [ turmeric -&gt; en:e100  -&gt; exists  -- ok  ]  [ extractives-of-spice-and-natural-flavor -&gt; en:extractives-of-spice-and-natural-flavor  ]  [ of-spice-and-natural-flavor -&gt; en:of-spice-and-natural-flavor  ]  [ spice-and-natural-flavor -&gt; en:spice-and-natural-flavor  ]  [ and-natural-flavor -&gt; en:and-natural-flavor  ]  [ natural-flavor -&gt; en:natural-flavor  ]  [ flavor -&gt; en:flavor  ]  [ canola-oil -&gt; en:canola-oil  ]  [ oil -&gt; en:oil  ] </t>
  </si>
  <si>
    <t>http://world-en.openfoodfacts.org/product/0000000018418/wasabi-tamari-almonds-sunridge</t>
  </si>
  <si>
    <t>2017-03-09T10:35:14Z</t>
  </si>
  <si>
    <t>Wasabi Tamari Almonds</t>
  </si>
  <si>
    <t>Almonds, wasabi spice (salt, rice flour, evaporated cane juice, onion powder, spice extracts, horseradish powder, yeast extract, dried parsley, spice, garlic powder, citric acid), tamari shoyu sauce (water, soybeans, salt, wheat)</t>
  </si>
  <si>
    <t xml:space="preserve"> [ almonds -&gt; en:almonds  ]  [ wasabi-spice -&gt; en:wasabi-spice  ]  [ spice -&gt; en:spice  ]  [ salt -&gt; en:salt  ]  [ rice-flour -&gt; en:rice-flour  ]  [ flour -&gt; en:flour  ]  [ evaporated-cane-juice -&gt; en:evaporated-cane-juice  ]  [ cane-juice -&gt; en:cane-juice  ]  [ juice -&gt; en:juice  ]  [ onion-powder -&gt; en:onion-powder  ]  [ powder -&gt; en:powder  ]  [ spice-extracts -&gt; en:spice-extracts  ]  [ extracts -&gt; en:extracts  ]  [ horseradish-powder -&gt; en:horseradish-powder  ]  [ powder -&gt; en:powder  ]  [ yeast-extract -&gt; en:yeast-extract  ]  [ extract -&gt; en:extract  ]  [ dried-parsley -&gt; en:dried-parsley  ]  [ parsley -&gt; en:parsley  ]  [ spice -&gt; en:spice  ]  [ garlic-powder -&gt; en:garlic-powder  ]  [ powder -&gt; en:powder  ]  [ citric-acid -&gt; en:e330  -&gt; exists  -- ok  ]  [ tamari-shoyu-sauce -&gt; en:tamari-shoyu-sauce  ]  [ shoyu-sauce -&gt; en:shoyu-sauce  ]  [ sauce -&gt; en:sauce  ]  [ water -&gt; en:water  ]  [ soybeans -&gt; en:soybeans  ]  [ salt -&gt; en:salt  ]  [ wheat -&gt; en:wheat  ] </t>
  </si>
  <si>
    <t>en:e330</t>
  </si>
  <si>
    <t>E330 - Citric acid</t>
  </si>
  <si>
    <t>http://world-en.openfoodfacts.org/product/0000000018449/organic-medium-shredded-coconut-unfi</t>
  </si>
  <si>
    <t>2017-03-09T10:34:43Z</t>
  </si>
  <si>
    <t>Organic Medium Shredded Coconut</t>
  </si>
  <si>
    <t>Organic coconut</t>
  </si>
  <si>
    <t xml:space="preserve"> [ organic-coconut -&gt; en:organic-coconut  ]  [ coconut -&gt; en:coconut  ] </t>
  </si>
  <si>
    <t>http://world-en.openfoodfacts.org/product/0000000018456/organic-red-quinoa-pcc</t>
  </si>
  <si>
    <t>2017-03-09T10:35:18Z</t>
  </si>
  <si>
    <t>Organic Red Quinoa</t>
  </si>
  <si>
    <t>Organic red quinoa</t>
  </si>
  <si>
    <t xml:space="preserve"> [ organic-red-quinoa -&gt; en:organic-red-quinoa  ]  [ red-quinoa -&gt; en:red-quinoa  ]  [ quinoa -&gt; en:quinoa  ] </t>
  </si>
  <si>
    <t>http://world-en.openfoodfacts.org/product/0000000018500/dark-chocolate-coconut-chews-sunridge</t>
  </si>
  <si>
    <t>Dark Chocolate Coconut Chews</t>
  </si>
  <si>
    <t>Coconut bar (coconut, brown rice syrup), dark chocolate coating (unsweetened chocolate, dehydrated cane juice, cocoa butter, soy lecithin [as an emulsifier], natural vanilla).</t>
  </si>
  <si>
    <t xml:space="preserve"> [ coconut-bar -&gt; en:coconut-bar  ]  [ bar -&gt; en:bar  ]  [ coconut -&gt; en:coconut  ]  [ brown-rice-syrup -&gt; en:brown-rice-syrup  ]  [ rice-syrup -&gt; en:rice-syrup  ]  [ syrup -&gt; en:syrup  ]  [ dark-chocolate-coating -&gt; en:dark-chocolate-coating  ]  [ chocolate-coating -&gt; en:chocolate-coating  ]  [ coating -&gt; en:coating  ]  [ unsweetened-chocolate -&gt; en:unsweetened-chocolate  ]  [ chocolate -&gt; en:chocolate  ]  [ dehydrated-cane-juice -&gt; en:dehydrated-cane-juice  ]  [ cane-juice -&gt; en:cane-juice  ]  [ juice -&gt; en:juice  ]  [ cocoa-butter -&gt; en:cocoa-butter  ]  [ butter -&gt; en:butter  ]  [ soy-lecithin -&gt; en:soy-lecithin  ]  [ lecithin -&gt; en:e322  -&gt; exists  -- ok  ]  [ as-an-emulsifier -&gt; en:as-an-emulsifier  ]  [ an-emulsifier -&gt; en:an-emulsifier  ]  [ emulsifier -&gt; en:emulsifier  ]  [ natural-vanilla -&gt; en:natural-vanilla  ]  [ vanilla -&gt; en:vanilla  ] </t>
  </si>
  <si>
    <t>e</t>
  </si>
  <si>
    <t>http://world-en.openfoodfacts.org/product/0000000018517/seventh-heaven-organic-trail-mix-grizzlies</t>
  </si>
  <si>
    <t>2017-03-09T10:35:04Z</t>
  </si>
  <si>
    <t>Seventh Heaven Organic Trail Mix</t>
  </si>
  <si>
    <t>Organic semi-sweet chocolate chips (organic sugar, organic chocolate liquor, organic cocoa butter, soy lecithin, organic vanilla), organic pumpkin seeds, organic almonds, organic cranberries (sweetened with organic cane juice), organic raisins, organic coconut, organic sunflower seeds.</t>
  </si>
  <si>
    <t xml:space="preserve"> [ organic-semi-sweet-chocolate-chips -&gt; en:organic-semi-sweet-chocolate-chips  ]  [ semi-sweet-chocolate-chips -&gt; en:semi-sweet-chocolate-chips  ]  [ sweet-chocolate-chips -&gt; en:sweet-chocolate-chips  ]  [ chocolate-chips -&gt; en:chocolate-chips  ]  [ chips -&gt; en:chips  ]  [ organic-sugar -&gt; en:organic-sugar  ]  [ sugar -&gt; en:sugar  ]  [ organic-chocolate-liquor -&gt; en:organic-chocolate-liquor  ]  [ chocolate-liquor -&gt; en:chocolate-liquor  ]  [ liquor -&gt; en:liquor  ]  [ organic-cocoa-butter -&gt; en:organic-cocoa-butter  ]  [ cocoa-butter -&gt; en:cocoa-butter  ]  [ butter -&gt; en:butter  ]  [ soy-lecithin -&gt; en:soy-lecithin  ]  [ lecithin -&gt; en:e322  -&gt; exists  -- ok  ]  [ organic-vanilla -&gt; en:organic-vanilla  ]  [ vanilla -&gt; en:vanilla  ]  [ organic-pumpkin-seeds -&gt; en:organic-pumpkin-seeds  ]  [ pumpkin-seeds -&gt; en:pumpkin-seeds  ]  [ seeds -&gt; en:seeds  ]  [ organic-almonds -&gt; en:organic-almonds  ]  [ almonds -&gt; en:almonds  ]  [ organic-cranberries -&gt; en:organic-cranberries  ]  [ cranberries -&gt; en:cranberries  ]  [ sweetened-with-organic-cane-juice -&gt; en:sweetened-with-organic-cane-juice  ]  [ with-organic-cane-juice -&gt; en:with-organic-cane-juice  ]  [ organic-cane-juice -&gt; en:organic-cane-juice  ]  [ cane-juice -&gt; en:cane-juice  ]  [ juice -&gt; en:juice  ]  [ organic-raisins -&gt; en:organic-raisins  ]  [ raisins -&gt; en:raisins  ]  [ organic-coconut -&gt; en:organic-coconut  ]  [ coconut -&gt; en:coconut  ]  [ organic-sunflower-seeds -&gt; en:organic-sunflower-seeds  ]  [ sunflower-seeds -&gt; en:sunflower-seeds  ]  [ seeds -&gt; en:seeds  ] </t>
  </si>
  <si>
    <t>http://world-en.openfoodfacts.org/product/0000000018524/organic-unsweetened-granola-cinnamon-almond-new-england-naturals</t>
  </si>
  <si>
    <t>Organic Unsweetened Granola, Cinnamon Almond</t>
  </si>
  <si>
    <t>Organic whole rolled oates, organic raisins, organic expeller pressed canola oil, organic flax seed, organic corn meal, organic almonds, organic coconut, organic cinnamon, salt.</t>
  </si>
  <si>
    <t>51 g (0.5 cup)</t>
  </si>
  <si>
    <t xml:space="preserve"> [ organic-whole-rolled-oates -&gt; en:organic-whole-rolled-oates  ]  [ whole-rolled-oates -&gt; en:whole-rolled-oates  ]  [ rolled-oates -&gt; en:rolled-oates  ]  [ oates -&gt; en:oates  ]  [ organic-raisins -&gt; en:organic-raisins  ]  [ raisins -&gt; en:raisins  ]  [ organic-expeller-pressed-canola-oil -&gt; en:organic-expeller-pressed-canola-oil  ]  [ expeller-pressed-canola-oil -&gt; en:expeller-pressed-canola-oil  ]  [ pressed-canola-oil -&gt; en:pressed-canola-oil  ]  [ canola-oil -&gt; en:canola-oil  ]  [ oil -&gt; en:oil  ]  [ organic-flax-seed -&gt; en:organic-flax-seed  ]  [ flax-seed -&gt; en:flax-seed  ]  [ seed -&gt; en:seed  ]  [ organic-corn-meal -&gt; en:organic-corn-meal  ]  [ corn-meal -&gt; en:corn-meal  ]  [ meal -&gt; en:meal  ]  [ organic-almonds -&gt; en:organic-almonds  ]  [ almonds -&gt; en:almonds  ]  [ organic-coconut -&gt; en:organic-coconut  ]  [ coconut -&gt; en:coconut  ]  [ organic-cinnamon -&gt; en:organic-cinnamon  ]  [ cinnamon -&gt; en:cinnamon  ]  [ salt -&gt; en:salt  ] </t>
  </si>
  <si>
    <t>http://world-en.openfoodfacts.org/product/0000000018555/organic-blueberry-almond-granola-sunridge</t>
  </si>
  <si>
    <t>2017-03-09T10:35:09Z</t>
  </si>
  <si>
    <t>Organic Blueberry Almond Granola</t>
  </si>
  <si>
    <t>Organic rolled oats, organic evaporated cane juice, organic expeller pressed canola oil, organic raisins, organic apples, organic almonds, organic oat bran, organic blueberries, organic sunflower seeds.</t>
  </si>
  <si>
    <t xml:space="preserve"> [ organic-rolled-oats -&gt; en:organic-rolled-oats  ]  [ rolled-oats -&gt; en:rolled-oats  ]  [ oats -&gt; en:oats  ]  [ organic-evaporated-cane-juice -&gt; en:organic-evaporated-cane-juice  ]  [ evaporated-cane-juice -&gt; en:evaporated-cane-juice  ]  [ cane-juice -&gt; en:cane-juice  ]  [ juice -&gt; en:juice  ]  [ organic-expeller-pressed-canola-oil -&gt; en:organic-expeller-pressed-canola-oil  ]  [ expeller-pressed-canola-oil -&gt; en:expeller-pressed-canola-oil  ]  [ pressed-canola-oil -&gt; en:pressed-canola-oil  ]  [ canola-oil -&gt; en:canola-oil  ]  [ oil -&gt; en:oil  ]  [ organic-raisins -&gt; en:organic-raisins  ]  [ raisins -&gt; en:raisins  ]  [ organic-apples -&gt; en:organic-apples  ]  [ apples -&gt; en:apples  ]  [ organic-almonds -&gt; en:organic-almonds  ]  [ almonds -&gt; en:almonds  ]  [ organic-oat-bran -&gt; en:organic-oat-bran  ]  [ oat-bran -&gt; en:oat-bran  ]  [ bran -&gt; en:bran  ]  [ organic-blueberries -&gt; en:organic-blueberries  ]  [ blueberries -&gt; en:blueberries  ]  [ organic-sunflower-seeds -&gt; en:organic-sunflower-seeds  ]  [ sunflower-seeds -&gt; en:sunflower-seeds  ]  [ seeds -&gt; en:seeds  ] </t>
  </si>
  <si>
    <t>http://world-en.openfoodfacts.org/product/0000000018562/sweeteners-demerara-turbinado-sugar-wholesome</t>
  </si>
  <si>
    <t>Sweeteners, Demerara Turbinado Sugar</t>
  </si>
  <si>
    <t>Wholesome,  Wholesome Sweeteners</t>
  </si>
  <si>
    <t>wholesome,wholesome-sweeteners</t>
  </si>
  <si>
    <t>Raw cane demerara sugar.</t>
  </si>
  <si>
    <t>4 g (1 tsp)</t>
  </si>
  <si>
    <t xml:space="preserve"> [ raw-cane-demerara-sugar -&gt; en:raw-cane-demerara-sugar  ]  [ cane-demerara-sugar -&gt; en:cane-demerara-sugar  ]  [ demerara-sugar -&gt; en:demerara-sugar  ]  [ sugar -&gt; en:sugar  ] </t>
  </si>
  <si>
    <t>http://world-en.openfoodfacts.org/product/0000000018579/aunt-maple-s-crunchy-granola-grizzlies</t>
  </si>
  <si>
    <t>Aunt Maple's Crunchy Granola</t>
  </si>
  <si>
    <t>Organic rolled oats, flame raisins, organic coconut chips, organic maple syrup, sunflower oil, walnuts, roasted diced almonds, wheat germ, honey, crunchy almond butter (dry roasted almonds), hazelnuts, almonds, organic ground cinnamon, organic vanilla extract.</t>
  </si>
  <si>
    <t>56 g (0.5 cup)</t>
  </si>
  <si>
    <t xml:space="preserve"> [ organic-rolled-oats -&gt; en:organic-rolled-oats  ]  [ rolled-oats -&gt; en:rolled-oats  ]  [ oats -&gt; en:oats  ]  [ flame-raisins -&gt; en:flame-raisins  ]  [ raisins -&gt; en:raisins  ]  [ organic-coconut-chips -&gt; en:organic-coconut-chips  ]  [ coconut-chips -&gt; en:coconut-chips  ]  [ chips -&gt; en:chips  ]  [ organic-maple-syrup -&gt; en:organic-maple-syrup  ]  [ maple-syrup -&gt; en:maple-syrup  ]  [ syrup -&gt; en:syrup  ]  [ sunflower-oil -&gt; en:sunflower-oil  ]  [ oil -&gt; en:oil  ]  [ walnuts -&gt; en:walnuts  ]  [ roasted-diced-almonds -&gt; en:roasted-diced-almonds  ]  [ diced-almonds -&gt; en:diced-almonds  ]  [ almonds -&gt; en:almonds  ]  [ wheat-germ -&gt; en:wheat-germ  ]  [ germ -&gt; en:germ  ]  [ honey -&gt; en:honey  ]  [ crunchy-almond-butter -&gt; en:crunchy-almond-butter  ]  [ almond-butter -&gt; en:almond-butter  ]  [ butter -&gt; en:butter  ]  [ dry-roasted-almonds -&gt; en:dry-roasted-almonds  ]  [ roasted-almonds -&gt; en:roasted-almonds  ]  [ almonds -&gt; en:almonds  ]  [ hazelnuts -&gt; en:hazelnuts  ]  [ almonds -&gt; en:almonds  ]  [ organic-ground-cinnamon -&gt; en:organic-ground-cinnamon  ]  [ ground-cinnamon -&gt; en:ground-cinnamon  ]  [ cinnamon -&gt; en:cinnamon  ]  [ organic-vanilla-extract -&gt; en:organic-vanilla-extract  ]  [ vanilla-extract -&gt; en:vanilla-extract  ]  [ extract -&gt; en:extract  ] </t>
  </si>
  <si>
    <t>http://world-en.openfoodfacts.org/product/0000000018630/organic-coconut-chips-grizzlies</t>
  </si>
  <si>
    <t>2017-03-09T10:35:22Z</t>
  </si>
  <si>
    <t>Organic Coconut Chips</t>
  </si>
  <si>
    <t>Organic coconut.</t>
  </si>
  <si>
    <t>100 g (100 g)</t>
  </si>
  <si>
    <t>http://world-en.openfoodfacts.org/product/0000000018708/organic-black-beans-unfi</t>
  </si>
  <si>
    <t>Organic Black Beans</t>
  </si>
  <si>
    <t>Organic black beans</t>
  </si>
  <si>
    <t xml:space="preserve"> [ organic-black-beans -&gt; en:organic-black-beans  ]  [ black-beans -&gt; en:black-beans  ]  [ beans -&gt; en:beans  ] </t>
  </si>
  <si>
    <t>http://world-en.openfoodfacts.org/product/0000000018753/organic-whole-grain-emmer-farro-bluebird-grain</t>
  </si>
  <si>
    <t>2017-03-09T10:35:28Z</t>
  </si>
  <si>
    <t>Organic Whole Grain Emmer Farro</t>
  </si>
  <si>
    <t>Bluebird Grain</t>
  </si>
  <si>
    <t>bluebird-grain</t>
  </si>
  <si>
    <t>Bluebird grain organic grain emmer farro</t>
  </si>
  <si>
    <t>47 g (0.25 cup)</t>
  </si>
  <si>
    <t xml:space="preserve"> [ bluebird-grain-organic-grain-emmer-farro -&gt; en:bluebird-grain-organic-grain-emmer-farro  ]  [ grain-organic-grain-emmer-farro -&gt; en:grain-organic-grain-emmer-farro  ]  [ organic-grain-emmer-farro -&gt; en:organic-grain-emmer-farro  ]  [ grain-emmer-farro -&gt; en:grain-emmer-farro  ]  [ emmer-farro -&gt; en:emmer-farro  ]  [ farro -&gt; en:farro  ] </t>
  </si>
  <si>
    <t>http://world-en.openfoodfacts.org/product/0000000018760/organic-hard-red-wheat-berries-bluebird-grain</t>
  </si>
  <si>
    <t>2017-03-09T10:35:08Z</t>
  </si>
  <si>
    <t>Organic Hard Red Wheat Berries</t>
  </si>
  <si>
    <t>Organic hard red wheat berries.</t>
  </si>
  <si>
    <t xml:space="preserve"> [ organic-hard-red-wheat-berries -&gt; en:organic-hard-red-wheat-berries  ]  [ hard-red-wheat-berries -&gt; en:hard-red-wheat-berries  ]  [ red-wheat-berries -&gt; en:red-wheat-berries  ]  [ wheat-berries -&gt; en:wheat-berries  ]  [ berries -&gt; en:berries  ] </t>
  </si>
  <si>
    <t>http://world-en.openfoodfacts.org/product/0000000018869/aunt-ginger-s-snappy-granola-grizzlies</t>
  </si>
  <si>
    <t>Aunt Ginger's Snappy Granola</t>
  </si>
  <si>
    <t>Organic rolled oats, organic brown rice syrup, flame raisins, sunflower oil, wheat germ, unsulphured blackstrap molasses, organic maple syrup, honey, almond butter, organic cashews, roasted almonds, organic spices.</t>
  </si>
  <si>
    <t xml:space="preserve"> [ organic-rolled-oats -&gt; en:organic-rolled-oats  ]  [ rolled-oats -&gt; en:rolled-oats  ]  [ oats -&gt; en:oats  ]  [ organic-brown-rice-syrup -&gt; en:organic-brown-rice-syrup  ]  [ brown-rice-syrup -&gt; en:brown-rice-syrup  ]  [ rice-syrup -&gt; en:rice-syrup  ]  [ syrup -&gt; en:syrup  ]  [ flame-raisins -&gt; en:flame-raisins  ]  [ raisins -&gt; en:raisins  ]  [ sunflower-oil -&gt; en:sunflower-oil  ]  [ oil -&gt; en:oil  ]  [ wheat-germ -&gt; en:wheat-germ  ]  [ germ -&gt; en:germ  ]  [ unsulphured-blackstrap-molasses -&gt; en:unsulphured-blackstrap-molasses  ]  [ blackstrap-molasses -&gt; en:blackstrap-molasses  ]  [ molasses -&gt; en:molasses  ]  [ organic-maple-syrup -&gt; en:organic-maple-syrup  ]  [ maple-syrup -&gt; en:maple-syrup  ]  [ syrup -&gt; en:syrup  ]  [ honey -&gt; en:honey  ]  [ almond-butter -&gt; en:almond-butter  ]  [ butter -&gt; en:butter  ]  [ organic-cashews -&gt; en:organic-cashews  ]  [ cashews -&gt; en:cashews  ]  [ roasted-almonds -&gt; en:roasted-almonds  ]  [ almonds -&gt; en:almonds  ]  [ organic-spices -&gt; en:organic-spices  ]  [ spices -&gt; en:spices  ] </t>
  </si>
  <si>
    <t>http://world-en.openfoodfacts.org/product/0000000018883/dark-chocolate-sea-salt-turbinado-almonds-sunridge</t>
  </si>
  <si>
    <t>Dark Chocolate Sea Salt &amp; Turbinado Almonds</t>
  </si>
  <si>
    <t>Dark chocolate coating (unsweetened chocolate, evaporated cane juice, cocoa butter, soy lecithin [an emulsifier], natural vanilla), dry roasted almonds, turbinado sugar, sea salt.</t>
  </si>
  <si>
    <t xml:space="preserve"> [ dark-chocolate-coating -&gt; en:dark-chocolate-coating  ]  [ chocolate-coating -&gt; en:chocolate-coating  ]  [ coating -&gt; en:coating  ]  [ unsweetened-chocolate -&gt; en:unsweetened-chocolate  ]  [ chocolate -&gt; en:chocolate  ]  [ evaporated-cane-juice -&gt; en:evaporated-cane-juice  ]  [ cane-juice -&gt; en:cane-juice  ]  [ juice -&gt; en:juice  ]  [ cocoa-butter -&gt; en:cocoa-butter  ]  [ butter -&gt; en:butter  ]  [ soy-lecithin -&gt; en:soy-lecithin  ]  [ lecithin -&gt; en:e322  -&gt; exists  -- ok  ]  [ an-emulsifier -&gt; en:an-emulsifier  ]  [ emulsifier -&gt; en:emulsifier  ]  [ natural-vanilla -&gt; en:natural-vanilla  ]  [ vanilla -&gt; en:vanilla  ]  [ dry-roasted-almonds -&gt; en:dry-roasted-almonds  ]  [ roasted-almonds -&gt; en:roasted-almonds  ]  [ almonds -&gt; en:almonds  ]  [ turbinado-sugar -&gt; en:turbinado-sugar  ]  [ sugar -&gt; en:sugar  ]  [ sea-salt -&gt; en:sea-salt  ]  [ salt -&gt; en:salt  ] </t>
  </si>
  <si>
    <t>http://world-en.openfoodfacts.org/product/0000000018937/divinely-organic-granola-grizzlies</t>
  </si>
  <si>
    <t>Divinely Organic Granola</t>
  </si>
  <si>
    <t>Organic rolled oats, organic rolled rye, organic brown rice syrup, organic walnuts, organic raisins, organic safflower oil, spices.</t>
  </si>
  <si>
    <t xml:space="preserve"> [ organic-rolled-oats -&gt; en:organic-rolled-oats  ]  [ rolled-oats -&gt; en:rolled-oats  ]  [ oats -&gt; en:oats  ]  [ organic-rolled-rye -&gt; en:organic-rolled-rye  ]  [ rolled-rye -&gt; en:rolled-rye  ]  [ rye -&gt; en:rye  ]  [ organic-brown-rice-syrup -&gt; en:organic-brown-rice-syrup  ]  [ brown-rice-syrup -&gt; en:brown-rice-syrup  ]  [ rice-syrup -&gt; en:rice-syrup  ]  [ syrup -&gt; en:syrup  ]  [ organic-walnuts -&gt; en:organic-walnuts  ]  [ walnuts -&gt; en:walnuts  ]  [ organic-raisins -&gt; en:organic-raisins  ]  [ raisins -&gt; en:raisins  ]  [ organic-safflower-oil -&gt; en:organic-safflower-oil  ]  [ safflower-oil -&gt; en:safflower-oil  ]  [ oil -&gt; en:oil  ]  [ spices -&gt; en:spices  ] </t>
  </si>
  <si>
    <t>http://world-en.openfoodfacts.org/product/0000000018944/organic-black-chia-seeds-unfi</t>
  </si>
  <si>
    <t>Organic Black Chia Seeds</t>
  </si>
  <si>
    <t>Organic black chia seeds</t>
  </si>
  <si>
    <t>28 g (28 g)</t>
  </si>
  <si>
    <t xml:space="preserve"> [ organic-black-chia-seeds -&gt; en:organic-black-chia-seeds  ]  [ black-chia-seeds -&gt; en:black-chia-seeds  ]  [ chia-seeds -&gt; en:chia-seeds  ]  [ seeds -&gt; en:seeds  ] </t>
  </si>
  <si>
    <t>http://world-en.openfoodfacts.org/product/0000000024600/filet-de-boeuf</t>
  </si>
  <si>
    <t>date-limite-app</t>
  </si>
  <si>
    <t>2015-06-17T08:45:04Z</t>
  </si>
  <si>
    <t>2015-06-17T10:11:54Z</t>
  </si>
  <si>
    <t>Filet de bœuf</t>
  </si>
  <si>
    <t>2.46 kg</t>
  </si>
  <si>
    <t>plastique</t>
  </si>
  <si>
    <t>fr:filet-de-boeuf</t>
  </si>
  <si>
    <t>fr:Filet-de-boeuf</t>
  </si>
  <si>
    <t>unknown</t>
  </si>
  <si>
    <t>en:to-be-completed, en:nutrition-facts-to-be-completed, en:ingredients-to-be-completed, en:expiration-date-completed, en:characteristics-to-be-completed, en:categories-completed, en:brands-to-be-completed, en:packaging-completed, en:quantity-completed, en:product-name-completed, en:photos-to-be-validated, en:photos-uploaded</t>
  </si>
  <si>
    <t>en:to-be-completed,en:nutrition-facts-to-be-completed,en:ingredients-to-be-completed,en:expiration-date-completed,en:characteristics-to-be-completed,en:categories-completed,en:brands-to-be-completed,en:packaging-completed,en:quantity-completed,en:product-name-completed,en:photos-to-be-validated,en:photos-uploaded</t>
  </si>
  <si>
    <t>To be completed,Nutrition facts to be completed,Ingredients to be completed,Expiration date completed,Characteristics to be completed,Categories completed,Brands to be completed,Packaging completed,Quantity completed,Product name completed,Photos to be validated,Photos uploaded</t>
  </si>
  <si>
    <t>http://en.openfoodfacts.org/images/products/000/000/002/4600/front.3.400.jpg</t>
  </si>
  <si>
    <t>http://en.openfoodfacts.org/images/products/000/000/002/4600/front.3.200.jpg</t>
  </si>
  <si>
    <t>http://world-en.openfoodfacts.org/product/0000000027083/marks-spencer-2-blueberry-muffins</t>
  </si>
  <si>
    <t>canieatthis-app</t>
  </si>
  <si>
    <t>2016-08-26T15:03:02Z</t>
  </si>
  <si>
    <t>Marks % Spencer 2 Blueberry Muffins</t>
  </si>
  <si>
    <t>230g</t>
  </si>
  <si>
    <t>en:GB</t>
  </si>
  <si>
    <t>en:united-kingdom</t>
  </si>
  <si>
    <t>United Kingdom</t>
  </si>
  <si>
    <t>pasteurized free range egg.sugar.blueberries (15%).rapeseed oil.potato starch.water.cornflour.thickener.e1422.palm oil.dried whey (milk).raising agent.e450, sodium bicarbonate. emulsifier. e481, e472e, e472b, e475.flavoring.dried glucose syrup.dried skimmed milk.stabiliser. xanthan gum.salt</t>
  </si>
  <si>
    <t xml:space="preserve">milk, egg, </t>
  </si>
  <si>
    <t>en:eggs,en:milk</t>
  </si>
  <si>
    <t>Eggs,Milk</t>
  </si>
  <si>
    <t xml:space="preserve"> [ pasteurized-free-range-egg-sugar-blueberries -&gt; en:pasteurized-free-range-egg-sugar-blueberries  ]  [ free-range-egg-sugar-blueberries -&gt; en:free-range-egg-sugar-blueberries  ]  [ range-egg-sugar-blueberries -&gt; en:range-egg-sugar-blueberries  ]  [ egg-sugar-blueberries -&gt; en:egg-sugar-blueberries  ]  [ sugar-blueberries -&gt; en:sugar-blueberries  ]  [ blueberries -&gt; en:blueberries  ]  [ 15-rapeseed-oil-potato-starch-water-cornflour-thickener -&gt; en:15-rapeseed-oil-potato-starch-water-cornflour-thickener  ]  [ rapeseed-oil-potato-starch-water-cornflour-thickener -&gt; en:rapeseed-oil-potato-starch-water-cornflour-thickener  ]  [ oil-potato-starch-water-cornflour-thickener -&gt; en:oil-potato-starch-water-cornflour-thickener  ]  [ potato-starch-water-cornflour-thickener -&gt; en:potato-starch-water-cornflour-thickener  ]  [ starch-water-cornflour-thickener -&gt; en:starch-water-cornflour-thickener  ]  [ water-cornflour-thickener -&gt; en:water-cornflour-thickener  ]  [ cornflour-thickener -&gt; en:cornflour-thickener  ]  [ thickener -&gt; en:thickener  ]  [ e1422 -&gt; en:e1422  -&gt; exists  -- ok  ]  [ palm-oil-dried-whey -&gt; en:palm-oil-dried-whey  ]  [ oil-dried-whey -&gt; en:oil-dried-whey  ]  [ dried-whey -&gt; en:dried-whey  ]  [ whey -&gt; en:whey  ]  [ milk-raising-agent -&gt; en:milk-raising-agent  ]  [ raising-agent -&gt; en:raising-agent  ]  [ agent -&gt; en:agent  ]  [ e450 -&gt; en:e450  -&gt; exists  -- ok  ]  [ sodium-bicarbonate-emulsifier -&gt; en:sodium-bicarbonate-emulsifier  ]  [ bicarbonate-emulsifier -&gt; en:bicarbonate-emulsifier  ]  [ emulsifier -&gt; en:emulsifier  ]  [ e481 -&gt; en:e481  -&gt; exists  -- ok  ]  [ e472e -&gt; en:e472e  -&gt; exists  -- ok  ]  [ e472b -&gt; en:e472b  -&gt; exists  -- ok  ]  [ e475 -&gt; en:e475  -&gt; exists  -- ok  ]  [ flavoring-dried-glucose-syrup-dried-skimmed-milk-stabiliser-xanthan-gum-salt -&gt; en:flavoring-dried-glucose-syrup-dried-skimmed-milk-stabiliser-xanthan-gum-salt  ]  [ dried-glucose-syrup-dried-skimmed-milk-stabiliser-xanthan-gum-salt -&gt; en:dried-glucose-syrup-dried-skimmed-milk-stabiliser-xanthan-gum-salt  ]  [ glucose-syrup-dried-skimmed-milk-stabiliser-xanthan-gum-salt -&gt; en:glucose-syrup-dried-skimmed-milk-stabiliser-xanthan-gum-salt  ]  [ syrup-dried-skimmed-milk-stabiliser-xanthan-gum-salt -&gt; en:syrup-dried-skimmed-milk-stabiliser-xanthan-gum-salt  ]  [ dried-skimmed-milk-stabiliser-xanthan-gum-salt -&gt; en:dried-skimmed-milk-stabiliser-xanthan-gum-salt  ]  [ skimmed-milk-stabiliser-xanthan-gum-salt -&gt; en:skimmed-milk-stabiliser-xanthan-gum-salt  ]  [ milk-stabiliser-xanthan-gum-salt -&gt; en:milk-stabiliser-xanthan-gum-salt  ]  [ stabiliser-xanthan-gum-salt -&gt; en:stabiliser-xanthan-gum-salt  ]  [ xanthan-gum-salt -&gt; en:xanthan-gum-salt  ]  [ gum-salt -&gt; en:gum-salt  ]  [ salt -&gt; en:salt  ] </t>
  </si>
  <si>
    <t>en:e1422,en:e450,en:e481,en:e472e,en:e472b,en:e475</t>
  </si>
  <si>
    <t>E1422 - Acetylated distarch adipate,E450 - Diphosphates,E481 - Sodium stearoyl-2-lactylate,E472e - Mono- and diacetyltartaric acid esters of mono- and diglycerides of fatty acids,E472b - Lactic acid esters of mono- and diglycerides of fatty acids,E475 - Polyglycerol esters of fatty acids</t>
  </si>
  <si>
    <t>e481-stearoyl-2-lactylate-de-sodium,e472e-ester-monoacethyltartrique-de-mono-et-diglycerides-d-acides-gras,e472b-ester-diacetyl-lactique-de-mono-et-diglycerides-d-acides-gras</t>
  </si>
  <si>
    <t>en:to-be-completed, en:nutrition-facts-completed, en:ingredients-completed, en:expiration-date-to-be-completed, en:characteristics-to-be-completed, en:categories-to-be-completed, en:brands-to-be-completed, en:packaging-to-be-completed, en:quantity-completed, en:product-name-completed, en:photos-to-be-uploaded</t>
  </si>
  <si>
    <t>en:to-be-completed,en:nutrition-facts-completed,en:ingredients-completed,en:expiration-date-to-be-completed,en:characteristics-to-be-completed,en:categories-to-be-completed,en:brands-to-be-completed,en:packaging-to-be-completed,en:quantity-completed,en:product-name-completed,en:photos-to-be-uploaded</t>
  </si>
  <si>
    <t>To be completed,Nutrition facts completed,Ingredients completed,Expiration date to be completed,Characteristics to be completed,Categories to be completed,Brands to be completed,Packaging to be completed,Quantity completed,Product name completed,Photos to be uploaded</t>
  </si>
  <si>
    <t>http://world-en.openfoodfacts.org/product/0000000027205</t>
  </si>
  <si>
    <t>tacinte</t>
  </si>
  <si>
    <t>2016-03-17T18:17:10Z</t>
  </si>
  <si>
    <t>2016-03-17T18:17:18Z</t>
  </si>
  <si>
    <t>en:to-be-completed, en:nutrition-facts-to-be-completed, en:ingredients-to-be-completed, en:expiration-date-to-be-completed, en:characteristics-to-be-completed, en:categories-to-be-completed, en:brands-to-be-completed, en:packaging-to-be-completed, en:quantity-to-be-completed, en:product-name-to-be-completed, en:photos-to-be-validated, en:photos-uploaded</t>
  </si>
  <si>
    <t>en:to-be-completed,en:nutrition-facts-to-be-completed,en:ingredients-to-be-completed,en:expiration-date-to-be-completed,en:characteristics-to-be-completed,en:categories-to-be-completed,en:brands-to-be-completed,en:packaging-to-be-completed,en:quantity-to-be-completed,en:product-name-to-be-completed,en:photos-to-be-validated,en:photos-uploaded</t>
  </si>
  <si>
    <t>To be completed,Nutrition facts to be completed,Ingredients to be completed,Expiration date to be completed,Characteristics to be completed,Categories to be completed,Brands to be completed,Packaging to be completed,Quantity to be completed,Product name to be completed,Photos to be validated,Photos uploaded</t>
  </si>
  <si>
    <t>http://en.openfoodfacts.org/images/products/000/000/002/7205/front.3.400.jpg</t>
  </si>
  <si>
    <t>http://en.openfoodfacts.org/images/products/000/000/002/7205/front.3.200.jpg</t>
  </si>
  <si>
    <t>http://world-en.openfoodfacts.org/product/0000000030038/organic-french-green-lentils-crown-pacific-fine-foods</t>
  </si>
  <si>
    <t>2017-03-09T10:34:09Z</t>
  </si>
  <si>
    <t>Organic French Green Lentils</t>
  </si>
  <si>
    <t>Crown Pacific Fine Foods</t>
  </si>
  <si>
    <t>crown-pacific-fine-foods</t>
  </si>
  <si>
    <t>Organic french green lentils</t>
  </si>
  <si>
    <t xml:space="preserve"> [ organic-french-green-lentils -&gt; en:organic-french-green-lentils  ]  [ french-green-lentils -&gt; en:french-green-lentils  ]  [ green-lentils -&gt; en:green-lentils  ]  [ lentils -&gt; en:lentils  ] </t>
  </si>
  <si>
    <t>http://world-en.openfoodfacts.org/product/0000000030540/organic-garbanzo-beans-unfi</t>
  </si>
  <si>
    <t>Organic Garbanzo Beans</t>
  </si>
  <si>
    <t>Organic garbanzo beans</t>
  </si>
  <si>
    <t xml:space="preserve"> [ organic-garbanzo-beans -&gt; en:organic-garbanzo-beans  ]  [ garbanzo-beans -&gt; en:garbanzo-beans  ]  [ beans -&gt; en:beans  ] </t>
  </si>
  <si>
    <t>http://world-en.openfoodfacts.org/product/0000000030557/organic-green-split-peas-coombs-family</t>
  </si>
  <si>
    <t>Organic Green Split Peas</t>
  </si>
  <si>
    <t>Coombs Family</t>
  </si>
  <si>
    <t>coombs-family</t>
  </si>
  <si>
    <t>Organic green split peas</t>
  </si>
  <si>
    <t xml:space="preserve"> [ organic-green-split-peas -&gt; en:organic-green-split-peas  ]  [ green-split-peas -&gt; en:green-split-peas  ]  [ split-peas -&gt; en:split-peas  ]  [ peas -&gt; en:peas  ] </t>
  </si>
  <si>
    <t>http://world-en.openfoodfacts.org/product/0000000030564/organic-small-red-chili-beans-unfi</t>
  </si>
  <si>
    <t>Organic Small Red Chili Beans</t>
  </si>
  <si>
    <t>High fiber, low fat, vegetable nourishment.</t>
  </si>
  <si>
    <t>36 g (0.25 cup)</t>
  </si>
  <si>
    <t xml:space="preserve"> [ high-fiber -&gt; en:high-fiber  ]  [ fiber -&gt; en:fiber  ]  [ low-fat -&gt; en:low-fat  ]  [ fat -&gt; en:fat  ]  [ vegetable-nourishment -&gt; en:vegetable-nourishment  ]  [ nourishment -&gt; en:nourishment  ] </t>
  </si>
  <si>
    <t>http://world-en.openfoodfacts.org/product/0000000030571/organic-small-white-beans-unfi</t>
  </si>
  <si>
    <t>Organic Small White Beans</t>
  </si>
  <si>
    <t>Organic small white beans.</t>
  </si>
  <si>
    <t xml:space="preserve"> [ organic-small-white-beans -&gt; en:organic-small-white-beans  ]  [ small-white-beans -&gt; en:small-white-beans  ]  [ white-beans -&gt; en:white-beans  ]  [ beans -&gt; en:beans  ] </t>
  </si>
  <si>
    <t>http://world-en.openfoodfacts.org/product/0000000030595/organic-grey-green-lentils-unfi</t>
  </si>
  <si>
    <t>Organic Grey-Green Lentils</t>
  </si>
  <si>
    <t>Organic grey-green lentils</t>
  </si>
  <si>
    <t xml:space="preserve"> [ organic-grey-green-lentils -&gt; en:organic-grey-green-lentils  ]  [ grey-green-lentils -&gt; en:grey-green-lentils  ]  [ green-lentils -&gt; en:green-lentils  ]  [ lentils -&gt; en:lentils  ] </t>
  </si>
  <si>
    <t>http://world-en.openfoodfacts.org/product/0000000030625/organic-yellow-split-peas-unfi</t>
  </si>
  <si>
    <t>Organic Yellow Split Peas</t>
  </si>
  <si>
    <t>Organic yellow split peas</t>
  </si>
  <si>
    <t xml:space="preserve"> [ organic-yellow-split-peas -&gt; en:organic-yellow-split-peas  ]  [ yellow-split-peas -&gt; en:yellow-split-peas  ]  [ split-peas -&gt; en:split-peas  ]  [ peas -&gt; en:peas  ] </t>
  </si>
  <si>
    <t>http://world-en.openfoodfacts.org/product/0000000030649/organic-mung-beans-unfi</t>
  </si>
  <si>
    <t>2017-03-09T10:35:34Z</t>
  </si>
  <si>
    <t>Organic Mung Beans</t>
  </si>
  <si>
    <t>Organic mung beans</t>
  </si>
  <si>
    <t>51 g (0.25 cup)</t>
  </si>
  <si>
    <t xml:space="preserve"> [ organic-mung-beans -&gt; en:organic-mung-beans  ]  [ mung-beans -&gt; en:mung-beans  ]  [ beans -&gt; en:beans  ] </t>
  </si>
  <si>
    <t>http://world-en.openfoodfacts.org/product/0000000030717/organic-baby-lima-beans-unfi</t>
  </si>
  <si>
    <t>Organic Baby Lima Beans</t>
  </si>
  <si>
    <t>Organic baby lima beans</t>
  </si>
  <si>
    <t xml:space="preserve"> [ organic-baby-lima-beans -&gt; en:organic-baby-lima-beans  ]  [ baby-lima-beans -&gt; en:baby-lima-beans  ]  [ lima-beans -&gt; en:lima-beans  ]  [ beans -&gt; en:beans  ] </t>
  </si>
  <si>
    <t>http://world-en.openfoodfacts.org/product/0000000030724/organic-dark-red-kidney-bean-pcc</t>
  </si>
  <si>
    <t>Organic Dark Red Kidney Bean</t>
  </si>
  <si>
    <t>Organic dark red kidney bean</t>
  </si>
  <si>
    <t>46 g (0.25 cup)</t>
  </si>
  <si>
    <t xml:space="preserve"> [ organic-dark-red-kidney-bean -&gt; en:organic-dark-red-kidney-bean  ]  [ dark-red-kidney-bean -&gt; en:dark-red-kidney-bean  ]  [ red-kidney-bean -&gt; en:red-kidney-bean  ]  [ kidney-bean -&gt; en:kidney-bean  ]  [ bean -&gt; en:bean  ] </t>
  </si>
  <si>
    <t>http://world-en.openfoodfacts.org/product/0000000031097/coconut-almond-granola-golden-temple</t>
  </si>
  <si>
    <t>2017-03-09T10:35:01Z</t>
  </si>
  <si>
    <t>2017-03-09T10:35:03Z</t>
  </si>
  <si>
    <t>Coconut Almond Granola</t>
  </si>
  <si>
    <t>Golden Temple</t>
  </si>
  <si>
    <t>golden-temple</t>
  </si>
  <si>
    <t>Whole, rolled oats, vegetable oil (canola and/or safflower and/or sunflower oil), coconut, milled cane sugar, almonds, molasses, honey, salt, organic cardamon seed, organic fennel seed, organic fenugreek seed, organic nutmeg.</t>
  </si>
  <si>
    <t xml:space="preserve"> [ whole -&gt; en:whole  ]  [ rolled-oats -&gt; en:rolled-oats  ]  [ oats -&gt; en:oats  ]  [ vegetable-oil -&gt; en:vegetable-oil  ]  [ oil -&gt; en:oil  ]  [ canola-and-or-safflower-and-or-sunflower-oil -&gt; en:canola-and-or-safflower-and-or-sunflower-oil  ]  [ and-or-safflower-and-or-sunflower-oil -&gt; en:and-or-safflower-and-or-sunflower-oil  ]  [ or-safflower-and-or-sunflower-oil -&gt; en:or-safflower-and-or-sunflower-oil  ]  [ safflower-and-or-sunflower-oil -&gt; en:safflower-and-or-sunflower-oil  ]  [ and-or-sunflower-oil -&gt; en:and-or-sunflower-oil  ]  [ or-sunflower-oil -&gt; en:or-sunflower-oil  ]  [ sunflower-oil -&gt; en:sunflower-oil  ]  [ oil -&gt; en:oil  ]  [ coconut -&gt; en:coconut  ]  [ milled-cane-sugar -&gt; en:milled-cane-sugar  ]  [ cane-sugar -&gt; en:cane-sugar  ]  [ sugar -&gt; en:sugar  ]  [ almonds -&gt; en:almonds  ]  [ molasses -&gt; en:molasses  ]  [ honey -&gt; en:honey  ]  [ salt -&gt; en:salt  ]  [ organic-cardamon-seed -&gt; en:organic-cardamon-seed  ]  [ cardamon-seed -&gt; en:cardamon-seed  ]  [ seed -&gt; en:seed  ]  [ organic-fennel-seed -&gt; en:organic-fennel-seed  ]  [ fennel-seed -&gt; en:fennel-seed  ]  [ seed -&gt; en:seed  ]  [ organic-fenugreek-seed -&gt; en:organic-fenugreek-seed  ]  [ fenugreek-seed -&gt; en:fenugreek-seed  ]  [ seed -&gt; en:seed  ]  [ organic-nutmeg -&gt; en:organic-nutmeg  ]  [ nutmeg -&gt; en:nutmeg  ] </t>
  </si>
  <si>
    <t>http://world-en.openfoodfacts.org/product/0000000031141/super-nutty-granola-golden-temple</t>
  </si>
  <si>
    <t>Super Nutty Granola</t>
  </si>
  <si>
    <t>Whole rolled oats, milled cane sugar, vegetable oil (canola and/or safflower and/or sunflower oil), molasses, coconut, almonds, sesame seeds, sunflower seeds, cashews, walnuts, honey, salt, natural flavor, organic cardamom seed, organic fennel seed, organic fenugreek seed, organic nutmeg</t>
  </si>
  <si>
    <t xml:space="preserve"> [ whole-rolled-oats -&gt; en:whole-rolled-oats  ]  [ rolled-oats -&gt; en:rolled-oats  ]  [ oats -&gt; en:oats  ]  [ milled-cane-sugar -&gt; en:milled-cane-sugar  ]  [ cane-sugar -&gt; en:cane-sugar  ]  [ sugar -&gt; en:sugar  ]  [ vegetable-oil -&gt; en:vegetable-oil  ]  [ oil -&gt; en:oil  ]  [ canola-and-or-safflower-and-or-sunflower-oil -&gt; en:canola-and-or-safflower-and-or-sunflower-oil  ]  [ and-or-safflower-and-or-sunflower-oil -&gt; en:and-or-safflower-and-or-sunflower-oil  ]  [ or-safflower-and-or-sunflower-oil -&gt; en:or-safflower-and-or-sunflower-oil  ]  [ safflower-and-or-sunflower-oil -&gt; en:safflower-and-or-sunflower-oil  ]  [ and-or-sunflower-oil -&gt; en:and-or-sunflower-oil  ]  [ or-sunflower-oil -&gt; en:or-sunflower-oil  ]  [ sunflower-oil -&gt; en:sunflower-oil  ]  [ oil -&gt; en:oil  ]  [ molasses -&gt; en:molasses  ]  [ coconut -&gt; en:coconut  ]  [ almonds -&gt; en:almonds  ]  [ sesame-seeds -&gt; en:sesame-seeds  ]  [ seeds -&gt; en:seeds  ]  [ sunflower-seeds -&gt; en:sunflower-seeds  ]  [ seeds -&gt; en:seeds  ]  [ cashews -&gt; en:cashews  ]  [ walnuts -&gt; en:walnuts  ]  [ honey -&gt; en:honey  ]  [ salt -&gt; en:salt  ]  [ natural-flavor -&gt; en:natural-flavor  ]  [ flavor -&gt; en:flavor  ]  [ organic-cardamom-seed -&gt; en:organic-cardamom-seed  ]  [ cardamom-seed -&gt; en:cardamom-seed  ]  [ seed -&gt; en:seed  ]  [ organic-fennel-seed -&gt; en:organic-fennel-seed  ]  [ fennel-seed -&gt; en:fennel-seed  ]  [ seed -&gt; en:seed  ]  [ organic-fenugreek-seed -&gt; en:organic-fenugreek-seed  ]  [ fenugreek-seed -&gt; en:fenugreek-seed  ]  [ seed -&gt; en:seed  ]  [ organic-nutmeg -&gt; en:organic-nutmeg  ]  [ nutmeg -&gt; en:nutmeg  ] </t>
  </si>
  <si>
    <t>http://world-en.openfoodfacts.org/product/0000000031172/maple-almond-granola-golden-temple</t>
  </si>
  <si>
    <t>2017-03-09T10:35:24Z</t>
  </si>
  <si>
    <t>Maple Almond Granola</t>
  </si>
  <si>
    <t>Whole rolled oats, milled cane sugar, vegetable oil (canola and/or sunflower oil), molasses, maple syrup, almonds, honey, natural flavor, salt, organic cardamom seed, organic fennel seed, organic fenugreek seed, organic nutmeg</t>
  </si>
  <si>
    <t xml:space="preserve"> [ whole-rolled-oats -&gt; en:whole-rolled-oats  ]  [ rolled-oats -&gt; en:rolled-oats  ]  [ oats -&gt; en:oats  ]  [ milled-cane-sugar -&gt; en:milled-cane-sugar  ]  [ cane-sugar -&gt; en:cane-sugar  ]  [ sugar -&gt; en:sugar  ]  [ vegetable-oil -&gt; en:vegetable-oil  ]  [ oil -&gt; en:oil  ]  [ canola-and-or-sunflower-oil -&gt; en:canola-and-or-sunflower-oil  ]  [ and-or-sunflower-oil -&gt; en:and-or-sunflower-oil  ]  [ or-sunflower-oil -&gt; en:or-sunflower-oil  ]  [ sunflower-oil -&gt; en:sunflower-oil  ]  [ oil -&gt; en:oil  ]  [ molasses -&gt; en:molasses  ]  [ maple-syrup -&gt; en:maple-syrup  ]  [ syrup -&gt; en:syrup  ]  [ almonds -&gt; en:almonds  ]  [ honey -&gt; en:honey  ]  [ natural-flavor -&gt; en:natural-flavor  ]  [ flavor -&gt; en:flavor  ]  [ salt -&gt; en:salt  ]  [ organic-cardamom-seed -&gt; en:organic-cardamom-seed  ]  [ cardamom-seed -&gt; en:cardamom-seed  ]  [ seed -&gt; en:seed  ]  [ organic-fennel-seed -&gt; en:organic-fennel-seed  ]  [ fennel-seed -&gt; en:fennel-seed  ]  [ seed -&gt; en:seed  ]  [ organic-fenugreek-seed -&gt; en:organic-fenugreek-seed  ]  [ fenugreek-seed -&gt; en:fenugreek-seed  ]  [ seed -&gt; en:seed  ]  [ organic-nutmeg -&gt; en:organic-nutmeg  ]  [ nutmeg -&gt; en:nutmeg  ] </t>
  </si>
  <si>
    <t>http://world-en.openfoodfacts.org/product/0000000031233/35-fruit-and-fiber-muesli-golden-temple</t>
  </si>
  <si>
    <t>2017-03-09T10:35:17Z</t>
  </si>
  <si>
    <t>35% Fruit And Fiber Muesli</t>
  </si>
  <si>
    <t>Whole rolled oats, raisins (raisins, vegetable glycerin, vegetable oil [canola and/or sunflower oil]), rolled rye apple powder, corn flour, apples, date powder, almonds, barley malt syrup, milled cane sugar, organic cinnamon bark, salt, annatto (for color), turmeric (for color), purple carrot juice (for color), organic cardamom seed, organic fennel seed, organic fenugreek seed, organic nutmeg.</t>
  </si>
  <si>
    <t xml:space="preserve"> [ whole-rolled-oats -&gt; en:whole-rolled-oats  ]  [ rolled-oats -&gt; en:rolled-oats  ]  [ oats -&gt; en:oats  ]  [ raisins -&gt; en:raisins  ]  [ raisins -&gt; en:raisins  ]  [ vegetable-glycerin -&gt; en:vegetable-glycerin  ]  [ glycerin -&gt; en:e422  -&gt; exists  -- ok  ]  [ vegetable-oil -&gt; en:vegetable-oil  ]  [ oil -&gt; en:oil  ]  [ canola-and-or-sunflower-oil -&gt; en:canola-and-or-sunflower-oil  ]  [ and-or-sunflower-oil -&gt; en:and-or-sunflower-oil  ]  [ or-sunflower-oil -&gt; en:or-sunflower-oil  ]  [ sunflower-oil -&gt; en:sunflower-oil  ]  [ oil -&gt; en:oil  ]  [ rolled-rye-apple-powder -&gt; en:rolled-rye-apple-powder  ]  [ rye-apple-powder -&gt; en:rye-apple-powder  ]  [ apple-powder -&gt; en:apple-powder  ]  [ powder -&gt; en:powder  ]  [ corn-flour -&gt; en:corn-flour  ]  [ flour -&gt; en:flour  ]  [ apples -&gt; en:apples  ]  [ date-powder -&gt; en:date-powder  ]  [ powder -&gt; en:powder  ]  [ almonds -&gt; en:almonds  ]  [ barley-malt-syrup -&gt; en:barley-malt-syrup  ]  [ malt-syrup -&gt; en:malt-syrup  ]  [ syrup -&gt; en:syrup  ]  [ milled-cane-sugar -&gt; en:milled-cane-sugar  ]  [ cane-sugar -&gt; en:cane-sugar  ]  [ sugar -&gt; en:sugar  ]  [ organic-cinnamon-bark -&gt; en:organic-cinnamon-bark  ]  [ cinnamon-bark -&gt; en:cinnamon-bark  ]  [ bark -&gt; en:bark  ]  [ salt -&gt; en:salt  ]  [ annatto -&gt; en:e160b  -&gt; exists  -- ok  ]  [ for-color -&gt; en:for-color  ]  [ color -&gt; en:fd-c  ]  [ turmeric -&gt; en:e100  -&gt; exists  -- ok  ]  [ for-color -&gt; en:for-color  ]  [ color -&gt; en:fd-c  ]  [ purple-carrot-juice -&gt; en:purple-carrot-juice  ]  [ carrot-juice -&gt; en:carrot-juice  ]  [ juice -&gt; en:juice  ]  [ for-color -&gt; en:for-color  ]  [ color -&gt; en:fd-c  ]  [ organic-cardamom-seed -&gt; en:organic-cardamom-seed  ]  [ cardamom-seed -&gt; en:cardamom-seed  ]  [ seed -&gt; en:seed  ]  [ organic-fennel-seed -&gt; en:organic-fennel-seed  ]  [ fennel-seed -&gt; en:fennel-seed  ]  [ seed -&gt; en:seed  ]  [ organic-fenugreek-seed -&gt; en:organic-fenugreek-seed  ]  [ fenugreek-seed -&gt; en:fenugreek-seed  ]  [ seed -&gt; en:seed  ]  [ organic-nutmeg -&gt; en:organic-nutmeg  ]  [ nutmeg -&gt; en:nutmeg  ] </t>
  </si>
  <si>
    <t>en:e422,en:e160b,en:e100</t>
  </si>
  <si>
    <t>E422 - Glycerol,E160b - Annatto,E100 - Curcumin</t>
  </si>
  <si>
    <t>http://world-en.openfoodfacts.org/product/0000000031288/rebel-crunch-granola-pcc</t>
  </si>
  <si>
    <t>Rebel Crunch Granola</t>
  </si>
  <si>
    <t>Rolled oats, dates (may contain date pits), sunflower seeds and sesame seeds</t>
  </si>
  <si>
    <t xml:space="preserve"> [ rolled-oats -&gt; en:rolled-oats  ]  [ oats -&gt; en:oats  ]  [ dates -&gt; en:dates  ]  [ may-contain-date-pits -&gt; en:may-contain-date-pits  ]  [ contain-date-pits -&gt; en:contain-date-pits  ]  [ date-pits -&gt; en:date-pits  ]  [ pits -&gt; en:pits  ]  [ sunflower-seeds-and-sesame-seeds -&gt; en:sunflower-seeds-and-sesame-seeds  ]  [ seeds-and-sesame-seeds -&gt; en:seeds-and-sesame-seeds  ]  [ and-sesame-seeds -&gt; en:and-sesame-seeds  ]  [ sesame-seeds -&gt; en:sesame-seeds  ]  [ seeds -&gt; en:seeds  ] </t>
  </si>
  <si>
    <t>http://world-en.openfoodfacts.org/product/0000000032070/organic-mixed-vegetable-spirals-gardentime</t>
  </si>
  <si>
    <t>Organic Mixed Vegetable Spirals</t>
  </si>
  <si>
    <t>Organic semolina flour, organic spinach powder, organic tomato powder.</t>
  </si>
  <si>
    <t xml:space="preserve"> [ organic-semolina-flour -&gt; en:organic-semolina-flour  ]  [ semolina-flour -&gt; en:semolina-flour  ]  [ flour -&gt; en:flour  ]  [ organic-spinach-powder -&gt; en:organic-spinach-powder  ]  [ spinach-powder -&gt; en:spinach-powder  ]  [ powder -&gt; en:powder  ]  [ organic-tomato-powder -&gt; en:organic-tomato-powder  ]  [ tomato-powder -&gt; en:tomato-powder  ]  [ powder -&gt; en:powder  ] </t>
  </si>
  <si>
    <t>http://world-en.openfoodfacts.org/product/0000000032117/tricolor-tortellini-napoleon</t>
  </si>
  <si>
    <t>Tricolor Tortellini</t>
  </si>
  <si>
    <t>Napoleon</t>
  </si>
  <si>
    <t>napoleon</t>
  </si>
  <si>
    <t>Egg pasta (refined durum semolina wheat flour, pasteurized eggs, dehydrated tomato and spinach), filling (grated bread sticks, parmesan cheese, soybean oil, whole milk, egg whites, salt, pepper and nutmeg)</t>
  </si>
  <si>
    <t>65 g (0.75 cup)</t>
  </si>
  <si>
    <t xml:space="preserve"> [ egg-pasta -&gt; en:egg-pasta  ]  [ pasta -&gt; en:pasta  ]  [ refined-durum-semolina-wheat-flour -&gt; en:refined-durum-semolina-wheat-flour  ]  [ durum-semolina-wheat-flour -&gt; en:durum-semolina-wheat-flour  ]  [ semolina-wheat-flour -&gt; en:semolina-wheat-flour  ]  [ wheat-flour -&gt; en:wheat-flour  ]  [ flour -&gt; en:flour  ]  [ pasteurized-eggs -&gt; en:pasteurized-eggs  ]  [ eggs -&gt; en:eggs  ]  [ dehydrated-tomato-and-spinach -&gt; en:dehydrated-tomato-and-spinach  ]  [ tomato-and-spinach -&gt; en:tomato-and-spinach  ]  [ and-spinach -&gt; en:and-spinach  ]  [ spinach -&gt; en:spinach  ]  [ filling -&gt; en:filling  ]  [ grated-bread-sticks -&gt; en:grated-bread-sticks  ]  [ bread-sticks -&gt; en:bread-sticks  ]  [ sticks -&gt; en:sticks  ]  [ parmesan-cheese -&gt; en:parmesan-cheese  ]  [ cheese -&gt; en:cheese  ]  [ soybean-oil -&gt; en:soybean-oil  ]  [ oil -&gt; en:oil  ]  [ whole-milk -&gt; en:whole-milk  ]  [ milk -&gt; en:milk  ]  [ egg-whites -&gt; en:egg-whites  ]  [ whites -&gt; en:whites  ]  [ salt -&gt; en:salt  ]  [ pepper-and-nutmeg -&gt; en:pepper-and-nutmeg  ]  [ and-nutmeg -&gt; en:and-nutmeg  ]  [ nutmeg -&gt; en:nutmeg  ] </t>
  </si>
  <si>
    <t>http://world-en.openfoodfacts.org/product/0000000032384/organic-couscous-unfi</t>
  </si>
  <si>
    <t>Organic Couscous</t>
  </si>
  <si>
    <t>Refined enriched durum semolina wheat, thiamine, riboflavin, niacin and iron</t>
  </si>
  <si>
    <t xml:space="preserve"> [ refined-enriched-durum-semolina-wheat -&gt; en:refined-enriched-durum-semolina-wheat  ]  [ enriched-durum-semolina-wheat -&gt; en:enriched-durum-semolina-wheat  ]  [ durum-semolina-wheat -&gt; en:durum-semolina-wheat  ]  [ semolina-wheat -&gt; en:semolina-wheat  ]  [ wheat -&gt; en:wheat  ]  [ thiamine -&gt; en:thiamine  ]  [ riboflavin -&gt; en:e101  -&gt; exists  -- ok  ]  [ niacin-and-iron -&gt; en:niacin-and-iron  ]  [ and-iron -&gt; en:and-iron  ]  [ iron -&gt; en:iron  ] </t>
  </si>
  <si>
    <t>en:e101</t>
  </si>
  <si>
    <t>E101 - Riboflavin</t>
  </si>
  <si>
    <t>http://world-en.openfoodfacts.org/product/0000000032858/organic-spaghetti-gardentime</t>
  </si>
  <si>
    <t>Organic Spaghetti</t>
  </si>
  <si>
    <t>http://world-en.openfoodfacts.org/product/0000000032896/orzo-rosa-marina-sunridge</t>
  </si>
  <si>
    <t>2017-03-09T10:35:35Z</t>
  </si>
  <si>
    <t>Orzo Rosa Marina</t>
  </si>
  <si>
    <t>Refined, enriched durum semolina wheat flour, thiamine, riboflavin, niacin, iron, folic acid</t>
  </si>
  <si>
    <t>58 g (0.5 cup)</t>
  </si>
  <si>
    <t xml:space="preserve"> [ refined -&gt; en:refined  ]  [ enriched-durum-semolina-wheat-flour -&gt; en:enriched-durum-semolina-wheat-flour  ]  [ durum-semolina-wheat-flour -&gt; en:durum-semolina-wheat-flour  ]  [ semolina-wheat-flour -&gt; en:semolina-wheat-flour  ]  [ wheat-flour -&gt; en:wheat-flour  ]  [ flour -&gt; en:flour  ]  [ thiamine -&gt; en:thiamine  ]  [ riboflavin -&gt; en:e101  -&gt; exists  -- ok  ]  [ niacin -&gt; en:e375  -&gt; exists  -- ok  ]  [ iron -&gt; en:iron  ]  [ folic-acid -&gt; en:folic-acid  ]  [ acid -&gt; en:acid  ] </t>
  </si>
  <si>
    <t>en:e101,en:e375</t>
  </si>
  <si>
    <t>E101 - Riboflavin,E375 - Nicotinic acid</t>
  </si>
  <si>
    <t>http://world-en.openfoodfacts.org/product/0000000033015/organic-refined-spelt-flour-vitaspelt</t>
  </si>
  <si>
    <t>Organic Refined Spelt Flour</t>
  </si>
  <si>
    <t>Vitaspelt</t>
  </si>
  <si>
    <t>vitaspelt</t>
  </si>
  <si>
    <t>Organic refined spelt flour.</t>
  </si>
  <si>
    <t xml:space="preserve"> [ organic-refined-spelt-flour -&gt; en:organic-refined-spelt-flour  ]  [ refined-spelt-flour -&gt; en:refined-spelt-flour  ]  [ spelt-flour -&gt; en:spelt-flour  ]  [ flour -&gt; en:flour  ] </t>
  </si>
  <si>
    <t>http://world-en.openfoodfacts.org/product/0000000033060/10-grain-pancake-mix-bob-s-red-mill</t>
  </si>
  <si>
    <t>10-Grain Pancake Mix</t>
  </si>
  <si>
    <t>Wheat, rye, triticale, oat, corn, barley, soy bean, brown rice, and millet flours; flaxseed, buttermilk powder, non-aluminum baking powder (baking soda, sodium phosphate, cornstarch, and monocalcium phosphate), sea salt</t>
  </si>
  <si>
    <t xml:space="preserve"> [ wheat -&gt; en:wheat  ]  [ rye -&gt; en:rye  ]  [ triticale -&gt; en:triticale  ]  [ oat -&gt; en:oat  ]  [ corn -&gt; en:corn  ]  [ barley -&gt; en:barley  ]  [ soy-bean -&gt; en:soy-bean  ]  [ bean -&gt; en:bean  ]  [ brown-rice -&gt; en:brown-rice  ]  [ rice -&gt; en:rice  ]  [ and-millet-flours -&gt; en:and-millet-flours  ]  [ millet-flours -&gt; en:millet-flours  ]  [ flours -&gt; en:flours  ]  [ flaxseed -&gt; en:flaxseed  ]  [ buttermilk-powder -&gt; en:buttermilk-powder  ]  [ powder -&gt; en:powder  ]  [ non-aluminum-baking-powder -&gt; en:non-aluminum-baking-powder  ]  [ aluminum-baking-powder -&gt; en:aluminum-baking-powder  ]  [ baking-powder -&gt; en:baking-powder  ]  [ powder -&gt; en:powder  ]  [ baking-soda -&gt; en:baking-soda  ]  [ soda -&gt; en:soda  ]  [ sodium-phosphate -&gt; en:e339iii  -&gt; exists  -- ok  ]  [ cornstarch -&gt; en:cornstarch  ]  [ and-monocalcium-phosphate -&gt; en:and-monocalcium-phosphate  ]  [ monocalcium-phosphate -&gt; en:e341i  -&gt; exists  -- ok  ]  [ sea-salt -&gt; en:sea-salt  ]  [ salt -&gt; en:salt  ] </t>
  </si>
  <si>
    <t>en:e339iii,en:e341i</t>
  </si>
  <si>
    <t>E339iii - Trisodium phosphate,E341i - Monocalcium phosphate</t>
  </si>
  <si>
    <t>http://world-en.openfoodfacts.org/product/0000000033084/fine-sea-salt-unfi</t>
  </si>
  <si>
    <t>Fine Sea Salt</t>
  </si>
  <si>
    <t>New zealand sea salt with natural trace elements.</t>
  </si>
  <si>
    <t>1.5 g (0.25 tsp)</t>
  </si>
  <si>
    <t xml:space="preserve"> [ new-zealand-sea-salt-with-natural-trace-elements -&gt; en:new-zealand-sea-salt-with-natural-trace-elements  ]  [ zealand-sea-salt-with-natural-trace-elements -&gt; en:zealand-sea-salt-with-natural-trace-elements  ]  [ sea-salt-with-natural-trace-elements -&gt; en:sea-salt-with-natural-trace-elements  ]  [ salt-with-natural-trace-elements -&gt; en:salt-with-natural-trace-elements  ]  [ with-natural-trace-elements -&gt; en:with-natural-trace-elements  ]  [ natural-trace-elements -&gt; en:natural-trace-elements  ]  [ trace-elements -&gt; en:trace-elements  ]  [ elements -&gt; en:elements  ] </t>
  </si>
  <si>
    <t>http://world-en.openfoodfacts.org/product/0000000033268/sweeteners-organic-fair-trade-sugar-wholesome</t>
  </si>
  <si>
    <t>Sweeteners, Organic Fair Trade Sugar</t>
  </si>
  <si>
    <t>Organic evaporated cane juice.</t>
  </si>
  <si>
    <t xml:space="preserve"> [ organic-evaporated-cane-juice -&gt; en:organic-evaporated-cane-juice  ]  [ evaporated-cane-juice -&gt; en:evaporated-cane-juice  ]  [ cane-juice -&gt; en:cane-juice  ]  [ juice -&gt; en:juice  ] </t>
  </si>
  <si>
    <t>http://world-en.openfoodfacts.org/product/0000000033503/organic-refined-unbleached-white-flour-unfi</t>
  </si>
  <si>
    <t>Organic Refined Unbleached White Flour</t>
  </si>
  <si>
    <t>Organic refined wheat flour (niacin, iron, thiamin mononitrate, riboflavin and folic acid).</t>
  </si>
  <si>
    <t xml:space="preserve"> [ organic-refined-wheat-flour -&gt; en:organic-refined-wheat-flour  ]  [ refined-wheat-flour -&gt; en:refined-wheat-flour  ]  [ wheat-flour -&gt; en:wheat-flour  ]  [ flour -&gt; en:flour  ]  [ niacin -&gt; en:e375  -&gt; exists  -- ok  ]  [ iron -&gt; en:iron  ]  [ thiamin-mononitrate -&gt; en:thiamin-mononitrate  ]  [ mononitrate -&gt; en:mononitrate  ]  [ riboflavin-and-folic-acid -&gt; en:riboflavin-and-folic-acid  ]  [ and-folic-acid -&gt; en:and-folic-acid  ]  [ folic-acid -&gt; en:folic-acid  ]  [ acid -&gt; en:acid  ] </t>
  </si>
  <si>
    <t>en:e375</t>
  </si>
  <si>
    <t>E375 - Nicotinic acid</t>
  </si>
  <si>
    <t>http://world-en.openfoodfacts.org/product/0000000033572/organic-whole-brown-rice-flour-fairhaven</t>
  </si>
  <si>
    <t>2017-03-10T09:34:48Z</t>
  </si>
  <si>
    <t>Organic Whole Brown Rice Flour</t>
  </si>
  <si>
    <t>Fairhaven</t>
  </si>
  <si>
    <t>fairhaven</t>
  </si>
  <si>
    <t>Organic whole brown rice flour</t>
  </si>
  <si>
    <t>31 g (0.25 cup)</t>
  </si>
  <si>
    <t xml:space="preserve"> [ organic-whole-brown-rice-flour -&gt; en:organic-whole-brown-rice-flour  ]  [ whole-brown-rice-flour -&gt; en:whole-brown-rice-flour  ]  [ brown-rice-flour -&gt; en:brown-rice-flour  ]  [ rice-flour -&gt; en:rice-flour  ]  [ flour -&gt; en:flour  ] </t>
  </si>
  <si>
    <t>http://world-en.openfoodfacts.org/product/0000000033589/organic-whole-spelt-flour-vitaspelt</t>
  </si>
  <si>
    <t>Organic Whole Spelt Flour</t>
  </si>
  <si>
    <t>Organic whole grain spelt flour</t>
  </si>
  <si>
    <t>34 g (0.25 cup)</t>
  </si>
  <si>
    <t xml:space="preserve"> [ organic-whole-grain-spelt-flour -&gt; en:organic-whole-grain-spelt-flour  ]  [ whole-grain-spelt-flour -&gt; en:whole-grain-spelt-flour  ]  [ grain-spelt-flour -&gt; en:grain-spelt-flour  ]  [ spelt-flour -&gt; en:spelt-flour  ]  [ flour -&gt; en:flour  ] </t>
  </si>
  <si>
    <t>http://world-en.openfoodfacts.org/product/0000000033626/organic-whole-rye-flour-fairhaven</t>
  </si>
  <si>
    <t>Organic Whole Rye Flour</t>
  </si>
  <si>
    <t>Organic whole rye flour.</t>
  </si>
  <si>
    <t xml:space="preserve"> [ organic-whole-rye-flour -&gt; en:organic-whole-rye-flour  ]  [ whole-rye-flour -&gt; en:whole-rye-flour  ]  [ rye-flour -&gt; en:rye-flour  ]  [ flour -&gt; en:flour  ] </t>
  </si>
  <si>
    <t>http://world-en.openfoodfacts.org/product/0000000033640/granola-cranberry-and-acai-viva-la-salud</t>
  </si>
  <si>
    <t>2017-03-09T09:07:04Z</t>
  </si>
  <si>
    <t>2017-03-09T09:07:05Z</t>
  </si>
  <si>
    <t>Granola Cranberry And Acai</t>
  </si>
  <si>
    <t>Viva La Salud</t>
  </si>
  <si>
    <t>viva-la-salud</t>
  </si>
  <si>
    <t>Whole rolled oats, milled cane sugar, vegetable oil (canola and/or safflower and/or sunflower oil), rice flour, constarch, dried cranberries (cranberries, sugar, sunflower oil), natural flavor, salt, barley malt syrup, acai berry.</t>
  </si>
  <si>
    <t xml:space="preserve"> [ whole-rolled-oats -&gt; en:whole-rolled-oats  ]  [ rolled-oats -&gt; en:rolled-oats  ]  [ oats -&gt; en:oats  ]  [ milled-cane-sugar -&gt; en:milled-cane-sugar  ]  [ cane-sugar -&gt; en:cane-sugar  ]  [ sugar -&gt; en:sugar  ]  [ vegetable-oil -&gt; en:vegetable-oil  ]  [ oil -&gt; en:oil  ]  [ canola-and-or-safflower-and-or-sunflower-oil -&gt; en:canola-and-or-safflower-and-or-sunflower-oil  ]  [ and-or-safflower-and-or-sunflower-oil -&gt; en:and-or-safflower-and-or-sunflower-oil  ]  [ or-safflower-and-or-sunflower-oil -&gt; en:or-safflower-and-or-sunflower-oil  ]  [ safflower-and-or-sunflower-oil -&gt; en:safflower-and-or-sunflower-oil  ]  [ and-or-sunflower-oil -&gt; en:and-or-sunflower-oil  ]  [ or-sunflower-oil -&gt; en:or-sunflower-oil  ]  [ sunflower-oil -&gt; en:sunflower-oil  ]  [ oil -&gt; en:oil  ]  [ rice-flour -&gt; en:rice-flour  ]  [ flour -&gt; en:flour  ]  [ constarch -&gt; en:constarch  ]  [ dried-cranberries -&gt; en:dried-cranberries  ]  [ cranberries -&gt; en:cranberries  ]  [ cranberries -&gt; en:cranberries  ]  [ sugar -&gt; en:sugar  ]  [ sunflower-oil -&gt; en:sunflower-oil  ]  [ oil -&gt; en:oil  ]  [ natural-flavor -&gt; en:natural-flavor  ]  [ flavor -&gt; en:flavor  ]  [ salt -&gt; en:salt  ]  [ barley-malt-syrup -&gt; en:barley-malt-syrup  ]  [ malt-syrup -&gt; en:malt-syrup  ]  [ syrup -&gt; en:syrup  ]  [ acai-berry -&gt; en:acai-berry  ]  [ berry -&gt; en:berry  ] </t>
  </si>
  <si>
    <t>http://world-en.openfoodfacts.org/product/0000000033657/organic-medium-whole-wheat-flour-fairhaven</t>
  </si>
  <si>
    <t>2017-03-09T10:35:32Z</t>
  </si>
  <si>
    <t>Organic Medium Whole Wheat Flour</t>
  </si>
  <si>
    <t>Organic whole grain hard red wheat flour</t>
  </si>
  <si>
    <t xml:space="preserve"> [ organic-whole-grain-hard-red-wheat-flour -&gt; en:organic-whole-grain-hard-red-wheat-flour  ]  [ whole-grain-hard-red-wheat-flour -&gt; en:whole-grain-hard-red-wheat-flour  ]  [ grain-hard-red-wheat-flour -&gt; en:grain-hard-red-wheat-flour  ]  [ hard-red-wheat-flour -&gt; en:hard-red-wheat-flour  ]  [ red-wheat-flour -&gt; en:red-wheat-flour  ]  [ wheat-flour -&gt; en:wheat-flour  ]  [ flour -&gt; en:flour  ] </t>
  </si>
  <si>
    <t>http://world-en.openfoodfacts.org/product/0000000033664/organic-soft-whole-wheat-pastry-flour-fairhaven</t>
  </si>
  <si>
    <t>2017-03-09T10:35:15Z</t>
  </si>
  <si>
    <t>Organic Soft Whole Wheat Pastry Flour</t>
  </si>
  <si>
    <t>Organic soft white wheat flour.</t>
  </si>
  <si>
    <t xml:space="preserve"> [ organic-soft-white-wheat-flour -&gt; en:organic-soft-white-wheat-flour  ]  [ soft-white-wheat-flour -&gt; en:soft-white-wheat-flour  ]  [ white-wheat-flour -&gt; en:white-wheat-flour  ]  [ wheat-flour -&gt; en:wheat-flour  ]  [ flour -&gt; en:flour  ] </t>
  </si>
  <si>
    <t>http://world-en.openfoodfacts.org/product/0000000033688/peanuts-mixed-nuts-northgate-market</t>
  </si>
  <si>
    <t>Peanuts, Mixed Nuts</t>
  </si>
  <si>
    <t>Northgate Market</t>
  </si>
  <si>
    <t>northgate-market</t>
  </si>
  <si>
    <t>Peanuts, honey, coating (sucrose, wheat starch, honey, maltodextrin, xanthan gum), non gmo canola oil, sugar, salt.</t>
  </si>
  <si>
    <t xml:space="preserve"> [ peanuts -&gt; en:peanuts  ]  [ honey -&gt; en:honey  ]  [ coating -&gt; en:coating  ]  [ sucrose -&gt; en:sucrose  ]  [ wheat-starch -&gt; en:wheat-starch  ]  [ starch -&gt; en:starch  ]  [ honey -&gt; en:honey  ]  [ maltodextrin -&gt; en:maltodextrin  ]  [ xanthan-gum -&gt; en:e415  -&gt; exists  -- ok  ]  [ non-gmo-canola-oil -&gt; en:non-gmo-canola-oil  ]  [ gmo-canola-oil -&gt; en:gmo-canola-oil  ]  [ canola-oil -&gt; en:canola-oil  ]  [ oil -&gt; en:oil  ]  [ sugar -&gt; en:sugar  ]  [ salt -&gt; en:salt  ] </t>
  </si>
  <si>
    <t>en:e415</t>
  </si>
  <si>
    <t>E415 - Xanthan gum</t>
  </si>
  <si>
    <t>http://world-en.openfoodfacts.org/product/0000000034135/organic-large-raw-whole-cashews-not-a-branded-item</t>
  </si>
  <si>
    <t>Organic Large Raw Whole Cashews</t>
  </si>
  <si>
    <t>Not A Branded Item</t>
  </si>
  <si>
    <t>not-a-branded-item</t>
  </si>
  <si>
    <t>Organic cashews.</t>
  </si>
  <si>
    <t xml:space="preserve"> [ organic-cashews -&gt; en:organic-cashews  ]  [ cashews -&gt; en:cashews  ] </t>
  </si>
  <si>
    <t>http://world-en.openfoodfacts.org/product/0000000034142/organic-brown-sesame-seeds-pcc</t>
  </si>
  <si>
    <t>Organic Brown Sesame Seeds</t>
  </si>
  <si>
    <t>Organic sesame seed with hulls</t>
  </si>
  <si>
    <t xml:space="preserve"> [ organic-sesame-seed-with-hulls -&gt; en:organic-sesame-seed-with-hulls  ]  [ sesame-seed-with-hulls -&gt; en:sesame-seed-with-hulls  ]  [ seed-with-hulls -&gt; en:seed-with-hulls  ]  [ with-hulls -&gt; en:with-hulls  ]  [ hulls -&gt; en:hulls  ] </t>
  </si>
  <si>
    <t>http://world-en.openfoodfacts.org/product/0000000034241/organic-white-sesame-seeds-not-a-branded-item</t>
  </si>
  <si>
    <t>2017-03-09T09:07:41Z</t>
  </si>
  <si>
    <t>Organic White Sesame Seeds</t>
  </si>
  <si>
    <t>Organic hulled sesame seeds</t>
  </si>
  <si>
    <t xml:space="preserve"> [ organic-hulled-sesame-seeds -&gt; en:organic-hulled-sesame-seeds  ]  [ hulled-sesame-seeds -&gt; en:hulled-sesame-seeds  ]  [ sesame-seeds -&gt; en:sesame-seeds  ]  [ seeds -&gt; en:seeds  ] </t>
  </si>
  <si>
    <t>http://world-en.openfoodfacts.org/product/0000000034265/almonds-hickory-smoked-pcc</t>
  </si>
  <si>
    <t>2017-03-09T10:35:25Z</t>
  </si>
  <si>
    <t>2017-03-09T10:35:26Z</t>
  </si>
  <si>
    <t>Almonds Hickory-Smoked</t>
  </si>
  <si>
    <t>Almonds, salt, corn starch,hydrolyzed corn protein, natural smoke flavor, torula yeast, spices, extractives, and expeller pressed sunflower oil.</t>
  </si>
  <si>
    <t>28 g (1 oz)</t>
  </si>
  <si>
    <t xml:space="preserve"> [ almonds -&gt; en:almonds  ]  [ salt -&gt; en:salt  ]  [ corn-starch -&gt; en:corn-starch  ]  [ starch -&gt; en:starch  ]  [ hydrolyzed-corn-protein -&gt; en:hydrolyzed-corn-protein  ]  [ corn-protein -&gt; en:corn-protein  ]  [ protein -&gt; en:protein  ]  [ natural-smoke-flavor -&gt; en:natural-smoke-flavor  ]  [ smoke-flavor -&gt; en:smoke-flavor  ]  [ flavor -&gt; en:flavor  ]  [ torula-yeast -&gt; en:torula-yeast  ]  [ yeast -&gt; en:yeast  ]  [ spices -&gt; en:spices  ]  [ extractives -&gt; en:extractives  ]  [ and-expeller-pressed-sunflower-oil -&gt; en:and-expeller-pressed-sunflower-oil  ]  [ expeller-pressed-sunflower-oil -&gt; en:expeller-pressed-sunflower-oil  ]  [ pressed-sunflower-oil -&gt; en:pressed-sunflower-oil  ]  [ sunflower-oil -&gt; en:sunflower-oil  ]  [ oil -&gt; en:oil  ] </t>
  </si>
  <si>
    <t>http://world-en.openfoodfacts.org/product/0000000034425/foods-spanish-peanuts-kettle</t>
  </si>
  <si>
    <t>Foods, Spanish Peanuts</t>
  </si>
  <si>
    <t>Kettle,  Kettle Foods</t>
  </si>
  <si>
    <t>kettle,kettle-foods</t>
  </si>
  <si>
    <t>Spanish peanuts, expeller pressed high monounsaturated safflower and/or sunflower oil, salt</t>
  </si>
  <si>
    <t xml:space="preserve"> [ spanish-peanuts -&gt; en:spanish-peanuts  ]  [ peanuts -&gt; en:peanuts  ]  [ expeller-pressed-high-monounsaturated-safflower-and-or-sunflower-oil -&gt; en:expeller-pressed-high-monounsaturated-safflower-and-or-sunflower-oil  ]  [ pressed-high-monounsaturated-safflower-and-or-sunflower-oil -&gt; en:pressed-high-monounsaturated-safflower-and-or-sunflower-oil  ]  [ high-monounsaturated-safflower-and-or-sunflower-oil -&gt; en:high-monounsaturated-safflower-and-or-sunflower-oil  ]  [ monounsaturated-safflower-and-or-sunflower-oil -&gt; en:monounsaturated-safflower-and-or-sunflower-oil  ]  [ safflower-and-or-sunflower-oil -&gt; en:safflower-and-or-sunflower-oil  ]  [ and-or-sunflower-oil -&gt; en:and-or-sunflower-oil  ]  [ or-sunflower-oil -&gt; en:or-sunflower-oil  ]  [ sunflower-oil -&gt; en:sunflower-oil  ]  [ oil -&gt; en:oil  ]  [ salt -&gt; en:salt  ] </t>
  </si>
  <si>
    <t>http://world-en.openfoodfacts.org/product/0000000034432/foods-honey-roasted-nut-mix-kettle</t>
  </si>
  <si>
    <t>Foods, Honey Roasted Nut Mix</t>
  </si>
  <si>
    <t>Peanuts, almonds, cashews, pecans, sucrose, honey, wheat starch, expeller pressed high monounsaturated safflower and/or sunflower oil, maltodextrin, lactose, salt</t>
  </si>
  <si>
    <t xml:space="preserve"> [ peanuts -&gt; en:peanuts  ]  [ almonds -&gt; en:almonds  ]  [ cashews -&gt; en:cashews  ]  [ pecans -&gt; en:pecans  ]  [ sucrose -&gt; en:sucrose  ]  [ honey -&gt; en:honey  ]  [ wheat-starch -&gt; en:wheat-starch  ]  [ starch -&gt; en:starch  ]  [ expeller-pressed-high-monounsaturated-safflower-and-or-sunflower-oil -&gt; en:expeller-pressed-high-monounsaturated-safflower-and-or-sunflower-oil  ]  [ pressed-high-monounsaturated-safflower-and-or-sunflower-oil -&gt; en:pressed-high-monounsaturated-safflower-and-or-sunflower-oil  ]  [ high-monounsaturated-safflower-and-or-sunflower-oil -&gt; en:high-monounsaturated-safflower-and-or-sunflower-oil  ]  [ monounsaturated-safflower-and-or-sunflower-oil -&gt; en:monounsaturated-safflower-and-or-sunflower-oil  ]  [ safflower-and-or-sunflower-oil -&gt; en:safflower-and-or-sunflower-oil  ]  [ and-or-sunflower-oil -&gt; en:and-or-sunflower-oil  ]  [ or-sunflower-oil -&gt; en:or-sunflower-oil  ]  [ sunflower-oil -&gt; en:sunflower-oil  ]  [ oil -&gt; en:oil  ]  [ maltodextrin -&gt; en:maltodextrin  ]  [ lactose -&gt; en:lactose  ]  [ salt -&gt; en:salt  ] </t>
  </si>
  <si>
    <t>http://world-en.openfoodfacts.org/product/0000000034449/roasted-salted-sunflower-seeds-kid-picks</t>
  </si>
  <si>
    <t>Roasted Salted Sunflower Seeds</t>
  </si>
  <si>
    <t>Kid Picks</t>
  </si>
  <si>
    <t>kid-picks</t>
  </si>
  <si>
    <t>Sunflower kernels, coconut oil, salt</t>
  </si>
  <si>
    <t xml:space="preserve"> [ sunflower-kernels -&gt; en:sunflower-kernels  ]  [ kernels -&gt; en:kernels  ]  [ coconut-oil -&gt; en:coconut-oil  ]  [ oil -&gt; en:oil  ]  [ salt -&gt; en:salt  ] </t>
  </si>
  <si>
    <t>http://world-en.openfoodfacts.org/product/0000000034456/foods-deluxe-nut-mix-kettle</t>
  </si>
  <si>
    <t>2017-03-09T10:35:33Z</t>
  </si>
  <si>
    <t>Foods, Deluxe Nut Mix</t>
  </si>
  <si>
    <t>Cashews, almonds, hazelnuts, pecans, brazil nuts, expeller pressed, high monosaturated safflower and/or sunflower oil, salt.</t>
  </si>
  <si>
    <t xml:space="preserve"> [ cashews -&gt; en:cashews  ]  [ almonds -&gt; en:almonds  ]  [ hazelnuts -&gt; en:hazelnuts  ]  [ pecans -&gt; en:pecans  ]  [ brazil-nuts -&gt; en:brazil-nuts  ]  [ nuts -&gt; en:nuts  ]  [ expeller-pressed -&gt; en:expeller-pressed  ]  [ pressed -&gt; en:pressed  ]  [ high-monosaturated-safflower-and-or-sunflower-oil -&gt; en:high-monosaturated-safflower-and-or-sunflower-oil  ]  [ monosaturated-safflower-and-or-sunflower-oil -&gt; en:monosaturated-safflower-and-or-sunflower-oil  ]  [ safflower-and-or-sunflower-oil -&gt; en:safflower-and-or-sunflower-oil  ]  [ and-or-sunflower-oil -&gt; en:and-or-sunflower-oil  ]  [ or-sunflower-oil -&gt; en:or-sunflower-oil  ]  [ sunflower-oil -&gt; en:sunflower-oil  ]  [ oil -&gt; en:oil  ]  [ salt -&gt; en:salt  ] </t>
  </si>
  <si>
    <t>http://world-en.openfoodfacts.org/product/0000000034470/foods-honey-roast-nuts-fruit-mix-kettle</t>
  </si>
  <si>
    <t>Foods, Honey Roast Nuts &amp; Fruit Mix</t>
  </si>
  <si>
    <t>Honey roast mixed nuts (peanuts, almonds, cashews, safflower and/or sunflower oil, salt, sugar, wheat, starch, honey, maltodextrin, lactose), raisins, milk chocolate wafers (sugar, whole milk powder, cocoa butter, unsweetened chocolate, soy lecithin, vanilla), dried pineapple.</t>
  </si>
  <si>
    <t>25 g (0.25 cup)</t>
  </si>
  <si>
    <t xml:space="preserve"> [ honey-roast-mixed-nuts -&gt; en:honey-roast-mixed-nuts  ]  [ roast-mixed-nuts -&gt; en:roast-mixed-nuts  ]  [ mixed-nuts -&gt; en:mixed-nuts  ]  [ nuts -&gt; en:nuts  ]  [ peanuts -&gt; en:peanuts  ]  [ almonds -&gt; en:almonds  ]  [ cashews -&gt; en:cashews  ]  [ safflower-and-or-sunflower-oil -&gt; en:safflower-and-or-sunflower-oil  ]  [ and-or-sunflower-oil -&gt; en:and-or-sunflower-oil  ]  [ or-sunflower-oil -&gt; en:or-sunflower-oil  ]  [ sunflower-oil -&gt; en:sunflower-oil  ]  [ oil -&gt; en:oil  ]  [ salt -&gt; en:salt  ]  [ sugar -&gt; en:sugar  ]  [ wheat -&gt; en:wheat  ]  [ starch -&gt; en:starch  ]  [ honey -&gt; en:honey  ]  [ maltodextrin -&gt; en:maltodextrin  ]  [ lactose -&gt; en:lactose  ]  [ raisins -&gt; en:raisins  ]  [ milk-chocolate-wafers -&gt; en:milk-chocolate-wafers  ]  [ chocolate-wafers -&gt; en:chocolate-wafers  ]  [ wafers -&gt; en:wafers  ]  [ sugar -&gt; en:sugar  ]  [ whole-milk-powder -&gt; en:whole-milk-powder  ]  [ milk-powder -&gt; en:milk-powder  ]  [ powder -&gt; en:powder  ]  [ cocoa-butter -&gt; en:cocoa-butter  ]  [ butter -&gt; en:butter  ]  [ unsweetened-chocolate -&gt; en:unsweetened-chocolate  ]  [ chocolate -&gt; en:chocolate  ]  [ soy-lecithin -&gt; en:soy-lecithin  ]  [ lecithin -&gt; en:e322  -&gt; exists  -- ok  ]  [ vanilla -&gt; en:vanilla  ]  [ dried-pineapple -&gt; en:dried-pineapple  ]  [ pineapple -&gt; en:pineapple  ] </t>
  </si>
  <si>
    <t>http://world-en.openfoodfacts.org/product/0000000034548/organic-raw-walnuts-kid-picks</t>
  </si>
  <si>
    <t>Organic Raw Walnuts</t>
  </si>
  <si>
    <t>Organic walnuts</t>
  </si>
  <si>
    <t xml:space="preserve"> [ organic-walnuts -&gt; en:organic-walnuts  ]  [ walnuts -&gt; en:walnuts  ] </t>
  </si>
  <si>
    <t>http://world-en.openfoodfacts.org/product/0000000034562/organic-raw-sunflower-seeds-unfi</t>
  </si>
  <si>
    <t>2017-03-09T10:35:07Z</t>
  </si>
  <si>
    <t>Organic Raw Sunflower Seeds</t>
  </si>
  <si>
    <t>Organic raw sunflower seeds.</t>
  </si>
  <si>
    <t xml:space="preserve"> [ organic-raw-sunflower-seeds -&gt; en:organic-raw-sunflower-seeds  ]  [ raw-sunflower-seeds -&gt; en:raw-sunflower-seeds  ]  [ sunflower-seeds -&gt; en:sunflower-seeds  ]  [ seeds -&gt; en:seeds  ] </t>
  </si>
  <si>
    <t>http://world-en.openfoodfacts.org/product/0000000034623/organic-trail-mix-unfi</t>
  </si>
  <si>
    <t>Organic Trail Mix</t>
  </si>
  <si>
    <t>Organic raisins, organic dry roasted peanuts, organic sunflower seeds, organic almonds, organic dates (organic dates, organic oat flour), organic apricots, organic pumpkin seeds, organic apples, organic walnuts.</t>
  </si>
  <si>
    <t xml:space="preserve"> [ organic-raisins -&gt; en:organic-raisins  ]  [ raisins -&gt; en:raisins  ]  [ organic-dry-roasted-peanuts -&gt; en:organic-dry-roasted-peanuts  ]  [ dry-roasted-peanuts -&gt; en:dry-roasted-peanuts  ]  [ roasted-peanuts -&gt; en:roasted-peanuts  ]  [ peanuts -&gt; en:peanuts  ]  [ organic-sunflower-seeds -&gt; en:organic-sunflower-seeds  ]  [ sunflower-seeds -&gt; en:sunflower-seeds  ]  [ seeds -&gt; en:seeds  ]  [ organic-almonds -&gt; en:organic-almonds  ]  [ almonds -&gt; en:almonds  ]  [ organic-dates -&gt; en:organic-dates  ]  [ dates -&gt; en:dates  ]  [ organic-dates -&gt; en:organic-dates  ]  [ dates -&gt; en:dates  ]  [ organic-oat-flour -&gt; en:organic-oat-flour  ]  [ oat-flour -&gt; en:oat-flour  ]  [ flour -&gt; en:flour  ]  [ organic-apricots -&gt; en:organic-apricots  ]  [ apricots -&gt; en:apricots  ]  [ organic-pumpkin-seeds -&gt; en:organic-pumpkin-seeds  ]  [ pumpkin-seeds -&gt; en:pumpkin-seeds  ]  [ seeds -&gt; en:seeds  ]  [ organic-apples -&gt; en:organic-apples  ]  [ apples -&gt; en:apples  ]  [ organic-walnuts -&gt; en:organic-walnuts  ]  [ walnuts -&gt; en:walnuts  ] </t>
  </si>
  <si>
    <t>http://world-en.openfoodfacts.org/product/0000000034715/organic-pecan-halves-pcc</t>
  </si>
  <si>
    <t>Organic Pecan Halves</t>
  </si>
  <si>
    <t>Us grown organic pecans.</t>
  </si>
  <si>
    <t>28.4 g (1 oz)</t>
  </si>
  <si>
    <t xml:space="preserve"> [ us-grown-organic-pecans -&gt; en:us-grown-organic-pecans  ]  [ grown-organic-pecans -&gt; en:grown-organic-pecans  ]  [ organic-pecans -&gt; en:organic-pecans  ]  [ pecans -&gt; en:pecans  ] </t>
  </si>
  <si>
    <t>http://world-en.openfoodfacts.org/product/0000000034784/unsalted-dry-roasted-almonds-unfi</t>
  </si>
  <si>
    <t>2017-03-10T09:34:45Z</t>
  </si>
  <si>
    <t>Unsalted Dry Roasted Almonds</t>
  </si>
  <si>
    <t>Dry roasted almonds.</t>
  </si>
  <si>
    <t xml:space="preserve"> [ dry-roasted-almonds -&gt; en:dry-roasted-almonds  ]  [ roasted-almonds -&gt; en:roasted-almonds  ]  [ almonds -&gt; en:almonds  ] </t>
  </si>
  <si>
    <t>http://world-en.openfoodfacts.org/product/0000000034791/organic-raw-pumpkin-seeds-pcc</t>
  </si>
  <si>
    <t>Organic Raw Pumpkin Seeds</t>
  </si>
  <si>
    <t>Organic pumpkin seeds</t>
  </si>
  <si>
    <t xml:space="preserve"> [ organic-pumpkin-seeds -&gt; en:organic-pumpkin-seeds  ]  [ pumpkin-seeds -&gt; en:pumpkin-seeds  ]  [ seeds -&gt; en:seeds  ] </t>
  </si>
  <si>
    <t>http://world-en.openfoodfacts.org/product/0000000035071/organic-extra-virgin-olive-oil-napa-valley-naturals</t>
  </si>
  <si>
    <t>2017-03-10T09:34:44Z</t>
  </si>
  <si>
    <t>Organic Extra Virgin Olive Oil</t>
  </si>
  <si>
    <t>100% cold pressed unrefined oil from the first pressing of organic olives.</t>
  </si>
  <si>
    <t>14 ml (1 Tbsp)</t>
  </si>
  <si>
    <t xml:space="preserve"> [ 100-cold-pressed-unrefined-oil-from-the-first-pressing-of-organic-olives -&gt; en:100-cold-pressed-unrefined-oil-from-the-first-pressing-of-organic-olives  ]  [ cold-pressed-unrefined-oil-from-the-first-pressing-of-organic-olives -&gt; en:cold-pressed-unrefined-oil-from-the-first-pressing-of-organic-olives  ]  [ pressed-unrefined-oil-from-the-first-pressing-of-organic-olives -&gt; en:pressed-unrefined-oil-from-the-first-pressing-of-organic-olives  ]  [ unrefined-oil-from-the-first-pressing-of-organic-olives -&gt; en:unrefined-oil-from-the-first-pressing-of-organic-olives  ]  [ oil-from-the-first-pressing-of-organic-olives -&gt; en:oil-from-the-first-pressing-of-organic-olives  ]  [ from-the-first-pressing-of-organic-olives -&gt; en:from-the-first-pressing-of-organic-olives  ]  [ the-first-pressing-of-organic-olives -&gt; en:the-first-pressing-of-organic-olives  ]  [ first-pressing-of-organic-olives -&gt; en:first-pressing-of-organic-olives  ]  [ pressing-of-organic-olives -&gt; en:pressing-of-organic-olives  ]  [ of-organic-olives -&gt; en:of-organic-olives  ]  [ organic-olives -&gt; en:organic-olives  ]  [ olives -&gt; en:olives  ] </t>
  </si>
  <si>
    <t>http://world-en.openfoodfacts.org/product/0000000035170/liquid-aminos-bragg</t>
  </si>
  <si>
    <t>Liquid Aminos</t>
  </si>
  <si>
    <t>Bragg</t>
  </si>
  <si>
    <t>bragg</t>
  </si>
  <si>
    <t>Water, bragg's formulated soy protein</t>
  </si>
  <si>
    <t>2.5 ml (0.5 tsp)</t>
  </si>
  <si>
    <t xml:space="preserve"> [ water -&gt; en:water  ]  [ bragg-s-formulated-soy-protein -&gt; en:bragg-s-formulated-soy-protein  ]  [ s-formulated-soy-protein -&gt; en:s-formulated-soy-protein  ]  [ formulated-soy-protein -&gt; en:formulated-soy-protein  ]  [ soy-protein -&gt; en:soy-protein  ]  [ protein -&gt; en:protein  ] </t>
  </si>
  <si>
    <t>http://world-en.openfoodfacts.org/product/0000000035279/organic-canola-oil-refined-spectrum</t>
  </si>
  <si>
    <t>Organic Canola Oil Refined</t>
  </si>
  <si>
    <t>Spectrum</t>
  </si>
  <si>
    <t>spectrum</t>
  </si>
  <si>
    <t>Organic expeller pressed refined canola oil</t>
  </si>
  <si>
    <t xml:space="preserve"> [ organic-expeller-pressed-refined-canola-oil -&gt; en:organic-expeller-pressed-refined-canola-oil  ]  [ expeller-pressed-refined-canola-oil -&gt; en:expeller-pressed-refined-canola-oil  ]  [ pressed-refined-canola-oil -&gt; en:pressed-refined-canola-oil  ]  [ refined-canola-oil -&gt; en:refined-canola-oil  ]  [ canola-oil -&gt; en:canola-oil  ]  [ oil -&gt; en:oil  ] </t>
  </si>
  <si>
    <t>http://world-en.openfoodfacts.org/product/0000000035286/organic-shoyu-san-j</t>
  </si>
  <si>
    <t>2017-03-10T09:34:47Z</t>
  </si>
  <si>
    <t>Organic Shoyu</t>
  </si>
  <si>
    <t>San J</t>
  </si>
  <si>
    <t>san-j</t>
  </si>
  <si>
    <t>Water, organic whole soybeans, organic whole wheat, salt and alcohol (to preserve freshness). cooked, mashed and fermented with a traditional microbial culture (aspergillus oryzae).</t>
  </si>
  <si>
    <t>18 ml (1 Tbsp)</t>
  </si>
  <si>
    <t xml:space="preserve"> [ water -&gt; en:water  ]  [ organic-whole-soybeans -&gt; en:organic-whole-soybeans  ]  [ whole-soybeans -&gt; en:whole-soybeans  ]  [ soybeans -&gt; en:soybeans  ]  [ organic-whole-wheat -&gt; en:organic-whole-wheat  ]  [ whole-wheat -&gt; en:whole-wheat  ]  [ wheat -&gt; en:wheat  ]  [ salt-and-alcohol -&gt; en:salt-and-alcohol  ]  [ and-alcohol -&gt; en:and-alcohol  ]  [ alcohol -&gt; en:e1510  -&gt; exists  -- ok  ]  [ to-preserve-freshness-cooked -&gt; en:to-preserve-freshness-cooked  ]  [ preserve-freshness-cooked -&gt; en:preserve-freshness-cooked  ]  [ freshness-cooked -&gt; en:freshness-cooked  ]  [ cooked -&gt; en:cooked  ]  [ mashed-and-fermented-with-a-traditional-microbial-culture -&gt; en:mashed-and-fermented-with-a-traditional-microbial-culture  ]  [ and-fermented-with-a-traditional-microbial-culture -&gt; en:and-fermented-with-a-traditional-microbial-culture  ]  [ fermented-with-a-traditional-microbial-culture -&gt; en:fermented-with-a-traditional-microbial-culture  ]  [ with-a-traditional-microbial-culture -&gt; en:with-a-traditional-microbial-culture  ]  [ a-traditional-microbial-culture -&gt; en:a-traditional-microbial-culture  ]  [ traditional-microbial-culture -&gt; en:traditional-microbial-culture  ]  [ microbial-culture -&gt; en:microbial-culture  ]  [ culture -&gt; en:culture  ]  [ aspergillus-oryzae -&gt; en:aspergillus-oryzae  ]  [ oryzae -&gt; en:oryzae  ] </t>
  </si>
  <si>
    <t>en:e1510</t>
  </si>
  <si>
    <t>E1510 - Ethanon</t>
  </si>
  <si>
    <t>http://world-en.openfoodfacts.org/product/0000000035293/organic-wheat-free-tamari-san-j</t>
  </si>
  <si>
    <t>Organic Wheat-Free Tamari</t>
  </si>
  <si>
    <t>Water, organic whole soybeans, salt and alcohol (to preserve freshness). cooked, mashed, and fermented with a traditional microbial culture (aspergillus oryzae).</t>
  </si>
  <si>
    <t xml:space="preserve"> [ water -&gt; en:water  ]  [ organic-whole-soybeans -&gt; en:organic-whole-soybeans  ]  [ whole-soybeans -&gt; en:whole-soybeans  ]  [ soybeans -&gt; en:soybeans  ]  [ salt-and-alcohol -&gt; en:salt-and-alcohol  ]  [ and-alcohol -&gt; en:and-alcohol  ]  [ alcohol -&gt; en:e1510  -&gt; exists  -- ok  ]  [ to-preserve-freshness-cooked -&gt; en:to-preserve-freshness-cooked  ]  [ preserve-freshness-cooked -&gt; en:preserve-freshness-cooked  ]  [ freshness-cooked -&gt; en:freshness-cooked  ]  [ cooked -&gt; en:cooked  ]  [ mashed -&gt; en:mashed  ]  [ and-fermented-with-a-traditional-microbial-culture -&gt; en:and-fermented-with-a-traditional-microbial-culture  ]  [ fermented-with-a-traditional-microbial-culture -&gt; en:fermented-with-a-traditional-microbial-culture  ]  [ with-a-traditional-microbial-culture -&gt; en:with-a-traditional-microbial-culture  ]  [ a-traditional-microbial-culture -&gt; en:a-traditional-microbial-culture  ]  [ traditional-microbial-culture -&gt; en:traditional-microbial-culture  ]  [ microbial-culture -&gt; en:microbial-culture  ]  [ culture -&gt; en:culture  ]  [ aspergillus-oryzae -&gt; en:aspergillus-oryzae  ]  [ oryzae -&gt; en:oryzae  ] </t>
  </si>
  <si>
    <t>http://world-en.openfoodfacts.org/product/0000000035323/organic-grade-b-maple-syrup-coombs-family</t>
  </si>
  <si>
    <t>2017-03-10T09:34:30Z</t>
  </si>
  <si>
    <t>Organic Grade B Maple Syrup</t>
  </si>
  <si>
    <t>Maple</t>
  </si>
  <si>
    <t>15 ml (1 Tbsp)</t>
  </si>
  <si>
    <t xml:space="preserve"> [ maple -&gt; en:maple  ] </t>
  </si>
  <si>
    <t>http://world-en.openfoodfacts.org/product/0000000035583/curry-lentil-soup-mix-taste-adventure</t>
  </si>
  <si>
    <t>Curry Lentil Soup Mix</t>
  </si>
  <si>
    <t>Taste Adventure</t>
  </si>
  <si>
    <t>taste-adventure</t>
  </si>
  <si>
    <t>Precooked lentils, salt, curry spices and herbs, onions, garlic.</t>
  </si>
  <si>
    <t xml:space="preserve"> [ precooked-lentils -&gt; en:precooked-lentils  ]  [ lentils -&gt; en:lentils  ]  [ salt -&gt; en:salt  ]  [ curry-spices-and-herbs -&gt; en:curry-spices-and-herbs  ]  [ spices-and-herbs -&gt; en:spices-and-herbs  ]  [ and-herbs -&gt; en:and-herbs  ]  [ herbs -&gt; en:herbs  ]  [ onions -&gt; en:onions  ]  [ garlic -&gt; en:garlic  ] </t>
  </si>
  <si>
    <t>http://world-en.openfoodfacts.org/product/0000000035590/split-pea-soup-mix-taste-adventure</t>
  </si>
  <si>
    <t>Split Pea Soup Mix</t>
  </si>
  <si>
    <t>Precooked green split peas, carrots, salt, onion, garlic, herbs and spices</t>
  </si>
  <si>
    <t>70 g (0.75 cup)</t>
  </si>
  <si>
    <t xml:space="preserve"> [ precooked-green-split-peas -&gt; en:precooked-green-split-peas  ]  [ green-split-peas -&gt; en:green-split-peas  ]  [ split-peas -&gt; en:split-peas  ]  [ peas -&gt; en:peas  ]  [ carrots -&gt; en:carrots  ]  [ salt -&gt; en:salt  ]  [ onion -&gt; en:onion  ]  [ garlic -&gt; en:garlic  ]  [ herbs-and-spices -&gt; en:herbs-and-spices  ]  [ and-spices -&gt; en:and-spices  ]  [ spices -&gt; en:spices  ] </t>
  </si>
  <si>
    <t>http://world-en.openfoodfacts.org/product/0000000035613/whole-wheat-n-honey-fig-bars-marin</t>
  </si>
  <si>
    <t>Whole Wheat 'N Honey Fig Bars</t>
  </si>
  <si>
    <t>Marin</t>
  </si>
  <si>
    <t>marin</t>
  </si>
  <si>
    <t>Figs, stone-ground whole wheat flour, honey, pear juice, unhydrogenated soybean oil, molasses, cornstarch, extract of malted barley and corn, cultured whey, sea salt, lemon juice, baking soda, and lecithin.</t>
  </si>
  <si>
    <t xml:space="preserve"> [ figs -&gt; en:figs  ]  [ stone-ground-whole-wheat-flour -&gt; en:stone-ground-whole-wheat-flour  ]  [ ground-whole-wheat-flour -&gt; en:ground-whole-wheat-flour  ]  [ whole-wheat-flour -&gt; en:whole-wheat-flour  ]  [ wheat-flour -&gt; en:wheat-flour  ]  [ flour -&gt; en:flour  ]  [ honey -&gt; en:honey  ]  [ pear-juice -&gt; en:pear-juice  ]  [ juice -&gt; en:juice  ]  [ unhydrogenated-soybean-oil -&gt; en:unhydrogenated-soybean-oil  ]  [ soybean-oil -&gt; en:soybean-oil  ]  [ oil -&gt; en:oil  ]  [ molasses -&gt; en:molasses  ]  [ cornstarch -&gt; en:cornstarch  ]  [ extract-of-malted-barley-and-corn -&gt; en:extract-of-malted-barley-and-corn  ]  [ of-malted-barley-and-corn -&gt; en:of-malted-barley-and-corn  ]  [ malted-barley-and-corn -&gt; en:malted-barley-and-corn  ]  [ barley-and-corn -&gt; en:barley-and-corn  ]  [ and-corn -&gt; en:and-corn  ]  [ corn -&gt; en:corn  ]  [ cultured-whey -&gt; en:cultured-whey  ]  [ whey -&gt; en:whey  ]  [ sea-salt -&gt; en:sea-salt  ]  [ salt -&gt; en:salt  ]  [ lemon-juice -&gt; en:lemon-juice  ]  [ juice -&gt; en:juice  ]  [ baking-soda -&gt; en:baking-soda  ]  [ soda -&gt; en:soda  ]  [ and-lecithin -&gt; en:and-lecithin  ]  [ lecithin -&gt; en:e322  -&gt; exists  -- ok  ] </t>
  </si>
  <si>
    <t>http://world-en.openfoodfacts.org/product/0000000036153/chocolate-nut-crunch-sunridge</t>
  </si>
  <si>
    <t>Chocolate Nut Crunch</t>
  </si>
  <si>
    <t>Peanut butter chips (evaported cane juice, fractionated palm kernel oil, peanut flour, whey, lecithin), roasted peanuts (peanuts, peanut or canola oil, salt), chocolate chips (whole grain malted barley and corn, chocolate liquor with unsweetened chocolate, cocoa butter, lecithin, vanilla), roasted almonds, raisins, peanuts, chocolate peanuts and raisins (whole grain malted barley and corn, cocoa butter, whole milk powder, chocolate liquor with unsweetened chocolate, lecithin, vanilla, food glaze)</t>
  </si>
  <si>
    <t xml:space="preserve"> [ peanut-butter-chips -&gt; en:peanut-butter-chips  ]  [ butter-chips -&gt; en:butter-chips  ]  [ chips -&gt; en:chips  ]  [ evaported-cane-juice -&gt; en:evaported-cane-juice  ]  [ cane-juice -&gt; en:cane-juice  ]  [ juice -&gt; en:juice  ]  [ fractionated-palm-kernel-oil -&gt; en:fractionated-palm-kernel-oil  ]  [ palm-kernel-oil -&gt; en:palm-kernel-oil  ]  [ kernel-oil -&gt; en:kernel-oil  ]  [ oil -&gt; en:oil  ]  [ peanut-flour -&gt; en:peanut-flour  ]  [ flour -&gt; en:flour  ]  [ whey -&gt; en:whey  ]  [ lecithin -&gt; en:e322  -&gt; exists  -- ok  ]  [ roasted-peanuts -&gt; en:roasted-peanuts  ]  [ peanuts -&gt; en:peanuts  ]  [ peanuts -&gt; en:peanuts  ]  [ peanut-or-canola-oil -&gt; en:peanut-or-canola-oil  ]  [ or-canola-oil -&gt; en:or-canola-oil  ]  [ canola-oil -&gt; en:canola-oil  ]  [ oil -&gt; en:oil  ]  [ salt -&gt; en:salt  ]  [ chocolate-chips -&gt; en:chocolate-chips  ]  [ chips -&gt; en:chips  ]  [ whole-grain-malted-barley-and-corn -&gt; en:whole-grain-malted-barley-and-corn  ]  [ grain-malted-barley-and-corn -&gt; en:grain-malted-barley-and-corn  ]  [ malted-barley-and-corn -&gt; en:malted-barley-and-corn  ]  [ barley-and-corn -&gt; en:barley-and-corn  ]  [ and-corn -&gt; en:and-corn  ]  [ corn -&gt; en:corn  ]  [ chocolate-liquor-with-unsweetened-chocolate -&gt; en:chocolate-liquor-with-unsweetened-chocolate  ]  [ liquor-with-unsweetened-chocolate -&gt; en:liquor-with-unsweetened-chocolate  ]  [ with-unsweetened-chocolate -&gt; en:with-unsweetened-chocolate  ]  [ unsweetened-chocolate -&gt; en:unsweetened-chocolate  ]  [ chocolate -&gt; en:chocolate  ]  [ cocoa-butter -&gt; en:cocoa-butter  ]  [ butter -&gt; en:butter  ]  [ lecithin -&gt; en:e322  ]  [ vanilla -&gt; en:vanilla  ]  [ roasted-almonds -&gt; en:roasted-almonds  ]  [ almonds -&gt; en:almonds  ]  [ raisins -&gt; en:raisins  ]  [ peanuts -&gt; en:peanuts  ]  [ chocolate-peanuts-and-raisins -&gt; en:chocolate-peanuts-and-raisins  ]  [ peanuts-and-raisins -&gt; en:peanuts-and-raisins  ]  [ and-raisins -&gt; en:and-raisins  ]  [ raisins -&gt; en:raisins  ]  [ whole-grain-malted-barley-and-corn -&gt; en:whole-grain-malted-barley-and-corn  ]  [ grain-malted-barley-and-corn -&gt; en:grain-malted-barley-and-corn  ]  [ malted-barley-and-corn -&gt; en:malted-barley-and-corn  ]  [ barley-and-corn -&gt; en:barley-and-corn  ]  [ and-corn -&gt; en:and-corn  ]  [ corn -&gt; en:corn  ]  [ cocoa-butter -&gt; en:cocoa-butter  ]  [ butter -&gt; en:butter  ]  [ whole-milk-powder -&gt; en:whole-milk-powder  ]  [ milk-powder -&gt; en:milk-powder  ]  [ powder -&gt; en:powder  ]  [ chocolate-liquor-with-unsweetened-chocolate -&gt; en:chocolate-liquor-with-unsweetened-chocolate  ]  [ liquor-with-unsweetened-chocolate -&gt; en:liquor-with-unsweetened-chocolate  ]  [ with-unsweetened-chocolate -&gt; en:with-unsweetened-chocolate  ]  [ unsweetened-chocolate -&gt; en:unsweetened-chocolate  ]  [ chocolate -&gt; en:chocolate  ]  [ lecithin -&gt; en:e322  ]  [ vanilla -&gt; en:vanilla  ]  [ food-glaze -&gt; en:food-glaze  ]  [ glaze -&gt; en:glaze  ] </t>
  </si>
  <si>
    <t>http://world-en.openfoodfacts.org/product/0000000036252/lion-peanut-x2-sunridge</t>
  </si>
  <si>
    <t>2015-01-25T21:35:01Z</t>
  </si>
  <si>
    <t>Lion Peanut x2</t>
  </si>
  <si>
    <t>Roissy,France</t>
  </si>
  <si>
    <t>France, US</t>
  </si>
  <si>
    <t>en:france,en:united-states</t>
  </si>
  <si>
    <t>France,United States</t>
  </si>
  <si>
    <t>Milk chocolate coating (evaporated cane juice, cocoa butter, unsweetened chocolate, whole milk powder, soy lecithin, natural vanilla), dried cranberries (cranberries, sugar, sunflower oil), pure food glaze</t>
  </si>
  <si>
    <t xml:space="preserve"> [ milk-chocolate-coating -&gt; en:milk-chocolate-coating  ]  [ chocolate-coating -&gt; en:chocolate-coating  ]  [ coating -&gt; en:coating  ]  [ evaporated-cane-juice -&gt; en:evaporated-cane-juice  ]  [ cane-juice -&gt; en:cane-juice  ]  [ juice -&gt; en:juice  ]  [ cocoa-butter -&gt; en:cocoa-butter  ]  [ butter -&gt; en:butter  ]  [ unsweetened-chocolate -&gt; en:unsweetened-chocolate  ]  [ chocolate -&gt; en:chocolate  ]  [ whole-milk-powder -&gt; en:whole-milk-powder  ]  [ milk-powder -&gt; en:milk-powder  ]  [ powder -&gt; en:powder  ]  [ soy-lecithin -&gt; en:soy-lecithin  ]  [ lecithin -&gt; en:e322  -&gt; exists  -- ok  ]  [ natural-vanilla -&gt; en:natural-vanilla  ]  [ vanilla -&gt; en:vanilla  ]  [ dried-cranberries -&gt; en:dried-cranberries  ]  [ cranberries -&gt; en:cranberries  ]  [ cranberries -&gt; en:cranberries  ]  [ sugar -&gt; en:sugar  ]  [ sunflower-oil -&gt; en:sunflower-oil  ]  [ oil -&gt; en:oil  ]  [ pure-food-glaze -&gt; en:pure-food-glaze  ]  [ food-glaze -&gt; en:food-glaze  ]  [ glaze -&gt; en:glaze  ] </t>
  </si>
  <si>
    <t>en:to-be-completed, en:nutrition-facts-completed, en:ingredients-completed, en:expiration-date-to-be-completed, en:packaging-code-to-be-completed, en:characteristics-to-be-completed, en:categories-to-be-completed, en:brands-completed, en:packaging-to-be-completed, en:quantity-to-be-completed, en:product-name-completed, en:photos-to-be-validated, en:photos-uploaded</t>
  </si>
  <si>
    <t>en:to-be-completed,en:nutrition-facts-completed,en:ingredients-completed,en:expiration-date-to-be-completed,en:packaging-code-to-be-completed,en:characteristics-to-be-completed,en:categories-to-be-completed,en:brands-completed,en:packaging-to-be-completed,en:quantity-to-be-completed,en:product-name-completed,en:photos-to-be-validated,en:photos-uploaded</t>
  </si>
  <si>
    <t>To be completed,Nutrition facts completed,Ingredients completed,Expiration date to be completed,Packaging-code-to-be-completed,Characteristics to be completed,Categories to be completed,Brands completed,Packaging to be completed,Quantity to be completed,Product name completed,Photos to be validated,Photos uploaded</t>
  </si>
  <si>
    <t>http://en.openfoodfacts.org/images/products/000/000/003/6252/front.4.400.jpg</t>
  </si>
  <si>
    <t>http://en.openfoodfacts.org/images/products/000/000/003/6252/front.4.200.jpg</t>
  </si>
  <si>
    <t>http://world-en.openfoodfacts.org/product/0000000036269/milk-chocolate-peanut-butter-malt-balls-sunridge</t>
  </si>
  <si>
    <t>Milk Chocolate Peanut Butter Malt Balls</t>
  </si>
  <si>
    <t>Peanut butter coating (evaporated cane juice, fractionated palm kernal oil, partially defatted peanut flour, whey powder [milk], soy lecithin [an emulsifier]), milk chocolate coating (dehydrated cane juice, cocoa butter, unsweetened chocolate, whole milk powder, soy lecithin [an emulsifier], natural vanilla), malt balls (glucose syrup [corn], whey powder, malted milk powder [malted barley, wheat flour, milk, bicarbonate of soda, mono and diglycerides), pure food glaze.</t>
  </si>
  <si>
    <t xml:space="preserve"> [ peanut-butter-coating -&gt; en:peanut-butter-coating  ]  [ butter-coating -&gt; en:butter-coating  ]  [ coating -&gt; en:coating  ]  [ evaporated-cane-juice -&gt; en:evaporated-cane-juice  ]  [ cane-juice -&gt; en:cane-juice  ]  [ juice -&gt; en:juice  ]  [ fractionated-palm-kernal-oil -&gt; en:fractionated-palm-kernal-oil  ]  [ palm-kernal-oil -&gt; en:palm-kernal-oil  ]  [ kernal-oil -&gt; en:kernal-oil  ]  [ oil -&gt; en:oil  ]  [ partially-defatted-peanut-flour -&gt; en:partially-defatted-peanut-flour  ]  [ defatted-peanut-flour -&gt; en:defatted-peanut-flour  ]  [ peanut-flour -&gt; en:peanut-flour  ]  [ flour -&gt; en:flour  ]  [ whey-powder -&gt; en:whey-powder  ]  [ powder -&gt; en:powder  ]  [ milk -&gt; en:milk  ]  [ soy-lecithin -&gt; en:soy-lecithin  ]  [ lecithin -&gt; en:e322  -&gt; exists  -- ok  ]  [ an-emulsifier -&gt; en:an-emulsifier  ]  [ emulsifier -&gt; en:emulsifier  ]  [ milk-chocolate-coating -&gt; en:milk-chocolate-coating  ]  [ chocolate-coating -&gt; en:chocolate-coating  ]  [ coating -&gt; en:coating  ]  [ dehydrated-cane-juice -&gt; en:dehydrated-cane-juice  ]  [ cane-juice -&gt; en:cane-juice  ]  [ juice -&gt; en:juice  ]  [ cocoa-butter -&gt; en:cocoa-butter  ]  [ butter -&gt; en:butter  ]  [ unsweetened-chocolate -&gt; en:unsweetened-chocolate  ]  [ chocolate -&gt; en:chocolate  ]  [ whole-milk-powder -&gt; en:whole-milk-powder  ]  [ milk-powder -&gt; en:milk-powder  ]  [ powder -&gt; en:powder  ]  [ soy-lecithin -&gt; en:soy-lecithin  ]  [ lecithin -&gt; en:e322  ]  [ an-emulsifier -&gt; en:an-emulsifier  ]  [ emulsifier -&gt; en:emulsifier  ]  [ natural-vanilla -&gt; en:natural-vanilla  ]  [ vanilla -&gt; en:vanilla  ]  [ malt-balls -&gt; en:malt-balls  ]  [ balls -&gt; en:balls  ]  [ glucose-syrup -&gt; en:glucose-syrup  ]  [ syrup -&gt; en:syrup  ]  [ corn -&gt; en:corn  ]  [ whey-powder -&gt; en:whey-powder  ]  [ powder -&gt; en:powder  ]  [ malted-milk-powder -&gt; en:malted-milk-powder  ]  [ milk-powder -&gt; en:milk-powder  ]  [ powder -&gt; en:powder  ]  [ malted-barley -&gt; en:malted-barley  ]  [ barley -&gt; en:barley  ]  [ wheat-flour -&gt; en:wheat-flour  ]  [ flour -&gt; en:flour  ]  [ milk -&gt; en:milk  ]  [ bicarbonate-of-soda -&gt; en:e500ii  -&gt; exists  -- ok  ]  [ mono-and-diglycerides -&gt; en:mono-and-diglycerides  ]  [ and-diglycerides -&gt; en:and-diglycerides  ]  [ diglycerides -&gt; en:diglycerides  ]  [ pure-food-glaze -&gt; en:pure-food-glaze  ]  [ food-glaze -&gt; en:food-glaze  ]  [ glaze -&gt; en:glaze  ] </t>
  </si>
  <si>
    <t>en:e322,en:e500ii</t>
  </si>
  <si>
    <t>E322 - Lecithins,E500ii - Sodium hydrogen carbonate</t>
  </si>
  <si>
    <t>http://world-en.openfoodfacts.org/product/0000000036276/organic-tamari-pumpkin-seed-woodstock</t>
  </si>
  <si>
    <t>Organic Tamari Pumpkin Seed</t>
  </si>
  <si>
    <t>Woodstock</t>
  </si>
  <si>
    <t>woodstock</t>
  </si>
  <si>
    <t>Organic pumpkin seeds, organic wheat free tamari, seasoning (water, whole soybeans, salt, sea salt)</t>
  </si>
  <si>
    <t xml:space="preserve"> [ organic-pumpkin-seeds -&gt; en:organic-pumpkin-seeds  ]  [ pumpkin-seeds -&gt; en:pumpkin-seeds  ]  [ seeds -&gt; en:seeds  ]  [ organic-wheat-free-tamari -&gt; en:organic-wheat-free-tamari  ]  [ wheat-free-tamari -&gt; en:wheat-free-tamari  ]  [ free-tamari -&gt; en:free-tamari  ]  [ tamari -&gt; en:tamari  ]  [ seasoning -&gt; en:seasoning  ]  [ water -&gt; en:water  ]  [ whole-soybeans -&gt; en:whole-soybeans  ]  [ soybeans -&gt; en:soybeans  ]  [ salt -&gt; en:salt  ]  [ sea-salt -&gt; en:sea-salt  ]  [ salt -&gt; en:salt  ] </t>
  </si>
  <si>
    <t>http://world-en.openfoodfacts.org/product/0000000036986/yogurt-pretzels-woodstock</t>
  </si>
  <si>
    <t>Yogurt Pretzels</t>
  </si>
  <si>
    <t>Pretzels: enriched flour (refined wheat flour, malted barley flour, nianin, reduced iron, thiamine mononitrate and riboflavin), salt, malt, yeast, baking soda. yogurt coating: dried cane juice, fractionated palm kernel oil, nonfat milk powder, yogurt powder, lacfic acid, soy lecithin (added as an emulsifier), pure vanilla and confectioners glaze (no sugar)</t>
  </si>
  <si>
    <t xml:space="preserve"> [ pretzels -&gt; en:pretzels  ]  [ enriched-flour -&gt; en:enriched-flour  ]  [ flour -&gt; en:flour  ]  [ refined-wheat-flour -&gt; en:refined-wheat-flour  ]  [ wheat-flour -&gt; en:wheat-flour  ]  [ flour -&gt; en:flour  ]  [ malted-barley-flour -&gt; en:malted-barley-flour  ]  [ barley-flour -&gt; en:barley-flour  ]  [ flour -&gt; en:flour  ]  [ nianin -&gt; en:nianin  ]  [ reduced-iron -&gt; en:reduced-iron  ]  [ iron -&gt; en:iron  ]  [ thiamine-mononitrate-and-riboflavin -&gt; en:thiamine-mononitrate-and-riboflavin  ]  [ mononitrate-and-riboflavin -&gt; en:mononitrate-and-riboflavin  ]  [ and-riboflavin -&gt; en:and-riboflavin  ]  [ riboflavin -&gt; en:e101  -&gt; exists  -- ok  ]  [ salt -&gt; en:salt  ]  [ malt -&gt; en:malt  ]  [ yeast -&gt; en:yeast  ]  [ baking-soda-yogurt-coating -&gt; en:baking-soda-yogurt-coating  ]  [ soda-yogurt-coating -&gt; en:soda-yogurt-coating  ]  [ yogurt-coating -&gt; en:yogurt-coating  ]  [ coating -&gt; en:coating  ]  [ dried-cane-juice -&gt; en:dried-cane-juice  ]  [ cane-juice -&gt; en:cane-juice  ]  [ juice -&gt; en:juice  ]  [ fractionated-palm-kernel-oil -&gt; en:fractionated-palm-kernel-oil  ]  [ palm-kernel-oil -&gt; en:palm-kernel-oil  ]  [ kernel-oil -&gt; en:kernel-oil  ]  [ oil -&gt; en:oil  ]  [ nonfat-milk-powder -&gt; en:nonfat-milk-powder  ]  [ milk-powder -&gt; en:milk-powder  ]  [ powder -&gt; en:powder  ]  [ yogurt-powder -&gt; en:yogurt-powder  ]  [ powder -&gt; en:powder  ]  [ lacfic-acid -&gt; en:lacfic-acid  ]  [ acid -&gt; en:acid  ]  [ soy-lecithin -&gt; en:soy-lecithin  ]  [ lecithin -&gt; en:e322  -&gt; exists  -- ok  ]  [ added-as-an-emulsifier -&gt; en:added-as-an-emulsifier  ]  [ as-an-emulsifier -&gt; en:as-an-emulsifier  ]  [ an-emulsifier -&gt; en:an-emulsifier  ]  [ emulsifier -&gt; en:emulsifier  ]  [ pure-vanilla-and-confectioners-glaze -&gt; en:pure-vanilla-and-confectioners-glaze  ]  [ vanilla-and-confectioners-glaze -&gt; en:vanilla-and-confectioners-glaze  ]  [ and-confectioners-glaze -&gt; en:and-confectioners-glaze  ]  [ confectioners-glaze -&gt; en:confectioners-glaze  ]  [ glaze -&gt; en:glaze  ]  [ no-sugar -&gt; en:no-sugar  ]  [ sugar -&gt; en:sugar  ] </t>
  </si>
  <si>
    <t>en:e101,en:e322</t>
  </si>
  <si>
    <t>E101 - Riboflavin,E322 - Lecithins</t>
  </si>
  <si>
    <t>http://world-en.openfoodfacts.org/product/0000000038058/organic-kamut-flakes-unfi</t>
  </si>
  <si>
    <t>Organic Kamut Flakes</t>
  </si>
  <si>
    <t>Organic kamut flakes</t>
  </si>
  <si>
    <t xml:space="preserve"> [ organic-kamut-flakes -&gt; en:organic-kamut-flakes  ]  [ kamut-flakes -&gt; en:kamut-flakes  ]  [ flakes -&gt; en:flakes  ] </t>
  </si>
  <si>
    <t>http://world-en.openfoodfacts.org/product/0000000038065/regular-rolled-oats-pcc</t>
  </si>
  <si>
    <t>Regular Rolled Oats</t>
  </si>
  <si>
    <t>Rolled oats</t>
  </si>
  <si>
    <t>26 g (0.25 cup)</t>
  </si>
  <si>
    <t xml:space="preserve"> [ rolled-oats -&gt; en:rolled-oats  ]  [ oats -&gt; en:oats  ] </t>
  </si>
  <si>
    <t>http://world-en.openfoodfacts.org/product/0000000038072/quick-rolled-oats-unfi</t>
  </si>
  <si>
    <t>Quick Rolled Oats</t>
  </si>
  <si>
    <t>Quick rolled oats</t>
  </si>
  <si>
    <t xml:space="preserve"> [ quick-rolled-oats -&gt; en:quick-rolled-oats  ]  [ rolled-oats -&gt; en:rolled-oats  ]  [ oats -&gt; en:oats  ] </t>
  </si>
  <si>
    <t>http://world-en.openfoodfacts.org/product/0000000038096/organic-bulgur-pcc</t>
  </si>
  <si>
    <t>Organic Bulgur</t>
  </si>
  <si>
    <t>Organic bulgur.</t>
  </si>
  <si>
    <t xml:space="preserve"> [ organic-bulgur -&gt; en:organic-bulgur  ]  [ bulgur -&gt; en:bulgur  ] </t>
  </si>
  <si>
    <t>http://world-en.openfoodfacts.org/product/0000000038119/organic-toasted-buckwheat-groats-pcc</t>
  </si>
  <si>
    <t>Organic Toasted Buckwheat Groats</t>
  </si>
  <si>
    <t>Organic toasted buckwheat groats</t>
  </si>
  <si>
    <t>41 g (0.25 cup)</t>
  </si>
  <si>
    <t xml:space="preserve"> [ organic-toasted-buckwheat-groats -&gt; en:organic-toasted-buckwheat-groats  ]  [ toasted-buckwheat-groats -&gt; en:toasted-buckwheat-groats  ]  [ buckwheat-groats -&gt; en:buckwheat-groats  ]  [ groats -&gt; en:groats  ] </t>
  </si>
  <si>
    <t>http://world-en.openfoodfacts.org/product/0000000038133/organic-rolled-barley-flakes-unfi</t>
  </si>
  <si>
    <t>Organic Rolled Barley Flakes</t>
  </si>
  <si>
    <t>Rolled barley</t>
  </si>
  <si>
    <t xml:space="preserve"> [ rolled-barley -&gt; en:rolled-barley  ]  [ barley -&gt; en:barley  ] </t>
  </si>
  <si>
    <t>http://world-en.openfoodfacts.org/product/0000000038317/multigrain-cereal-flakes-unfi</t>
  </si>
  <si>
    <t>Multigrain Cereal Flakes</t>
  </si>
  <si>
    <t>Red wheat flakes, white wheat flakes, barley flakes, rye flakes, rolled oats, sunflower seeds.</t>
  </si>
  <si>
    <t>38 g (38 g)</t>
  </si>
  <si>
    <t xml:space="preserve"> [ red-wheat-flakes -&gt; en:red-wheat-flakes  ]  [ wheat-flakes -&gt; en:wheat-flakes  ]  [ flakes -&gt; en:flakes  ]  [ white-wheat-flakes -&gt; en:white-wheat-flakes  ]  [ wheat-flakes -&gt; en:wheat-flakes  ]  [ flakes -&gt; en:flakes  ]  [ barley-flakes -&gt; en:barley-flakes  ]  [ flakes -&gt; en:flakes  ]  [ rye-flakes -&gt; en:rye-flakes  ]  [ flakes -&gt; en:flakes  ]  [ rolled-oats -&gt; en:rolled-oats  ]  [ oats -&gt; en:oats  ]  [ sunflower-seeds -&gt; en:sunflower-seeds  ]  [ seeds -&gt; en:seeds  ] </t>
  </si>
  <si>
    <t>http://world-en.openfoodfacts.org/product/0000000038324/8-grain-wheat-free-cereal-bob-s-red-mill</t>
  </si>
  <si>
    <t>8-Grain Wheat Free Cereal</t>
  </si>
  <si>
    <t>Whole grain corn, oats, brown rice, soybeans, oat bran, millet, barley, sunflower seeds and flax seeds</t>
  </si>
  <si>
    <t xml:space="preserve"> [ whole-grain-corn -&gt; en:whole-grain-corn  ]  [ grain-corn -&gt; en:grain-corn  ]  [ corn -&gt; en:corn  ]  [ oats -&gt; en:oats  ]  [ brown-rice -&gt; en:brown-rice  ]  [ rice -&gt; en:rice  ]  [ soybeans -&gt; en:soybeans  ]  [ oat-bran -&gt; en:oat-bran  ]  [ bran -&gt; en:bran  ]  [ millet -&gt; en:millet  ]  [ barley -&gt; en:barley  ]  [ sunflower-seeds-and-flax-seeds -&gt; en:sunflower-seeds-and-flax-seeds  ]  [ seeds-and-flax-seeds -&gt; en:seeds-and-flax-seeds  ]  [ and-flax-seeds -&gt; en:and-flax-seeds  ]  [ flax-seeds -&gt; en:flax-seeds  ]  [ seeds -&gt; en:seeds  ] </t>
  </si>
  <si>
    <t>http://world-en.openfoodfacts.org/product/0000000038348/swiss-style-muesli-grizzlies</t>
  </si>
  <si>
    <t>Swiss-Style Muesli</t>
  </si>
  <si>
    <t>Rolled oats, rolled wheat, rolled rye, date pieces, raisins, toasted almonds, roasted hazelnuts, roasted walnuts, raw sunflower seeds</t>
  </si>
  <si>
    <t xml:space="preserve"> [ rolled-oats -&gt; en:rolled-oats  ]  [ oats -&gt; en:oats  ]  [ rolled-wheat -&gt; en:rolled-wheat  ]  [ wheat -&gt; en:wheat  ]  [ rolled-rye -&gt; en:rolled-rye  ]  [ rye -&gt; en:rye  ]  [ date-pieces -&gt; en:date-pieces  ]  [ pieces -&gt; en:pieces  ]  [ raisins -&gt; en:raisins  ]  [ toasted-almonds -&gt; en:toasted-almonds  ]  [ almonds -&gt; en:almonds  ]  [ roasted-hazelnuts -&gt; en:roasted-hazelnuts  ]  [ hazelnuts -&gt; en:hazelnuts  ]  [ roasted-walnuts -&gt; en:roasted-walnuts  ]  [ walnuts -&gt; en:walnuts  ]  [ raw-sunflower-seeds -&gt; en:raw-sunflower-seeds  ]  [ sunflower-seeds -&gt; en:sunflower-seeds  ]  [ seeds -&gt; en:seeds  ] </t>
  </si>
  <si>
    <t>http://world-en.openfoodfacts.org/product/0000000038508/organic-hulless-barley-pcc</t>
  </si>
  <si>
    <t>Organic Hulless Barley</t>
  </si>
  <si>
    <t>Organic hulless barley</t>
  </si>
  <si>
    <t xml:space="preserve"> [ organic-hulless-barley -&gt; en:organic-hulless-barley  ]  [ hulless-barley -&gt; en:hulless-barley  ]  [ barley -&gt; en:barley  ] </t>
  </si>
  <si>
    <t>http://world-en.openfoodfacts.org/product/0000000038522/organic-millet-pcc</t>
  </si>
  <si>
    <t>2017-03-09T10:35:19Z</t>
  </si>
  <si>
    <t>Organic Millet</t>
  </si>
  <si>
    <t>Organic millet</t>
  </si>
  <si>
    <t xml:space="preserve"> [ organic-millet -&gt; en:organic-millet  ]  [ millet -&gt; en:millet  ] </t>
  </si>
  <si>
    <t>http://world-en.openfoodfacts.org/product/0000000038539/organic-popcorn-unfi</t>
  </si>
  <si>
    <t>Organic Popcorn</t>
  </si>
  <si>
    <t>Organic popcorn</t>
  </si>
  <si>
    <t>50 g (0.25 cup)</t>
  </si>
  <si>
    <t xml:space="preserve"> [ organic-popcorn -&gt; en:organic-popcorn  ]  [ popcorn -&gt; en:popcorn  ] </t>
  </si>
  <si>
    <t>http://world-en.openfoodfacts.org/product/0000000038584/organic-soft-white-wheat-berries-unfi</t>
  </si>
  <si>
    <t>Organic Soft White Wheat Berries</t>
  </si>
  <si>
    <t>Organic soft white wheat berries</t>
  </si>
  <si>
    <t xml:space="preserve"> [ organic-soft-white-wheat-berries -&gt; en:organic-soft-white-wheat-berries  ]  [ soft-white-wheat-berries -&gt; en:soft-white-wheat-berries  ]  [ white-wheat-berries -&gt; en:white-wheat-berries  ]  [ wheat-berries -&gt; en:wheat-berries  ]  [ berries -&gt; en:berries  ] </t>
  </si>
  <si>
    <t>http://world-en.openfoodfacts.org/product/0000000038591/organic-pearled-barley-unfi</t>
  </si>
  <si>
    <t>Organic Pearled Barley</t>
  </si>
  <si>
    <t>Organic pearled barley.</t>
  </si>
  <si>
    <t xml:space="preserve"> [ organic-pearled-barley -&gt; en:organic-pearled-barley  ]  [ pearled-barley -&gt; en:pearled-barley  ]  [ barley -&gt; en:barley  ] </t>
  </si>
  <si>
    <t>http://world-en.openfoodfacts.org/product/0000000038607/organic-wheat-bran-guistos</t>
  </si>
  <si>
    <t>Organic Wheat Bran</t>
  </si>
  <si>
    <t>Guistos</t>
  </si>
  <si>
    <t>guistos</t>
  </si>
  <si>
    <t>Organic wheat bran</t>
  </si>
  <si>
    <t>15 g (0.25 cup)</t>
  </si>
  <si>
    <t xml:space="preserve"> [ organic-wheat-bran -&gt; en:organic-wheat-bran  ]  [ wheat-bran -&gt; en:wheat-bran  ]  [ bran -&gt; en:bran  ] </t>
  </si>
  <si>
    <t>http://world-en.openfoodfacts.org/product/0000000038621/organic-raw-buckwheat-groats</t>
  </si>
  <si>
    <t>2017-03-09T14:33:16Z</t>
  </si>
  <si>
    <t>Organic Raw Buckwheat Groats</t>
  </si>
  <si>
    <t>Organic raw buckwheat groats</t>
  </si>
  <si>
    <t xml:space="preserve"> [ organic-raw-buckwheat-groats -&gt; en:organic-raw-buckwheat-groats  ]  [ raw-buckwheat-groats -&gt; en:raw-buckwheat-groats  ]  [ buckwheat-groats -&gt; en:buckwheat-groats  ]  [ groats -&gt; en:groats  ] </t>
  </si>
  <si>
    <t>http://world-en.openfoodfacts.org/product/0000000038652/organic-oat-bran-unfi</t>
  </si>
  <si>
    <t>Organic Oat Bran</t>
  </si>
  <si>
    <t>Organic oat bran</t>
  </si>
  <si>
    <t>29 g (0.25 cup)</t>
  </si>
  <si>
    <t xml:space="preserve"> [ organic-oat-bran -&gt; en:organic-oat-bran  ]  [ oat-bran -&gt; en:oat-bran  ]  [ bran -&gt; en:bran  ] </t>
  </si>
  <si>
    <t>http://world-en.openfoodfacts.org/product/0000000038669/organic-thick-cut-rolled-oats-unfi</t>
  </si>
  <si>
    <t>Organic Thick Cut Rolled Oats</t>
  </si>
  <si>
    <t>Organic thick cut rolled oats</t>
  </si>
  <si>
    <t xml:space="preserve"> [ organic-thick-cut-rolled-oats -&gt; en:organic-thick-cut-rolled-oats  ]  [ thick-cut-rolled-oats -&gt; en:thick-cut-rolled-oats  ]  [ cut-rolled-oats -&gt; en:cut-rolled-oats  ]  [ rolled-oats -&gt; en:rolled-oats  ]  [ oats -&gt; en:oats  ] </t>
  </si>
  <si>
    <t>http://world-en.openfoodfacts.org/product/0000000038690/organic-regular-rolled-oats-unfi</t>
  </si>
  <si>
    <t>2017-03-09T10:34:39Z</t>
  </si>
  <si>
    <t>Organic Regular Rolled Oats</t>
  </si>
  <si>
    <t>Organic regular rolled oats</t>
  </si>
  <si>
    <t xml:space="preserve"> [ organic-regular-rolled-oats -&gt; en:organic-regular-rolled-oats  ]  [ regular-rolled-oats -&gt; en:regular-rolled-oats  ]  [ rolled-oats -&gt; en:rolled-oats  ]  [ oats -&gt; en:oats  ] </t>
  </si>
  <si>
    <t>http://world-en.openfoodfacts.org/product/0000000038706/organic-rolled-rye-flakes-unfi</t>
  </si>
  <si>
    <t>Organic Rolled Rye Flakes</t>
  </si>
  <si>
    <t>Organic rolled rye flakes</t>
  </si>
  <si>
    <t xml:space="preserve"> [ organic-rolled-rye-flakes -&gt; en:organic-rolled-rye-flakes  ]  [ rolled-rye-flakes -&gt; en:rolled-rye-flakes  ]  [ rye-flakes -&gt; en:rye-flakes  ]  [ flakes -&gt; en:flakes  ] </t>
  </si>
  <si>
    <t>http://world-en.openfoodfacts.org/product/0000000038713/organic-steel-cut-oats-unfi</t>
  </si>
  <si>
    <t>Organic Steel-Cut Oats</t>
  </si>
  <si>
    <t>Steel-cut are whole groats sliced.</t>
  </si>
  <si>
    <t xml:space="preserve"> [ steel-cut-are-whole-groats-sliced -&gt; en:steel-cut-are-whole-groats-sliced  ]  [ cut-are-whole-groats-sliced -&gt; en:cut-are-whole-groats-sliced  ]  [ are-whole-groats-sliced -&gt; en:are-whole-groats-sliced  ]  [ whole-groats-sliced -&gt; en:whole-groats-sliced  ]  [ groats-sliced -&gt; en:groats-sliced  ]  [ sliced -&gt; en:sliced  ] </t>
  </si>
  <si>
    <t>http://world-en.openfoodfacts.org/product/0000000038744/organic-spelt-berries-vitaspelt</t>
  </si>
  <si>
    <t>Organic Spelt Berries</t>
  </si>
  <si>
    <t>Spelt berries</t>
  </si>
  <si>
    <t xml:space="preserve"> [ spelt-berries -&gt; en:spelt-berries  ]  [ berries -&gt; en:berries  ] </t>
  </si>
  <si>
    <t>http://world-en.openfoodfacts.org/product/0000000038973/organic-quick-rolled-oats-pcc</t>
  </si>
  <si>
    <t>Organic Quick Rolled Oats</t>
  </si>
  <si>
    <t>20 g (0.25 cup)</t>
  </si>
  <si>
    <t>http://world-en.openfoodfacts.org/product/0000000039093/countrywild-rice-blend-lundberg</t>
  </si>
  <si>
    <t>2017-03-09T10:35:29Z</t>
  </si>
  <si>
    <t>Countrywild Rice Blend</t>
  </si>
  <si>
    <t>Unmilled wehani, japonica black, and long grain brown rices</t>
  </si>
  <si>
    <t xml:space="preserve"> [ unmilled-wehani -&gt; en:unmilled-wehani  ]  [ wehani -&gt; en:wehani  ]  [ japonica-black -&gt; en:japonica-black  ]  [ black -&gt; en:black  ]  [ and-long-grain-brown-rices -&gt; en:and-long-grain-brown-rices  ]  [ long-grain-brown-rices -&gt; en:long-grain-brown-rices  ]  [ grain-brown-rices -&gt; en:grain-brown-rices  ]  [ brown-rices -&gt; en:brown-rices  ]  [ rices -&gt; en:rices  ] </t>
  </si>
  <si>
    <t>http://world-en.openfoodfacts.org/product/0000000039208/organic-arboria-rice-lundberg</t>
  </si>
  <si>
    <t>Organic Arboria Rice</t>
  </si>
  <si>
    <t>Organic arborio rice</t>
  </si>
  <si>
    <t xml:space="preserve"> [ organic-arborio-rice -&gt; en:organic-arborio-rice  ]  [ arborio-rice -&gt; en:arborio-rice  ]  [ rice -&gt; en:rice  ] </t>
  </si>
  <si>
    <t>http://world-en.openfoodfacts.org/product/0000000039215/lundberg-organic-golden-rose-medium-brown-rice-unfi</t>
  </si>
  <si>
    <t>Lundberg Organic Golden Rose Medium Brown Rice</t>
  </si>
  <si>
    <t>Organic golden rose medium brown rice</t>
  </si>
  <si>
    <t xml:space="preserve"> [ organic-golden-rose-medium-brown-rice -&gt; en:organic-golden-rose-medium-brown-rice  ]  [ golden-rose-medium-brown-rice -&gt; en:golden-rose-medium-brown-rice  ]  [ rose-medium-brown-rice -&gt; en:rose-medium-brown-rice  ]  [ medium-brown-rice -&gt; en:medium-brown-rice  ]  [ brown-rice -&gt; en:brown-rice  ]  [ rice -&gt; en:rice  ] </t>
  </si>
  <si>
    <t>http://world-en.openfoodfacts.org/product/0000000039259/twix-x2</t>
  </si>
  <si>
    <t>2015-01-25T21:36:13Z</t>
  </si>
  <si>
    <t>2016-09-10T20:08:02Z</t>
  </si>
  <si>
    <t>Twix x2</t>
  </si>
  <si>
    <t>en:to-be-completed, en:nutrition-facts-to-be-completed, en:ingredients-to-be-completed, en:expiration-date-to-be-completed, en:characteristics-to-be-completed, en:categories-to-be-completed, en:brands-to-be-completed, en:packaging-to-be-completed, en:quantity-to-be-completed, en:product-name-completed, en:photos-to-be-uploaded</t>
  </si>
  <si>
    <t>en:to-be-completed,en:nutrition-facts-to-be-completed,en:ingredients-to-be-completed,en:expiration-date-to-be-completed,en:characteristics-to-be-completed,en:categories-to-be-completed,en:brands-to-be-completed,en:packaging-to-be-completed,en:quantity-to-be-completed,en:product-name-completed,en:photos-to-be-uploaded</t>
  </si>
  <si>
    <t>To be completed,Nutrition facts to be completed,Ingredients to be completed,Expiration date to be completed,Characteristics to be completed,Categories to be completed,Brands to be completed,Packaging to be completed,Quantity to be completed,Product name completed,Photos to be uploaded</t>
  </si>
  <si>
    <t>http://en.openfoodfacts.org/images/products/000/000/003/9259/front.6.400.jpg</t>
  </si>
  <si>
    <t>http://en.openfoodfacts.org/images/products/000/000/003/9259/front.6.200.jpg</t>
  </si>
  <si>
    <t>http://world-en.openfoodfacts.org/product/0000000039291/lundberg-olde-world-pilaf-pcc-farmland-trust</t>
  </si>
  <si>
    <t>Lundberg Olde World Pilaf</t>
  </si>
  <si>
    <t>Pcc Farmland Trust</t>
  </si>
  <si>
    <t>pcc-farmland-trust</t>
  </si>
  <si>
    <t>Brown rice, wehani rice, black japonica rice, black-eyed peas, brown lentils, green split peas, yellow split peas</t>
  </si>
  <si>
    <t xml:space="preserve"> [ brown-rice -&gt; en:brown-rice  ]  [ rice -&gt; en:rice  ]  [ wehani-rice -&gt; en:wehani-rice  ]  [ rice -&gt; en:rice  ]  [ black-japonica-rice -&gt; en:black-japonica-rice  ]  [ japonica-rice -&gt; en:japonica-rice  ]  [ rice -&gt; en:rice  ]  [ black-eyed-peas -&gt; en:black-eyed-peas  ]  [ eyed-peas -&gt; en:eyed-peas  ]  [ peas -&gt; en:peas  ]  [ brown-lentils -&gt; en:brown-lentils  ]  [ lentils -&gt; en:lentils  ]  [ green-split-peas -&gt; en:green-split-peas  ]  [ split-peas -&gt; en:split-peas  ]  [ peas -&gt; en:peas  ]  [ yellow-split-peas -&gt; en:yellow-split-peas  ]  [ split-peas -&gt; en:split-peas  ]  [ peas -&gt; en:peas  ] </t>
  </si>
  <si>
    <t>http://world-en.openfoodfacts.org/product/0000000039529/pack-de-2-twix</t>
  </si>
  <si>
    <t>teolemon</t>
  </si>
  <si>
    <t>2015-01-01T21:17:31Z</t>
  </si>
  <si>
    <t>Pack de 2 Twix</t>
  </si>
  <si>
    <t>Twix, Lundberg</t>
  </si>
  <si>
    <t>twix,lundberg</t>
  </si>
  <si>
    <t>en:to-be-completed, en:nutrition-facts-completed, en:ingredients-to-be-completed, en:expiration-date-to-be-completed, en:packaging-code-to-be-completed, en:characteristics-to-be-completed, en:categories-to-be-completed, en:brands-completed, en:packaging-to-be-completed, en:quantity-to-be-completed, en:product-name-completed, en:photos-to-be-validated, en:photos-uploaded</t>
  </si>
  <si>
    <t>en:to-be-completed,en:nutrition-facts-completed,en:ingredients-to-be-completed,en:expiration-date-to-be-completed,en:packaging-code-to-be-completed,en:characteristics-to-be-completed,en:categories-to-be-completed,en:brands-completed,en:packaging-to-be-completed,en:quantity-to-be-completed,en:product-name-completed,en:photos-to-be-validated,en:photos-uploaded</t>
  </si>
  <si>
    <t>To be completed,Nutrition facts completed,Ingredients to be completed,Expiration date to be completed,Packaging-code-to-be-completed,Characteristics to be completed,Categories to be completed,Brands completed,Packaging to be completed,Quantity to be completed,Product name completed,Photos to be validated,Photos uploaded</t>
  </si>
  <si>
    <t>http://en.openfoodfacts.org/images/products/000/000/003/9529/front.3.400.jpg</t>
  </si>
  <si>
    <t>http://en.openfoodfacts.org/images/products/000/000/003/9529/front.3.200.jpg</t>
  </si>
  <si>
    <t>http://world-en.openfoodfacts.org/product/0000000039536/organic-short-grain-brown-rice-lundberg</t>
  </si>
  <si>
    <t>Organic Short Grain Brown Rice</t>
  </si>
  <si>
    <t>Organic short grain brown rice</t>
  </si>
  <si>
    <t xml:space="preserve"> [ organic-short-grain-brown-rice -&gt; en:organic-short-grain-brown-rice  ]  [ short-grain-brown-rice -&gt; en:short-grain-brown-rice  ]  [ grain-brown-rice -&gt; en:grain-brown-rice  ]  [ brown-rice -&gt; en:brown-rice  ]  [ rice -&gt; en:rice  ] </t>
  </si>
  <si>
    <t>http://world-en.openfoodfacts.org/product/0000000039543/organic-sweet-brown-rice-lundberg</t>
  </si>
  <si>
    <t>Organic Sweet Brown Rice</t>
  </si>
  <si>
    <t>Organic sweet brown rice</t>
  </si>
  <si>
    <t xml:space="preserve"> [ organic-sweet-brown-rice -&gt; en:organic-sweet-brown-rice  ]  [ sweet-brown-rice -&gt; en:sweet-brown-rice  ]  [ brown-rice -&gt; en:brown-rice  ]  [ rice -&gt; en:rice  ] </t>
  </si>
  <si>
    <t>http://world-en.openfoodfacts.org/product/0000000039550/organic-california-white-sushi-rice-lundberg</t>
  </si>
  <si>
    <t>Organic California White Sushi Rice</t>
  </si>
  <si>
    <t>Organic california white sushi rice</t>
  </si>
  <si>
    <t xml:space="preserve"> [ organic-california-white-sushi-rice -&gt; en:organic-california-white-sushi-rice  ]  [ california-white-sushi-rice -&gt; en:california-white-sushi-rice  ]  [ white-sushi-rice -&gt; en:white-sushi-rice  ]  [ sushi-rice -&gt; en:sushi-rice  ]  [ rice -&gt; en:rice  ] </t>
  </si>
  <si>
    <t>http://world-en.openfoodfacts.org/product/0000000039567/organic-harvest-pilaf-sunridge</t>
  </si>
  <si>
    <t>Organic Harvest Pilaf</t>
  </si>
  <si>
    <t>Organic basmati rice, organic green and yellow peas, organic red and green lentils, and organic wild rice.</t>
  </si>
  <si>
    <t xml:space="preserve"> [ organic-basmati-rice -&gt; en:organic-basmati-rice  ]  [ basmati-rice -&gt; en:basmati-rice  ]  [ rice -&gt; en:rice  ]  [ organic-green-and-yellow-peas -&gt; en:organic-green-and-yellow-peas  ]  [ green-and-yellow-peas -&gt; en:green-and-yellow-peas  ]  [ and-yellow-peas -&gt; en:and-yellow-peas  ]  [ yellow-peas -&gt; en:yellow-peas  ]  [ peas -&gt; en:peas  ]  [ organic-red-and-green-lentils -&gt; en:organic-red-and-green-lentils  ]  [ red-and-green-lentils -&gt; en:red-and-green-lentils  ]  [ and-green-lentils -&gt; en:and-green-lentils  ]  [ green-lentils -&gt; en:green-lentils  ]  [ lentils -&gt; en:lentils  ]  [ and-organic-wild-rice -&gt; en:and-organic-wild-rice  ]  [ organic-wild-rice -&gt; en:organic-wild-rice  ]  [ wild-rice -&gt; en:wild-rice  ]  [ rice -&gt; en:rice  ] </t>
  </si>
  <si>
    <t>http://world-en.openfoodfacts.org/product/0000000039628/organic-wild-rice-pcc</t>
  </si>
  <si>
    <t>Organic Wild Rice</t>
  </si>
  <si>
    <t>Organic wild rice</t>
  </si>
  <si>
    <t>75 g (0.5 cup)</t>
  </si>
  <si>
    <t xml:space="preserve"> [ organic-wild-rice -&gt; en:organic-wild-rice  ]  [ wild-rice -&gt; en:wild-rice  ]  [ rice -&gt; en:rice  ] </t>
  </si>
  <si>
    <t>http://world-en.openfoodfacts.org/product/0000000041355/vanilla-extract-unfi</t>
  </si>
  <si>
    <t>2017-03-10T09:34:32Z</t>
  </si>
  <si>
    <t>Vanilla Extract</t>
  </si>
  <si>
    <t>Water, alcohol and vanilla bean extractives.</t>
  </si>
  <si>
    <t>4 ml (1 tsp)</t>
  </si>
  <si>
    <t xml:space="preserve"> [ water -&gt; en:water  ]  [ alcohol-and-vanilla-bean-extractives -&gt; en:alcohol-and-vanilla-bean-extractives  ]  [ and-vanilla-bean-extractives -&gt; en:and-vanilla-bean-extractives  ]  [ vanilla-bean-extractives -&gt; en:vanilla-bean-extractives  ]  [ bean-extractives -&gt; en:bean-extractives  ]  [ extractives -&gt; en:extractives  ] </t>
  </si>
  <si>
    <t>http://world-en.openfoodfacts.org/product/0000000043083/organic-flax-seed-unfi</t>
  </si>
  <si>
    <t>Organic Flax Seed</t>
  </si>
  <si>
    <t>Organic brown flax seeds</t>
  </si>
  <si>
    <t>28 g (3 Tbsp)</t>
  </si>
  <si>
    <t xml:space="preserve"> [ organic-brown-flax-seeds -&gt; en:organic-brown-flax-seeds  ]  [ brown-flax-seeds -&gt; en:brown-flax-seeds  ]  [ flax-seeds -&gt; en:flax-seeds  ]  [ seeds -&gt; en:seeds  ] </t>
  </si>
  <si>
    <t>http://world-en.openfoodfacts.org/product/0000000043595/cranberries-torn-glasser</t>
  </si>
  <si>
    <t>Cranberries</t>
  </si>
  <si>
    <t>Cranberries, sugar, sunflower oil.</t>
  </si>
  <si>
    <t xml:space="preserve"> [ cranberries -&gt; en:cranberries  ]  [ sugar -&gt; en:sugar  ]  [ sunflower-oil -&gt; en:sunflower-oil  ]  [ oil -&gt; en:oil  ] </t>
  </si>
  <si>
    <t>http://world-en.openfoodfacts.org/product/0000000045292/turkish-apricots-northgate</t>
  </si>
  <si>
    <t>2017-03-09T14:32:38Z</t>
  </si>
  <si>
    <t>Turkish Apricots</t>
  </si>
  <si>
    <t>Northgate</t>
  </si>
  <si>
    <t>northgate</t>
  </si>
  <si>
    <t>Apricots, sulfur dioxide.</t>
  </si>
  <si>
    <t>40 g (7 PIECES)</t>
  </si>
  <si>
    <t xml:space="preserve"> [ apricots -&gt; en:apricots  ]  [ sulfur-dioxide -&gt; en:e220  -&gt; exists  -- ok  ] </t>
  </si>
  <si>
    <t>en:e220</t>
  </si>
  <si>
    <t>E220 - Sulphur dioxide</t>
  </si>
  <si>
    <t>http://world-en.openfoodfacts.org/product/0000000045308/banana-chips-sweetened-not-a-branded-item</t>
  </si>
  <si>
    <t>2017-03-09T09:07:03Z</t>
  </si>
  <si>
    <t>Banana Chips Sweetened</t>
  </si>
  <si>
    <t>Bananas, vegetable oil(coconut oil, corn oil, and/or palm oil)sugar, natural banana flavor</t>
  </si>
  <si>
    <t xml:space="preserve"> [ bananas -&gt; en:bananas  ]  [ vegetable-oil -&gt; en:vegetable-oil  ]  [ oil -&gt; en:oil  ]  [ coconut-oil -&gt; en:coconut-oil  ]  [ oil -&gt; en:oil  ]  [ corn-oil -&gt; en:corn-oil  ]  [ oil -&gt; en:oil  ]  [ and-or-palm-oil-sugar -&gt; en:and-or-palm-oil-sugar  ]  [ or-palm-oil-sugar -&gt; en:or-palm-oil-sugar  ]  [ palm-oil-sugar -&gt; en:palm-oil-sugar  ]  [ oil-sugar -&gt; en:oil-sugar  ]  [ sugar -&gt; en:sugar  ]  [ natural-banana-flavor -&gt; en:natural-banana-flavor  ]  [ banana-flavor -&gt; en:banana-flavor  ]  [ flavor -&gt; en:flavor  ] </t>
  </si>
  <si>
    <t>http://world-en.openfoodfacts.org/product/0000000045346/granola-honey-almonds-northgate</t>
  </si>
  <si>
    <t>Granola Honey Almonds</t>
  </si>
  <si>
    <t>Whole rolled oats, milled cane sugar, whole rolled wheat, vegetable oil (canola and/or safflower and/or sunflower oil), coconut, honey, almonds, molasses, natural flavor, salt, organic cardamon seed, organic fennel seed, organic fenugreek seed, organic nu</t>
  </si>
  <si>
    <t xml:space="preserve"> [ whole-rolled-oats -&gt; en:whole-rolled-oats  ]  [ rolled-oats -&gt; en:rolled-oats  ]  [ oats -&gt; en:oats  ]  [ milled-cane-sugar -&gt; en:milled-cane-sugar  ]  [ cane-sugar -&gt; en:cane-sugar  ]  [ sugar -&gt; en:sugar  ]  [ whole-rolled-wheat -&gt; en:whole-rolled-wheat  ]  [ rolled-wheat -&gt; en:rolled-wheat  ]  [ wheat -&gt; en:wheat  ]  [ vegetable-oil -&gt; en:vegetable-oil  ]  [ oil -&gt; en:oil  ]  [ canola-and-or-safflower-and-or-sunflower-oil -&gt; en:canola-and-or-safflower-and-or-sunflower-oil  ]  [ and-or-safflower-and-or-sunflower-oil -&gt; en:and-or-safflower-and-or-sunflower-oil  ]  [ or-safflower-and-or-sunflower-oil -&gt; en:or-safflower-and-or-sunflower-oil  ]  [ safflower-and-or-sunflower-oil -&gt; en:safflower-and-or-sunflower-oil  ]  [ and-or-sunflower-oil -&gt; en:and-or-sunflower-oil  ]  [ or-sunflower-oil -&gt; en:or-sunflower-oil  ]  [ sunflower-oil -&gt; en:sunflower-oil  ]  [ oil -&gt; en:oil  ]  [ coconut -&gt; en:coconut  ]  [ honey -&gt; en:honey  ]  [ almonds -&gt; en:almonds  ]  [ molasses -&gt; en:molasses  ]  [ natural-flavor -&gt; en:natural-flavor  ]  [ flavor -&gt; en:flavor  ]  [ salt -&gt; en:salt  ]  [ organic-cardamon-seed -&gt; en:organic-cardamon-seed  ]  [ cardamon-seed -&gt; en:cardamon-seed  ]  [ seed -&gt; en:seed  ]  [ organic-fennel-seed -&gt; en:organic-fennel-seed  ]  [ fennel-seed -&gt; en:fennel-seed  ]  [ seed -&gt; en:seed  ]  [ organic-fenugreek-seed -&gt; en:organic-fenugreek-seed  ]  [ fenugreek-seed -&gt; en:fenugreek-seed  ]  [ seed -&gt; en:seed  ]  [ organic-nu -&gt; en:organic-nu  ]  [ nu -&gt; en:nu  ] </t>
  </si>
  <si>
    <t>http://world-en.openfoodfacts.org/product/0000000045421/chili-mango-torn-glasses</t>
  </si>
  <si>
    <t>Chili Mango</t>
  </si>
  <si>
    <t>Torn &amp; Glasses</t>
  </si>
  <si>
    <t>torn-glasses</t>
  </si>
  <si>
    <t>Dried mango, paprika, sugar, salt, citric acid, and cayenne.</t>
  </si>
  <si>
    <t>40 g (3 PIECES)</t>
  </si>
  <si>
    <t xml:space="preserve"> [ dried-mango -&gt; en:dried-mango  ]  [ mango -&gt; en:mango  ]  [ paprika -&gt; en:paprika  ]  [ sugar -&gt; en:sugar  ]  [ salt -&gt; en:salt  ]  [ citric-acid -&gt; en:e330  -&gt; exists  -- ok  ]  [ and-cayenne -&gt; en:and-cayenne  ]  [ cayenne -&gt; en:cayenne  ] </t>
  </si>
  <si>
    <t>http://world-en.openfoodfacts.org/product/0000000045483/milk-chocolate-pretzels-torn-glasser</t>
  </si>
  <si>
    <t>Milk Chocolate Pretzels</t>
  </si>
  <si>
    <t>Milk chocolate (sugar, cocoa butter, chocolate liquor, whole milk powder, lactose, soy lecithin [an emulsifier], salt, vanillin (an artificial flavor]), pretzels (enriched wheat flour [wheat starch, niacin, reduced iron, thiamine mononitrate, riboflavin, folic acid, silicon dioxide [anti-caking agent], syrup, salt, sodium bicarbonate, yeast]).</t>
  </si>
  <si>
    <t xml:space="preserve"> [ milk-chocolate -&gt; en:milk-chocolate  ]  [ chocolate -&gt; en:chocolate  ]  [ sugar -&gt; en:sugar  ]  [ cocoa-butter -&gt; en:cocoa-butter  ]  [ butter -&gt; en:butter  ]  [ chocolate-liquor -&gt; en:chocolate-liquor  ]  [ liquor -&gt; en:liquor  ]  [ whole-milk-powder -&gt; en:whole-milk-powder  ]  [ milk-powder -&gt; en:milk-powder  ]  [ powder -&gt; en:powder  ]  [ lactose -&gt; en:lactose  ]  [ soy-lecithin -&gt; en:soy-lecithin  ]  [ lecithin -&gt; en:e322  -&gt; exists  -- ok  ]  [ an-emulsifier -&gt; en:an-emulsifier  ]  [ emulsifier -&gt; en:emulsifier  ]  [ salt -&gt; en:salt  ]  [ vanillin -&gt; en:vanillin  ]  [ an-artificial-flavor -&gt; en:an-artificial-flavor  ]  [ artificial-flavor -&gt; en:artificial-flavor  ]  [ flavor -&gt; en:flavor  ]  [ pretzels -&gt; en:pretzels  ]  [ enriched-wheat-flour -&gt; en:enriched-wheat-flour  ]  [ wheat-flour -&gt; en:wheat-flour  ]  [ flour -&gt; en:flour  ]  [ wheat-starch -&gt; en:wheat-starch  ]  [ starch -&gt; en:starch  ]  [ niacin -&gt; en:e375  -&gt; exists  -- ok  ]  [ reduced-iron -&gt; en:reduced-iron  ]  [ iron -&gt; en:iron  ]  [ thiamine-mononitrate -&gt; en:thiamine-mononitrate  ]  [ mononitrate -&gt; en:mononitrate  ]  [ riboflavin -&gt; en:e101  -&gt; exists  -- ok  ]  [ folic-acid -&gt; en:folic-acid  ]  [ acid -&gt; en:acid  ]  [ silicon-dioxide -&gt; en:e551  -&gt; exists  -- ok  ]  [ anti-caking-agent -&gt; en:anti-caking-agent  ]  [ caking-agent -&gt; en:caking-agent  ]  [ agent -&gt; en:agent  ]  [ syrup -&gt; en:syrup  ]  [ salt -&gt; en:salt  ]  [ sodium-bicarbonate -&gt; en:e500ii  -&gt; exists  -- ok  ]  [ yeast -&gt; en:yeast  ] </t>
  </si>
  <si>
    <t>en:e322,en:e375,en:e101,en:e551,en:e500ii</t>
  </si>
  <si>
    <t>E322 - Lecithins,E375 - Nicotinic acid,E101 - Riboflavin,E551 - Silicon dioxide,E500ii - Sodium hydrogen carbonate</t>
  </si>
  <si>
    <t>http://world-en.openfoodfacts.org/product/0000000045599/peanuts-northgate</t>
  </si>
  <si>
    <t>Peanuts, wheat flour, sugar, rice flour, tapioca starch salt, leavening(ammonium bicarbonate, baking soda), soy sauce(water, soybean, wheat salt), potato starch.</t>
  </si>
  <si>
    <t xml:space="preserve"> [ peanuts -&gt; en:peanuts  ]  [ wheat-flour -&gt; en:wheat-flour  ]  [ flour -&gt; en:flour  ]  [ sugar -&gt; en:sugar  ]  [ rice-flour -&gt; en:rice-flour  ]  [ flour -&gt; en:flour  ]  [ tapioca-starch-salt -&gt; en:tapioca-starch-salt  ]  [ starch-salt -&gt; en:starch-salt  ]  [ salt -&gt; en:salt  ]  [ leavening -&gt; en:leavening  ]  [ ammonium-bicarbonate -&gt; en:ammonium-bicarbonate  ]  [ bicarbonate -&gt; en:bicarbonate  ]  [ baking-soda -&gt; en:baking-soda  ]  [ soda -&gt; en:soda  ]  [ soy-sauce -&gt; en:soy-sauce  ]  [ sauce -&gt; en:sauce  ]  [ water -&gt; en:water  ]  [ soybean -&gt; en:soybean  ]  [ wheat-salt -&gt; en:wheat-salt  ]  [ salt -&gt; en:salt  ]  [ potato-starch -&gt; en:potato-starch  ]  [ starch -&gt; en:starch  ] </t>
  </si>
  <si>
    <t>http://world-en.openfoodfacts.org/product/0000000050913/m-s-extrenely-chocolatey-milk-dark-white-chocolate-biscuits</t>
  </si>
  <si>
    <t>2016-12-31T12:18:27Z</t>
  </si>
  <si>
    <t>2016-12-31T12:18:28Z</t>
  </si>
  <si>
    <t>M&amp;S Extrenely Chocolatey Milk, Dark &amp; White Chocolate Biscuits</t>
  </si>
  <si>
    <t>500g</t>
  </si>
  <si>
    <t>milk chocolate (32%) (sugar, cocoa butter, dried whole milk, cocoa mass, dried whey (milk), dried skimmed milk, emulsifier: soya lecithin), dark chocolate (17%) (sugar, cocoa mass, cocoa butter, butter oil (milk), emulsifier: soya lecithin, vanilla flavouring), wheatflour contains gluten (with wheatflour, calcium carbonate, iron, niacin, thiamin), white chocolate (13%) (sugar, cocoa butter, dried skimmed milk, butter oil (milk), dried whole milk, emulsifier: soya lecithin, vanilla flavouring), sugar, palm oil, butter (milk), palm kernel oil, palm fat, cocoa powder, partially inverted sugar syrup, glucose syrup, cornflour, dried skimmed milk, dried whole milk, oatmeal (contains gluten), salt, ginger, raising agent: sodium bicarbonate, e450, e503, dextrose, cocoa mass, emulsifier: soya lecithin, ground ginger, pasteurised free range egg, flavourings, orange peel, molasses, lemon peel, colour: carotenes, acidity regulator: citric acid</t>
  </si>
  <si>
    <t>nuts, milk, soya, wheatflour, gluten, oatmeal, egg</t>
  </si>
  <si>
    <t>en:eggs,en:gluten,en:milk,en:nuts,en:soybeans,oatmeal,wheatflour</t>
  </si>
  <si>
    <t>Eggs,Gluten,Milk,Nuts,Soybeans,Oatmeal,Wheatflour</t>
  </si>
  <si>
    <t xml:space="preserve"> [ milk-chocolate -&gt; en:milk-chocolate  ]  [ chocolate -&gt; en:chocolate  ]  [ 32 -&gt; en:32  ]  [ sugar -&gt; en:sugar  ]  [ cocoa-butter -&gt; en:cocoa-butter  ]  [ butter -&gt; en:butter  ]  [ dried-whole-milk -&gt; en:dried-whole-milk  ]  [ whole-milk -&gt; en:whole-milk  ]  [ milk -&gt; en:milk  ]  [ cocoa-mass -&gt; en:cocoa-mass  ]  [ mass -&gt; en:mass  ]  [ dried-whey -&gt; en:dried-whey  ]  [ whey -&gt; en:whey  ]  [ milk -&gt; en:milk  ]  [ dried-skimmed-milk -&gt; en:dried-skimmed-milk  ]  [ skimmed-milk -&gt; en:skimmed-milk  ]  [ milk -&gt; en:milk  ]  [ emulsifier -&gt; en:emulsifier  ]  [ soya-lecithin -&gt; en:soya-lecithin  ]  [ lecithin -&gt; en:e322  -&gt; exists  -- ok  ]  [ dark-chocolate -&gt; en:dark-chocolate  ]  [ chocolate -&gt; en:chocolate  ]  [ 17 -&gt; en:17  ]  [ sugar -&gt; en:sugar  ]  [ cocoa-mass -&gt; en:cocoa-mass  ]  [ mass -&gt; en:mass  ]  [ cocoa-butter -&gt; en:cocoa-butter  ]  [ butter -&gt; en:butter  ]  [ butter-oil -&gt; en:butter-oil  ]  [ oil -&gt; en:oil  ]  [ milk -&gt; en:milk  ]  [ emulsifier -&gt; en:emulsifier  ]  [ soya-lecithin -&gt; en:soya-lecithin  ]  [ lecithin -&gt; en:e322  ]  [ vanilla-flavouring -&gt; en:vanilla-flavouring  ]  [ flavouring -&gt; en:flavouring  ]  [ wheatflour-contains-gluten -&gt; en:wheatflour-contains-gluten  ]  [ contains-gluten -&gt; en:contains-gluten  ]  [ gluten -&gt; en:gluten  ]  [ with-wheatflour -&gt; en:with-wheatflour  ]  [ wheatflour -&gt; en:wheatflour  ]  [ calcium-carbonate -&gt; en:e170  -&gt; exists  -- ok  ]  [ iron -&gt; en:iron  ]  [ niacin -&gt; en:e375  -&gt; exists  -- ok  ]  [ thiamin -&gt; en:thiamin  ]  [ white-chocolate -&gt; en:white-chocolate  ]  [ chocolate -&gt; en:chocolate  ]  [ 13 -&gt; en:13  ]  [ sugar -&gt; en:sugar  ]  [ cocoa-butter -&gt; en:cocoa-butter  ]  [ butter -&gt; en:butter  ]  [ dried-skimmed-milk -&gt; en:dried-skimmed-milk  ]  [ skimmed-milk -&gt; en:skimmed-milk  ]  [ milk -&gt; en:milk  ]  [ butter-oil -&gt; en:butter-oil  ]  [ oil -&gt; en:oil  ]  [ milk -&gt; en:milk  ]  [ dried-whole-milk -&gt; en:dried-whole-milk  ]  [ whole-milk -&gt; en:whole-milk  ]  [ milk -&gt; en:milk  ]  [ emulsifier -&gt; en:emulsifier  ]  [ soya-lecithin -&gt; en:soya-lecithin  ]  [ lecithin -&gt; en:e322  ]  [ vanilla-flavouring -&gt; en:vanilla-flavouring  ]  [ flavouring -&gt; en:flavouring  ]  [ sugar -&gt; en:sugar  ]  [ palm-oil -&gt; en:palm-oil  ]  [ oil -&gt; en:oil  ]  [ butter -&gt; en:butter  ]  [ milk -&gt; en:milk  ]  [ palm-kernel-oil -&gt; en:palm-kernel-oil  ]  [ kernel-oil -&gt; en:kernel-oil  ]  [ oil -&gt; en:oil  ]  [ palm-fat -&gt; en:palm-fat  ]  [ fat -&gt; en:fat  ]  [ cocoa-powder -&gt; en:cocoa-powder  ]  [ powder -&gt; en:powder  ]  [ partially-inverted-sugar-syrup -&gt; en:partially-inverted-sugar-syrup  ]  [ inverted-sugar-syrup -&gt; en:inverted-sugar-syrup  ]  [ sugar-syrup -&gt; en:sugar-syrup  ]  [ syrup -&gt; en:syrup  ]  [ glucose-syrup -&gt; en:glucose-syrup  ]  [ syrup -&gt; en:syrup  ]  [ cornflour -&gt; en:cornflour  ]  [ dried-skimmed-milk -&gt; en:dried-skimmed-milk  ]  [ skimmed-milk -&gt; en:skimmed-milk  ]  [ milk -&gt; en:milk  ]  [ dried-whole-milk -&gt; en:dried-whole-milk  ]  [ whole-milk -&gt; en:whole-milk  ]  [ milk -&gt; en:milk  ]  [ oatmeal -&gt; en:oatmeal  ]  [ contains-gluten -&gt; en:contains-gluten  ]  [ gluten -&gt; en:gluten  ]  [ salt -&gt; en:salt  ]  [ ginger -&gt; en:ginger  ]  [ raising-agent -&gt; en:raising-agent  ]  [ agent -&gt; en:agent  ]  [ sodium-bicarbonate -&gt; en:e500ii  -&gt; exists  -- ok  ]  [ e450 -&gt; en:e450  -&gt; exists  -- ok  ]  [ e503 -&gt; en:e503  -&gt; exists  -- ok  ]  [ dextrose -&gt; en:dextrose  ]  [ cocoa-mass -&gt; en:cocoa-mass  ]  [ mass -&gt; en:mass  ]  [ emulsifier -&gt; en:emulsifier  ]  [ soya-lecithin -&gt; en:soya-lecithin  ]  [ lecithin -&gt; en:e322  ]  [ ground-ginger -&gt; en:ground-ginger  ]  [ ginger -&gt; en:ginger  ]  [ pasteurised-free-range-egg -&gt; en:pasteurised-free-range-egg  ]  [ free-range-egg -&gt; en:free-range-egg  ]  [ range-egg -&gt; en:range-egg  ]  [ egg -&gt; en:egg  ]  [ flavourings -&gt; en:flavourings  ]  [ orange-peel -&gt; en:orange-peel  ]  [ peel -&gt; en:peel  ]  [ molasses -&gt; en:molasses  ]  [ lemon-peel -&gt; en:lemon-peel  ]  [ peel -&gt; en:peel  ]  [ colour -&gt; en:fd-c  ]  [ carotenes -&gt; en:e160  -&gt; exists  -- ok  ]  [ acidity-regulator -&gt; en:acidity-regulator  ]  [ regulator -&gt; en:regulator  ]  [ citric-acid -&gt; en:e330  -&gt; exists  -- ok  ] </t>
  </si>
  <si>
    <t>en:e322,en:e170,en:e375,en:e500ii,en:e450,en:e503,en:e160,en:e330</t>
  </si>
  <si>
    <t>E322 - Lecithins,E170 - Calcium carbonate,E375 - Nicotinic acid,E500ii - Sodium hydrogen carbonate,E450 - Diphosphates,E503 - Ammonium carbonates,E160 - Carotene,E330 - Citric acid</t>
  </si>
  <si>
    <t>en:to-be-completed, en:nutrition-facts-completed, en:ingredients-completed, en:expiration-date-to-be-completed, en:packaging-code-to-be-completed, en:characteristics-to-be-completed, en:categories-to-be-completed, en:brands-to-be-completed, en:packaging-to-be-completed, en:quantity-completed, en:product-name-completed, en:photos-to-be-uploaded</t>
  </si>
  <si>
    <t>en:to-be-completed,en:nutrition-facts-completed,en:ingredients-completed,en:expiration-date-to-be-completed,en:packaging-code-to-be-completed,en:characteristics-to-be-completed,en:categories-to-be-completed,en:brands-to-be-completed,en:packaging-to-be-completed,en:quantity-completed,en:product-name-completed,en:photos-to-be-uploaded</t>
  </si>
  <si>
    <t>To be completed,Nutrition facts completed,Ingredients completed,Expiration date to be completed,Packaging-code-to-be-completed,Characteristics to be completed,Categories to be completed,Brands to be completed,Packaging to be completed,Quantity completed,Product name completed,Photos to be uploaded</t>
  </si>
  <si>
    <t>http://world-en.openfoodfacts.org/product/0000000056434/diet-lemonade-by-sainsbury-s</t>
  </si>
  <si>
    <t>2016-07-08T19:16:12Z</t>
  </si>
  <si>
    <t>diet lemonade by Sainsbury's</t>
  </si>
  <si>
    <t>2l</t>
  </si>
  <si>
    <t>carbonated  water, acid: citric acid; flavourings, acidity regular: trisodium citrate; sweetener: sucralose; preservative: potassium sorbate</t>
  </si>
  <si>
    <t xml:space="preserve"> [ carbonated-water -&gt; en:carbonated-water  ]  [ water -&gt; en:water  ]  [ acid -&gt; en:acid  ]  [ citric-acid -&gt; en:e330  -&gt; exists  -- ok  ]  [ flavourings -&gt; en:flavourings  ]  [ acidity-regular -&gt; en:acidity-regular  ]  [ regular -&gt; en:regular  ]  [ trisodium-citrate -&gt; en:e331iii  -&gt; exists  -- ok  ]  [ sweetener -&gt; en:sweetener  ]  [ sucralose -&gt; en:e955  -&gt; exists  -- ok  ]  [ preservative -&gt; en:preservative  ]  [ potassium-sorbate -&gt; en:e201  -&gt; exists  -- ok  ] </t>
  </si>
  <si>
    <t>en:e330,en:e331iii,en:e955,en:e201</t>
  </si>
  <si>
    <t>E330 - Citric acid,E331iii - Trisodium citrate,E955 - Sucralose,E201 - Sodium sorbate</t>
  </si>
  <si>
    <t>http://world-en.openfoodfacts.org/product/0000000058001/organic-salted-pistachios-unfi</t>
  </si>
  <si>
    <t>Organic Salted Pistachios</t>
  </si>
  <si>
    <t>Organic pistachios, sea salt.</t>
  </si>
  <si>
    <t xml:space="preserve"> [ organic-pistachios -&gt; en:organic-pistachios  ]  [ pistachios -&gt; en:pistachios  ]  [ sea-salt -&gt; en:sea-salt  ]  [ salt -&gt; en:salt  ] </t>
  </si>
  <si>
    <t>http://world-en.openfoodfacts.org/product/0000000058018/organic-dried-turkish-apricots-bin-5801-coombs-family</t>
  </si>
  <si>
    <t>Organic Dried Turkish Apricots, Bin # 5801</t>
  </si>
  <si>
    <t>Organic apricots</t>
  </si>
  <si>
    <t xml:space="preserve"> [ organic-apricots -&gt; en:organic-apricots  ]  [ apricots -&gt; en:apricots  ] </t>
  </si>
  <si>
    <t>http://world-en.openfoodfacts.org/product/0000000058056/organic-unsalted-pistachios-unfi</t>
  </si>
  <si>
    <t>Organic Unsalted Pistachios</t>
  </si>
  <si>
    <t>Roasted pistachios.</t>
  </si>
  <si>
    <t xml:space="preserve"> [ roasted-pistachios -&gt; en:roasted-pistachios  ]  [ pistachios -&gt; en:pistachios  ] </t>
  </si>
  <si>
    <t>http://world-en.openfoodfacts.org/product/0000000058070/organic-medjool-dates-unfi</t>
  </si>
  <si>
    <t>Organic Medjool Dates</t>
  </si>
  <si>
    <t>Organic medjool dates.</t>
  </si>
  <si>
    <t xml:space="preserve"> [ organic-medjool-dates -&gt; en:organic-medjool-dates  ]  [ medjool-dates -&gt; en:medjool-dates  ]  [ dates -&gt; en:dates  ] </t>
  </si>
  <si>
    <t>http://world-en.openfoodfacts.org/product/0000000058131/organic-pitted-prunes-pcc</t>
  </si>
  <si>
    <t>Organic Pitted Prunes</t>
  </si>
  <si>
    <t>Organic dried plums</t>
  </si>
  <si>
    <t xml:space="preserve"> [ organic-dried-plums -&gt; en:organic-dried-plums  ]  [ dried-plums -&gt; en:dried-plums  ]  [ plums -&gt; en:plums  ] </t>
  </si>
  <si>
    <t>http://world-en.openfoodfacts.org/product/0000000058148/organic-pitted-deglet-dates-kid-picks</t>
  </si>
  <si>
    <t>Organic Pitted Deglet Dates</t>
  </si>
  <si>
    <t>Organic deglet noor dates</t>
  </si>
  <si>
    <t xml:space="preserve"> [ organic-deglet-noor-dates -&gt; en:organic-deglet-noor-dates  ]  [ deglet-noor-dates -&gt; en:deglet-noor-dates  ]  [ noor-dates -&gt; en:noor-dates  ]  [ dates -&gt; en:dates  ] </t>
  </si>
  <si>
    <t>http://world-en.openfoodfacts.org/product/0000000058179/sweetened-dried-cranberries-kid-picks</t>
  </si>
  <si>
    <t>Sweetened Dried Cranberries</t>
  </si>
  <si>
    <t>Apple juice concentrate, cranberries, sunflower oil</t>
  </si>
  <si>
    <t>40 g (0.333 cup)</t>
  </si>
  <si>
    <t xml:space="preserve"> [ apple-juice-concentrate -&gt; en:apple-juice-concentrate  ]  [ juice-concentrate -&gt; en:juice-concentrate  ]  [ concentrate -&gt; en:concentrate  ]  [ cranberries -&gt; en:cranberries  ]  [ sunflower-oil -&gt; en:sunflower-oil  ]  [ oil -&gt; en:oil  ] </t>
  </si>
  <si>
    <t>http://world-en.openfoodfacts.org/product/0000000058223/organic-zante-currants-unfi</t>
  </si>
  <si>
    <t>Organic Zante Currants</t>
  </si>
  <si>
    <t>Organic zante currants</t>
  </si>
  <si>
    <t xml:space="preserve"> [ organic-zante-currants -&gt; en:organic-zante-currants  ]  [ zante-currants -&gt; en:zante-currants  ]  [ currants -&gt; en:currants  ] </t>
  </si>
  <si>
    <t>http://world-en.openfoodfacts.org/product/0000000058230/organic-thompson-raisins-unfi</t>
  </si>
  <si>
    <t>Organic Thompson Raisins</t>
  </si>
  <si>
    <t>Organic select thompson seedless raisins, and organic sunflower oil.</t>
  </si>
  <si>
    <t xml:space="preserve"> [ organic-select-thompson-seedless-raisins -&gt; en:organic-select-thompson-seedless-raisins  ]  [ select-thompson-seedless-raisins -&gt; en:select-thompson-seedless-raisins  ]  [ thompson-seedless-raisins -&gt; en:thompson-seedless-raisins  ]  [ seedless-raisins -&gt; en:seedless-raisins  ]  [ raisins -&gt; en:raisins  ]  [ and-organic-sunflower-oil -&gt; en:and-organic-sunflower-oil  ]  [ organic-sunflower-oil -&gt; en:organic-sunflower-oil  ]  [ sunflower-oil -&gt; en:sunflower-oil  ]  [ oil -&gt; en:oil  ] </t>
  </si>
  <si>
    <t>http://world-en.openfoodfacts.org/product/0000000058247/organic-unrefined-extra-virgin-coconut-oil-aunt-patty</t>
  </si>
  <si>
    <t>Organic Unrefined Extra Virgin Coconut Oil</t>
  </si>
  <si>
    <t>Aunt Patty</t>
  </si>
  <si>
    <t>aunt-patty</t>
  </si>
  <si>
    <t>Organic unrefined extra virgin coconuts oil</t>
  </si>
  <si>
    <t xml:space="preserve"> [ organic-unrefined-extra-virgin-coconuts-oil -&gt; en:organic-unrefined-extra-virgin-coconuts-oil  ]  [ unrefined-extra-virgin-coconuts-oil -&gt; en:unrefined-extra-virgin-coconuts-oil  ]  [ extra-virgin-coconuts-oil -&gt; en:extra-virgin-coconuts-oil  ]  [ virgin-coconuts-oil -&gt; en:virgin-coconuts-oil  ]  [ coconuts-oil -&gt; en:coconuts-oil  ]  [ oil -&gt; en:oil  ] </t>
  </si>
  <si>
    <t>http://world-en.openfoodfacts.org/product/0000000058285/organic-brown-basmati-rice-lundberg</t>
  </si>
  <si>
    <t>Organic Brown Basmati Rice</t>
  </si>
  <si>
    <t>Organic brown basmati rice</t>
  </si>
  <si>
    <t>49 g (0.25 cup)</t>
  </si>
  <si>
    <t xml:space="preserve"> [ organic-brown-basmati-rice -&gt; en:organic-brown-basmati-rice  ]  [ brown-basmati-rice -&gt; en:brown-basmati-rice  ]  [ basmati-rice -&gt; en:basmati-rice  ]  [ rice -&gt; en:rice  ] </t>
  </si>
  <si>
    <t>http://world-en.openfoodfacts.org/product/0000000058292/organic-white-basmati-rice-lundberg</t>
  </si>
  <si>
    <t>Organic White Basmati Rice</t>
  </si>
  <si>
    <t>Organic white basmati rice</t>
  </si>
  <si>
    <t xml:space="preserve"> [ organic-white-basmati-rice -&gt; en:organic-white-basmati-rice  ]  [ white-basmati-rice -&gt; en:white-basmati-rice  ]  [ basmati-rice -&gt; en:basmati-rice  ]  [ rice -&gt; en:rice  ] </t>
  </si>
  <si>
    <t>http://world-en.openfoodfacts.org/product/0000000058360/organic-unrefined-mascobado-sugar-alter-eco</t>
  </si>
  <si>
    <t>Organic Unrefined Mascobado Sugar</t>
  </si>
  <si>
    <t>Alter Eco</t>
  </si>
  <si>
    <t>alter-eco</t>
  </si>
  <si>
    <t>Organic unrefined mascobado sugar.</t>
  </si>
  <si>
    <t xml:space="preserve"> [ organic-unrefined-mascobado-sugar -&gt; en:organic-unrefined-mascobado-sugar  ]  [ unrefined-mascobado-sugar -&gt; en:unrefined-mascobado-sugar  ]  [ mascobado-sugar -&gt; en:mascobado-sugar  ]  [ sugar -&gt; en:sugar  ] </t>
  </si>
  <si>
    <t>http://world-en.openfoodfacts.org/product/0000000058469/organic-u-s-peanuts-cb-s-nuts</t>
  </si>
  <si>
    <t>Organic U.S. Peanuts</t>
  </si>
  <si>
    <t>Cb's Nuts</t>
  </si>
  <si>
    <t>cb-s-nuts</t>
  </si>
  <si>
    <t>Organic dry roasted peanuts.</t>
  </si>
  <si>
    <t>37 g (0.25 cup)</t>
  </si>
  <si>
    <t xml:space="preserve"> [ organic-dry-roasted-peanuts -&gt; en:organic-dry-roasted-peanuts  ]  [ dry-roasted-peanuts -&gt; en:dry-roasted-peanuts  ]  [ roasted-peanuts -&gt; en:roasted-peanuts  ]  [ peanuts -&gt; en:peanuts  ] </t>
  </si>
  <si>
    <t>http://world-en.openfoodfacts.org/product/0000000058780/almonds-equal-exchange</t>
  </si>
  <si>
    <t>Almonds</t>
  </si>
  <si>
    <t xml:space="preserve"> [ almonds -&gt; en:almonds  ] </t>
  </si>
  <si>
    <t>http://world-en.openfoodfacts.org/product/0000000058803/pecan-halves-unfi</t>
  </si>
  <si>
    <t>2017-03-09T10:34:21Z</t>
  </si>
  <si>
    <t>Pecan Halves</t>
  </si>
  <si>
    <t>Pecan halves</t>
  </si>
  <si>
    <t xml:space="preserve"> [ pecan-halves -&gt; en:pecan-halves  ]  [ halves -&gt; en:halves  ] </t>
  </si>
  <si>
    <t>http://world-en.openfoodfacts.org/product/0000000058858/organic-whole-cashews-equal-exchange</t>
  </si>
  <si>
    <t>Organic Whole Cashews</t>
  </si>
  <si>
    <t>http://world-en.openfoodfacts.org/product/0000000058964/organic-pearl-quinoa-unfi</t>
  </si>
  <si>
    <t>Organic Pearl Quinoa</t>
  </si>
  <si>
    <t>Organic pearl quinoa</t>
  </si>
  <si>
    <t xml:space="preserve"> [ organic-pearl-quinoa -&gt; en:organic-pearl-quinoa  ]  [ pearl-quinoa -&gt; en:pearl-quinoa  ]  [ quinoa -&gt; en:quinoa  ] </t>
  </si>
  <si>
    <t>http://world-en.openfoodfacts.org/product/0000000069601/fresh-organic-carrots-bunny-luv</t>
  </si>
  <si>
    <t>Fresh Organic Carrots</t>
  </si>
  <si>
    <t>Bunny-Luv</t>
  </si>
  <si>
    <t>bunny-luv</t>
  </si>
  <si>
    <t>Fresh organic carrots</t>
  </si>
  <si>
    <t>78 g (78 g)</t>
  </si>
  <si>
    <t xml:space="preserve"> [ fresh-organic-carrots -&gt; en:fresh-organic-carrots  ]  [ organic-carrots -&gt; en:organic-carrots  ]  [ carrots -&gt; en:carrots  ] </t>
  </si>
  <si>
    <t>http://world-en.openfoodfacts.org/product/0000000290616/salade-cesar-kirkland-signature</t>
  </si>
  <si>
    <t>b7</t>
  </si>
  <si>
    <t>2017-01-16T22:32:58Z</t>
  </si>
  <si>
    <t>2017-01-16T22:42:22Z</t>
  </si>
  <si>
    <t>Salade Cesar</t>
  </si>
  <si>
    <t>Laitue en salade</t>
  </si>
  <si>
    <t>0.980 kg</t>
  </si>
  <si>
    <t>Frais</t>
  </si>
  <si>
    <t>frais</t>
  </si>
  <si>
    <t>Kirkland Signature</t>
  </si>
  <si>
    <t>kirkland-signature</t>
  </si>
  <si>
    <t>Légumes-feuilles</t>
  </si>
  <si>
    <t>en:plant-based-foods-and-beverages,en:plant-based-foods,en:fresh-foods,en:fruits-and-vegetables-based-foods,en:fresh-plant-based-foods,en:vegetables-based-foods,en:fresh-vegetables,en:leaf-vegetables</t>
  </si>
  <si>
    <t>Plant-based foods and beverages,Plant-based foods,Fresh foods,Fruits and vegetables based foods,Fresh plant-based foods,Vegetables based foods,Fresh vegetables,Leaf vegetables</t>
  </si>
  <si>
    <t>Québec</t>
  </si>
  <si>
    <t>quebec</t>
  </si>
  <si>
    <t>Brossard Québec</t>
  </si>
  <si>
    <t>brossard-quebec</t>
  </si>
  <si>
    <t>Costco</t>
  </si>
  <si>
    <t>Canada</t>
  </si>
  <si>
    <t>en:canada</t>
  </si>
  <si>
    <t xml:space="preserve">INGREDIENTS : LAITUE. VINAIGRETTE (HUILE DE CANOLA. EAU. AIL. JAUNE D'OEUF CONGELE. FROMAGE PARMESAN. JUS DE CITRON CONCENTRE. SEL. PATE D'ANCHOIS. ASSAISONNEMENTS. GOMME XANTHANE). FROMAGE PARMESAN. CROUTONS (FARINE. FARINE DE BLE ENTIER. HUILE DE PALME. EAU. GLUCOSE—FRUCTOSE. FARINE DE SEIGLE. SEL. GLUTEN DE BLE. CARAMEL. MELASSE OUALITE FANTAISIE. POUDRE DE LACTOSERUM. MALTODEXTRINE. CARVI. LEVURE. VINAIGRE. SUCRE. POUDRE D'AIL. LEVAIN DE SEIGLE.  PERSIL. ACIDE ASCORBIQUE. PHOSPHATE MONOCALCIQUE. SULFATE D'AMMONIUM. SULFATE DE CALCIUM). CITRON. </t>
  </si>
  <si>
    <t>CONTIENT : OEUF. LAIT. ANCHOIS. SOYA. BLE. SEIGLE.  ORGE. MOUTARDE.  PEUT CONTENIR : AUTRES POISSONS. MOLLUSOUES.  CRUSTACES. NOIX VARIEES. SESAME.</t>
  </si>
  <si>
    <t>fr:contient-oeuf-lait-anchois-soya-ble-seigle-orge-moutarde-peut-contenir-autres-poissons-mollusoues-crustaces-noix-variees-sesame</t>
  </si>
  <si>
    <t>fr:Contient-oeuf-lait-anchois-soya-ble-seigle-orge-moutarde-peut-contenir-autres-poissons-mollusoues-crustaces-noix-variees-sesame</t>
  </si>
  <si>
    <t>100 g</t>
  </si>
  <si>
    <t xml:space="preserve"> [ ingredients -&gt; fr:ingredients  ]  [ laitue-vinaigrette -&gt; fr:laitue-vinaigrette  ]  [ laitue -&gt; fr:laitue  ]  [ huile-de-canola-eau-ail-jaune-d-oeuf-congele-fromage-parmesan-jus-de-citron-concentre-sel-pate-d-anchois-assaisonnements-gomme-xanthane-fromage-parmesan-croutons -&gt; fr:huile-de-canola-eau-ail-jaune-d-oeuf-congele-fromage-parmesan-jus-de-citron-concentre-sel-pate-d-anchois-assaisonnements-gomme-xanthane-fromage-parmesan-croutons  ]  [ huile-de-canola-eau-ail-jaune-d-oeuf-congele-fromage-parmesan-jus-de-citron-concentre-sel-pate-d-anchois-assaisonnements-gomme-xanthane-fromage-parmesan -&gt; fr:huile-de-canola-eau-ail-jaune-d-oeuf-congele-fromage-parmesan-jus-de-citron-concentre-sel-pate-d-anchois-assaisonnements-gomme-xanthane-fromage-parmesan  ]  [ huile-de-canola-eau-ail-jaune-d-oeuf-congele-fromage-parmesan-jus-de-citron-concentre-sel-pate-d-anchois-assaisonnements-gomme-xanthane-fromage -&gt; fr:huile-de-canola-eau-ail-jaune-d-oeuf-congele-fromage-parmesan-jus-de-citron-concentre-sel-pate-d-anchois-assaisonnements-gomme-xanthane-fromage  ]  [ huile-de-canola-eau-ail-jaune-d-oeuf-congele-fromage-parmesan-jus-de-citron-concentre-sel-pate-d-anchois-assaisonnements-gomme-xanthane -&gt; fr:huile-de-canola-eau-ail-jaune-d-oeuf-congele-fromage-parmesan-jus-de-citron-concentre-sel-pate-d-anchois-assaisonnements-gomme-xanthane  ]  [ huile-de-canola-eau-ail-jaune-d-oeuf-congele-fromage-parmesan-jus-de-citron-concentre-sel-pate-d-anchois-assaisonnements-gomme -&gt; fr:huile-de-canola-eau-ail-jaune-d-oeuf-congele-fromage-parmesan-jus-de-citron-concentre-sel-pate-d-anchois-assaisonnements-gomme  ]  [ huile-de-canola-eau-ail-jaune-d-oeuf-congele-fromage-parmesan-jus-de-citron-concentre-sel-pate-d-anchois-assaisonnements -&gt; fr:huile-de-canola-eau-ail-jaune-d-oeuf-congele-fromage-parmesan-jus-de-citron-concentre-sel-pate-d-anchois-assaisonnements  ]  [ huile-de-canola-eau-ail-jaune-d-oeuf-congele-fromage-parmesan-jus-de-citron-concentre-sel-pate-d-anchois -&gt; fr:huile-de-canola-eau-ail-jaune-d-oeuf-congele-fromage-parmesan-jus-de-citron-concentre-sel-pate-d-anchois  ]  [ huile-de-canola-eau-ail-jaune-d-oeuf-congele-fromage-parmesan-jus-de-citron-concentre-sel-pate-d -&gt; fr:huile-de-canola-eau-ail-jaune-d-oeuf-congele-fromage-parmesan-jus-de-citron-concentre-sel-pate-d  ]  [ huile-de-canola-eau-ail-jaune-d-oeuf-congele-fromage-parmesan-jus-de-citron-concentre-sel-pate -&gt; fr:huile-de-canola-eau-ail-jaune-d-oeuf-congele-fromage-parmesan-jus-de-citron-concentre-sel-pate  ]  [ huile-de-canola-eau-ail-jaune-d-oeuf-congele-fromage-parmesan-jus-de-citron-concentre-sel -&gt; fr:huile-de-canola-eau-ail-jaune-d-oeuf-congele-fromage-parmesan-jus-de-citron-concentre-sel  ]  [ huile-de-canola-eau-ail-jaune-d-oeuf-congele-fromage-parmesan-jus-de-citron-concentre -&gt; fr:huile-de-canola-eau-ail-jaune-d-oeuf-congele-fromage-parmesan-jus-de-citron-concentre  ]  [ huile-de-canola-eau-ail-jaune-d-oeuf-congele-fromage-parmesan-jus-de-citron -&gt; fr:huile-de-canola-eau-ail-jaune-d-oeuf-congele-fromage-parmesan-jus-de-citron  ]  [ huile-de-canola-eau-ail-jaune-d-oeuf-congele-fromage-parmesan-jus-de -&gt; fr:huile-de-canola-eau-ail-jaune-d-oeuf-congele-fromage-parmesan-jus-de  ]  [ huile-de-canola-eau-ail-jaune-d-oeuf-congele-fromage-parmesan-jus -&gt; fr:huile-de-canola-eau-ail-jaune-d-oeuf-congele-fromage-parmesan-jus  ]  [ huile-de-canola-eau-ail-jaune-d-oeuf-congele-fromage-parmesan -&gt; fr:huile-de-canola-eau-ail-jaune-d-oeuf-congele-fromage-parmesan  ]  [ huile-de-canola-eau-ail-jaune-d-oeuf-congele-fromage -&gt; fr:huile-de-canola-eau-ail-jaune-d-oeuf-congele-fromage  ]  [ huile-de-canola-eau-ail-jaune-d-oeuf-congele -&gt; fr:huile-de-canola-eau-ail-jaune-d-oeuf-congele  ]  [ huile-de-canola-eau-ail-jaune-d-oeuf -&gt; fr:huile-de-canola-eau-ail-jaune-d-oeuf  ]  [ huile-de-canola-eau-ail-jaune-d -&gt; fr:huile-de-canola-eau-ail-jaune-d  ]  [ huile-de-canola-eau-ail-jaune -&gt; fr:huile-de-canola-eau-ail-jaune  ]  [ huile-de-canola-eau-ail -&gt; fr:huile-de-canola-eau-ail  ]  [ huile-de-canola-eau -&gt; fr:huile-de-canola-eau  ]  [ huile-de-canola -&gt; fr:huile-de-canola  ]  [ huile-de -&gt; fr:huile-de  ]  [ huile -&gt; fr:huile  ]  [ farine-farine-de-ble-entier-huile-de-palme-eau-glucose-fructose-farine-de-seigle-sel-gluten-de-ble-caramel-melasse-oualite-fantaisie-poudre-de-lactoserum-maltodextrine-carvi-levure-vinaigre-sucre-poudre-d-ail-levain-de-seigle-persil-acide-ascorbique-phosphate-monocalcique-sulfate-d-ammonium-sulfate-de-calcium-citron -&gt; fr:farine-farine-de-ble-entier-huile-de-palme-eau-glucose-fructose-farine-de-seigle-sel-gluten-de-ble-caramel-melasse-oualite-fantaisie-poudre-de-lactoserum-maltodextrine-carvi-levure-vinaigre-sucre-poudre-d-ail-levain-de-seigle-persil-acide-ascorbique-phosphate-monocalcique-sulfate-d-ammonium-sulfate-de-calcium-citron  ]  [ farine-farine-de-ble-entier-huile-de-palme-eau-glucose-fructose-farine-de-seigle-sel-gluten-de-ble-caramel-melasse-oualite-fantaisie-poudre-de-lactoserum-maltodextrine-carvi-levure-vinaigre-sucre-poudre-d-ail-levain-de-seigle-persil-acide-ascorbique-phosphate-monocalcique-sulfate-d-ammonium-sulfate-de-calcium -&gt; fr:farine-farine-de-ble-entier-huile-de-palme-eau-glucose-fructose-farine-de-seigle-sel-gluten-de-ble-caramel-melasse-oualite-fantaisie-poudre-de-lactoserum-maltodextrine-carvi-levure-vinaigre-sucre-poudre-d-ail-levain-de-seigle-persil-acide-ascorbique-phosphate-monocalcique-sulfate-d-ammonium-sulfate-de-calcium  ]  [ farine-farine-de-ble-entier-huile-de-palme-eau-glucose-fructose-farine-de-seigle-sel-gluten-de-ble-caramel-melasse-oualite-fantaisie-poudre-de-lactoserum-maltodextrine-carvi-levure-vinaigre-sucre-poudre-d-ail-levain-de-seigle-persil-acide-ascorbique-phosphate-monocalcique-sulfate-d-ammonium-sulfate-de -&gt; fr:farine-farine-de-ble-entier-huile-de-palme-eau-glucose-fructose-farine-de-seigle-sel-gluten-de-ble-caramel-melasse-oualite-fantaisie-poudre-de-lactoserum-maltodextrine-carvi-levure-vinaigre-sucre-poudre-d-ail-levain-de-seigle-persil-acide-ascorbique-phosphate-monocalcique-sulfate-d-ammonium-sulfate-de  ]  [ farine-farine-de-ble-entier-huile-de-palme-eau-glucose-fructose-farine-de-seigle-sel-gluten-de-ble-caramel-melasse-oualite-fantaisie-poudre-de-lactoserum-maltodextrine-carvi-levure-vinaigre-sucre-poudre-d-ail-levain-de-seigle-persil-acide-ascorbique-phosphate-monocalcique-sulfate-d-ammonium-sulfate -&gt; fr:farine-farine-de-ble-entier-huile-de-palme-eau-glucose-fructose-farine-de-seigle-sel-gluten-de-ble-caramel-melasse-oualite-fantaisie-poudre-de-lactoserum-maltodextrine-carvi-levure-vinaigre-sucre-poudre-d-ail-levain-de-seigle-persil-acide-ascorbique-phosphate-monocalcique-sulfate-d-ammonium-sulfate  ]  [ farine-farine-de-ble-entier-huile-de-palme-eau-glucose-fructose-farine-de-seigle-sel-gluten-de-ble-caramel-melasse-oualite-fantaisie-poudre-de-lactoserum-maltodextrine-carvi-levure-vinaigre-sucre-poudre-d-ail-levain-de-seigle-persil-acide-ascorbique-phosphate-monocalcique-sulfate-d-ammonium -&gt; fr:farine-farine-de-ble-entier-huile-de-palme-eau-glucose-fructose-farine-de-seigle-sel-gluten-de-ble-caramel-melasse-oualite-fantaisie-poudre-de-lactoserum-maltodextrine-carvi-levure-vinaigre-sucre-poudre-d-ail-levain-de-seigle-persil-acide-ascorbique-phosphate-monocalcique-sulfate-d-ammonium  ]  [ farine-farine-de-ble-entier-huile-de-palme-eau-glucose-fructose-farine-de-seigle-sel-gluten-de-ble-caramel-melasse-oualite-fantaisie-poudre-de-lactoserum-maltodextrine-carvi-levure-vinaigre-sucre-poudre-d-ail-levain-de-seigle-persil-acide-ascorbique-phosphate-monocalcique-sulfate-d -&gt; fr:farine-farine-de-ble-entier-huile-de-palme-eau-glucose-fructose-farine-de-seigle-sel-gluten-de-ble-caramel-melasse-oualite-fantaisie-poudre-de-lactoserum-maltodextrine-carvi-levure-vinaigre-sucre-poudre-d-ail-levain-de-seigle-persil-acide-ascorbique-phosphate-monocalcique-sulfate-d  ]  [ farine-farine-de-ble-entier-huile-de-palme-eau-glucose-fructose-farine-de-seigle-sel-gluten-de-ble-caramel-melasse-oualite-fantaisie-poudre-de-lactoserum-maltodextrine-carvi-levure-vinaigre-sucre-poudre-d-ail-levain-de-seigle-persil-acide-ascorbique-phosphate-monocalcique-sulfate -&gt; fr:farine-farine-de-ble-entier-huile-de-palme-eau-glucose-fructose-farine-de-seigle-sel-gluten-de-ble-caramel-melasse-oualite-fantaisie-poudre-de-lactoserum-maltodextrine-carvi-levure-vinaigre-sucre-poudre-d-ail-levain-de-seigle-persil-acide-ascorbique-phosphate-monocalcique-sulfate  ]  [ farine-farine-de-ble-entier-huile-de-palme-eau-glucose-fructose-farine-de-seigle-sel-gluten-de-ble-caramel-melasse-oualite-fantaisie-poudre-de-lactoserum-maltodextrine-carvi-levure-vinaigre-sucre-poudre-d-ail-levain-de-seigle-persil-acide-ascorbique-phosphate-monocalcique -&gt; fr:farine-farine-de-ble-entier-huile-de-palme-eau-glucose-fructose-farine-de-seigle-sel-gluten-de-ble-caramel-melasse-oualite-fantaisie-poudre-de-lactoserum-maltodextrine-carvi-levure-vinaigre-sucre-poudre-d-ail-levain-de-seigle-persil-acide-ascorbique-phosphate-monocalcique  ]  [ farine-farine-de-ble-entier-huile-de-palme-eau-glucose-fructose-farine-de-seigle-sel-gluten-de-ble-caramel-melasse-oualite-fantaisie-poudre-de-lactoserum-maltodextrine-carvi-levure-vinaigre-sucre-poudre-d-ail-levain-de-seigle-persil-acide-ascorbique-phosphate -&gt; fr:farine-farine-de-ble-entier-huile-de-palme-eau-glucose-fructose-farine-de-seigle-sel-gluten-de-ble-caramel-melasse-oualite-fantaisie-poudre-de-lactoserum-maltodextrine-carvi-levure-vinaigre-sucre-poudre-d-ail-levain-de-seigle-persil-acide-ascorbique-phosphate  ]  [ farine-farine-de-ble-entier-huile-de-palme-eau-glucose-fructose-farine-de-seigle-sel-gluten-de-ble-caramel-melasse-oualite-fantaisie-poudre-de-lactoserum-maltodextrine-carvi-levure-vinaigre-sucre-poudre-d-ail-levain-de-seigle-persil-acide-ascorbique -&gt; fr:farine-farine-de-ble-entier-huile-de-palme-eau-glucose-fructose-farine-de-seigle-sel-gluten-de-ble-caramel-melasse-oualite-fantaisie-poudre-de-lactoserum-maltodextrine-carvi-levure-vinaigre-sucre-poudre-d-ail-levain-de-seigle-persil-acide-ascorbique  ]  [ farine-farine-de-ble-entier-huile-de-palme-eau-glucose-fructose-farine-de-seigle-sel-gluten-de-ble-caramel-melasse-oualite-fantaisie-poudre-de-lactoserum-maltodextrine-carvi-levure-vinaigre-sucre-poudre-d-ail-levain-de-seigle-persil-acide -&gt; fr:farine-farine-de-ble-entier-huile-de-palme-eau-glucose-fructose-farine-de-seigle-sel-gluten-de-ble-caramel-melasse-oualite-fantaisie-poudre-de-lactoserum-maltodextrine-carvi-levure-vinaigre-sucre-poudre-d-ail-levain-de-seigle-persil-acide  ]  [ farine-farine-de-ble-entier-huile-de-palme-eau-glucose-fructose-farine-de-seigle-sel-gluten-de-ble-caramel-melasse-oualite-fantaisie-poudre-de-lactoserum-maltodextrine-carvi-levure-vinaigre-sucre-poudre-d-ail-levain-de-seigle-persil -&gt; fr:farine-farine-de-ble-entier-huile-de-palme-eau-glucose-fructose-farine-de-seigle-sel-gluten-de-ble-caramel-melasse-oualite-fantaisie-poudre-de-lactoserum-maltodextrine-carvi-levure-vinaigre-sucre-poudre-d-ail-levain-de-seigle-persil  ]  [ farine-farine-de-ble-entier-huile-de-palme-eau-glucose-fructose-farine-de-seigle-sel-gluten-de-ble-caramel-melasse-oualite-fantaisie-poudre-de-lactoserum-maltodextrine-carvi-levure-vinaigre-sucre-poudre-d-ail-levain-de-seigle -&gt; fr:farine-farine-de-ble-entier-huile-de-palme-eau-glucose-fructose-farine-de-seigle-sel-gluten-de-ble-caramel-melasse-oualite-fantaisie-poudre-de-lactoserum-maltodextrine-carvi-levure-vinaigre-sucre-poudre-d-ail-levain-de-seigle  ]  [ farine-farine-de-ble-entier-huile-de-palme-eau-glucose-fructose-farine-de-seigle-sel-gluten-de-ble-caramel-melasse-oualite-fantaisie-poudre-de-lactoserum-maltodextrine-carvi-levure-vinaigre-sucre-poudre-d-ail-levain-de -&gt; fr:farine-farine-de-ble-entier-huile-de-palme-eau-glucose-fructose-farine-de-seigle-sel-gluten-de-ble-caramel-melasse-oualite-fantaisie-poudre-de-lactoserum-maltodextrine-carvi-levure-vinaigre-sucre-poudre-d-ail-levain-de  ]  [ farine-farine-de-ble-entier-huile-de-palme-eau-glucose-fructose-farine-de-seigle-sel-gluten-de-ble-caramel-melasse-oualite-fantaisie-poudre-de-lactoserum-maltodextrine-carvi-levure-vinaigre-sucre-poudre-d-ail-levain -&gt; fr:farine-farine-de-ble-entier-huile-de-palme-eau-glucose-fructose-farine-de-seigle-sel-gluten-de-ble-caramel-melasse-oualite-fantaisie-poudre-de-lactoserum-maltodextrine-carvi-levure-vinaigre-sucre-poudre-d-ail-levain  ]  [ farine-farine-de-ble-entier-huile-de-palme-eau-glucose-fructose-farine-de-seigle-sel-gluten-de-ble-caramel-melasse-oualite-fantaisie-poudre-de-lactoserum-maltodextrine-carvi-levure-vinaigre-sucre-poudre-d-ail -&gt; fr:farine-farine-de-ble-entier-huile-de-palme-eau-glucose-fructose-farine-de-seigle-sel-gluten-de-ble-caramel-melasse-oualite-fantaisie-poudre-de-lactoserum-maltodextrine-carvi-levure-vinaigre-sucre-poudre-d-ail  ]  [ farine-farine-de-ble-entier-huile-de-palme-eau-glucose-fructose-farine-de-seigle-sel-gluten-de-ble-caramel-melasse-oualite-fantaisie-poudre-de-lactoserum-maltodextrine-carvi-levure-vinaigre-sucre-poudre-d -&gt; fr:farine-farine-de-ble-entier-huile-de-palme-eau-glucose-fructose-farine-de-seigle-sel-gluten-de-ble-caramel-melasse-oualite-fantaisie-poudre-de-lactoserum-maltodextrine-carvi-levure-vinaigre-sucre-poudre-d  ]  [ farine-farine-de-ble-entier-huile-de-palme-eau-glucose-fructose-farine-de-seigle-sel-gluten-de-ble-caramel-melasse-oualite-fantaisie-poudre-de-lactoserum-maltodextrine-carvi-levure-vinaigre-sucre-poudre -&gt; fr:farine-farine-de-ble-entier-huile-de-palme-eau-glucose-fructose-farine-de-seigle-sel-gluten-de-ble-caramel-melasse-oualite-fantaisie-poudre-de-lactoserum-maltodextrine-carvi-levure-vinaigre-sucre-poudre  ]  [ farine-farine-de-ble-entier-huile-de-palme-eau-glucose-fructose-farine-de-seigle-sel-gluten-de-ble-caramel-melasse-oualite-fantaisie-poudre-de-lactoserum-maltodextrine-carvi-levure-vinaigre-sucre -&gt; fr:farine-farine-de-ble-entier-huile-de-palme-eau-glucose-fructose-farine-de-seigle-sel-gluten-de-ble-caramel-melasse-oualite-fantaisie-poudre-de-lactoserum-maltodextrine-carvi-levure-vinaigre-sucre  ]  [ farine-farine-de-ble-entier-huile-de-palme-eau-glucose-fructose-farine-de-seigle-sel-gluten-de-ble-caramel-melasse-oualite-fantaisie-poudre-de-lactoserum-maltodextrine-carvi-levure-vinaigre -&gt; fr:farine-farine-de-ble-entier-huile-de-palme-eau-glucose-fructose-farine-de-seigle-sel-gluten-de-ble-caramel-melasse-oualite-fantaisie-poudre-de-lactoserum-maltodextrine-carvi-levure-vinaigre  ]  [ farine-farine-de-ble-entier-huile-de-palme-eau-glucose-fructose-farine-de-seigle-sel-gluten-de-ble-caramel-melasse-oualite-fantaisie-poudre-de-lactoserum-maltodextrine-carvi-levure -&gt; fr:farine-farine-de-ble-entier-huile-de-palme-eau-glucose-fructose-farine-de-seigle-sel-gluten-de-ble-caramel-melasse-oualite-fantaisie-poudre-de-lactoserum-maltodextrine-carvi-levure  ]  [ farine-farine-de-ble-entier-huile-de-palme-eau-glucose-fructose-farine-de-seigle-sel-gluten-de-ble-caramel-melasse-oualite-fantaisie-poudre-de-lactoserum-maltodextrine-carvi -&gt; fr:farine-farine-de-ble-entier-huile-de-palme-eau-glucose-fructose-farine-de-seigle-sel-gluten-de-ble-caramel-melasse-oualite-fantaisie-poudre-de-lactoserum-maltodextrine-carvi  ]  [ farine-farine-de-ble-entier-huile-de-palme-eau-glucose-fructose-farine-de-seigle-sel-gluten-de-ble-caramel-melasse-oualite-fantaisie-poudre-de-lactoserum-maltodextrine -&gt; fr:farine-farine-de-ble-entier-huile-de-palme-eau-glucose-fructose-farine-de-seigle-sel-gluten-de-ble-caramel-melasse-oualite-fantaisie-poudre-de-lactoserum-maltodextrine  ]  [ farine-farine-de-ble-entier-huile-de-palme-eau-glucose-fructose-farine-de-seigle-sel-gluten-de-ble-caramel-melasse-oualite-fantaisie-poudre-de-lactoserum -&gt; fr:farine-farine-de-ble-entier-huile-de-palme-eau-glucose-fructose-farine-de-seigle-sel-gluten-de-ble-caramel-melasse-oualite-fantaisie-poudre-de-lactoserum  ]  [ farine-farine-de-ble-entier-huile-de-palme-eau-glucose-fructose-farine-de-seigle-sel-gluten-de-ble-caramel-melasse-oualite-fantaisie-poudre-de -&gt; fr:farine-farine-de-ble-entier-huile-de-palme-eau-glucose-fructose-farine-de-seigle-sel-gluten-de-ble-caramel-melasse-oualite-fantaisie-poudre-de  ]  [ farine-farine-de-ble-entier-huile-de-palme-eau-glucose-fructose-farine-de-seigle-sel-gluten-de-ble-caramel-melasse-oualite-fantaisie-poudre -&gt; fr:farine-farine-de-ble-entier-huile-de-palme-eau-glucose-fructose-farine-de-seigle-sel-gluten-de-ble-caramel-melasse-oualite-fantaisie-poudre  ]  [ farine-farine-de-ble-entier-huile-de-palme-eau-glucose-fructose-farine-de-seigle-sel-gluten-de-ble-caramel-melasse-oualite-fantaisie -&gt; fr:farine-farine-de-ble-entier-huile-de-palme-eau-glucose-fructose-farine-de-seigle-sel-gluten-de-ble-caramel-melasse-oualite-fantaisie  ]  [ farine-farine-de-ble-entier-huile-de-palme-eau-glucose-fructose-farine-de-seigle-sel-gluten-de-ble-caramel-melasse-oualite -&gt; fr:farine-farine-de-ble-entier-huile-de-palme-eau-glucose-fructose-farine-de-seigle-sel-gluten-de-ble-caramel-melasse-oualite  ]  [ farine-farine-de-ble-entier-huile-de-palme-eau-glucose-fructose-farine-de-seigle-sel-gluten-de-ble-caramel-melasse -&gt; fr:farine-farine-de-ble-entier-huile-de-palme-eau-glucose-fructose-farine-de-seigle-sel-gluten-de-ble-caramel-melasse  ]  [ farine-farine-de-ble-entier-huile-de-palme-eau-glucose-fructose-farine-de-seigle-sel-gluten-de-ble-caramel -&gt; fr:farine-farine-de-ble-entier-huile-de-palme-eau-glucose-fructose-farine-de-seigle-sel-gluten-de-ble-caramel  ]  [ farine-farine-de-ble-entier-huile-de-palme-eau-glucose-fructose-farine-de-seigle-sel-gluten-de-ble -&gt; fr:farine-farine-de-ble-entier-huile-de-palme-eau-glucose-fructose-farine-de-seigle-sel-gluten-de-ble  ]  [ farine-farine-de-ble-entier-huile-de-palme-eau-glucose-fructose-farine-de-seigle-sel-gluten-de -&gt; fr:farine-farine-de-ble-entier-huile-de-palme-eau-glucose-fructose-farine-de-seigle-sel-gluten-de  ]  [ farine-farine-de-ble-entier-huile-de-palme-eau-glucose-fructose-farine-de-seigle-sel-gluten -&gt; fr:farine-farine-de-ble-entier-huile-de-palme-eau-glucose-fructose-farine-de-seigle-sel-gluten  ]  [ farine-farine-de-ble-entier-huile-de-palme-eau-glucose-fructose-farine-de-seigle-sel -&gt; fr:farine-farine-de-ble-entier-huile-de-palme-eau-glucose-fructose-farine-de-seigle-sel  ]  [ farine-farine-de-ble-entier-huile-de-palme-eau-glucose-fructose-farine-de-seigle -&gt; fr:farine-farine-de-ble-entier-huile-de-palme-eau-glucose-fructose-farine-de-seigle  ]  [ farine-farine-de-ble-entier-huile-de-palme-eau-glucose-fructose-farine-de -&gt; fr:farine-farine-de-ble-entier-huile-de-palme-eau-glucose-fructose-farine-de  ]  [ farine-farine-de-ble-entier-huile-de-palme-eau-glucose-fructose-farine -&gt; fr:farine-farine-de-ble-entier-huile-de-palme-eau-glucose-fructose-farine  ]  [ farine-farine-de-ble-entier-huile-de-palme-eau-glucose-fructose -&gt; fr:farine-farine-de-ble-entier-huile-de-palme-eau-glucose-fructose  ]  [ farine-farine-de-ble-entier-huile-de-palme-eau-glucose -&gt; fr:farine-farine-de-ble-entier-huile-de-palme-eau-glucose  ]  [ farine-farine-de-ble-entier-huile-de-palme-eau -&gt; fr:farine-farine-de-ble-entier-huile-de-palme-eau  ]  [ farine-farine-de-ble-entier-huile-de-palme -&gt; fr:farine-farine-de-ble-entier-huile-de-palme  ]  [ farine-farine-de-ble-entier-huile-de -&gt; fr:farine-farine-de-ble-entier-huile-de  ]  [ farine-farine-de-ble-entier-huile -&gt; fr:farine-farine-de-ble-entier-huile  ]  [ farine-farine-de-ble-entier -&gt; fr:farine-farine-de-ble-entier  ]  [ farine-farine-de-ble -&gt; fr:farine-farine-de-ble  ]  [ farine-farine-de -&gt; fr:farine-farine-de  ]  [ farine-farine -&gt; fr:farine-farine  ]  [ farine -&gt; fr:farine  ] </t>
  </si>
  <si>
    <t>Fruits and vegetables</t>
  </si>
  <si>
    <t>Vegetables</t>
  </si>
  <si>
    <t>en:to-be-checked, en:complete, en:nutrition-facts-completed, en:ingredients-completed, en:expiration-date-to-be-completed, en:packaging-code-to-be-completed, en:characteristics-completed, en:categories-completed, en:brands-completed, en:packaging-completed, en:quantity-completed, en:product-name-completed, en:photos-validated, en:photos-uploaded</t>
  </si>
  <si>
    <t>en:to-be-checked,en:complete,en:nutrition-facts-completed,en:ingredients-completed,en:expiration-date-to-be-completed,en:packaging-code-to-be-completed,en:characteristics-completed,en:categories-completed,en:brands-completed,en:packaging-completed,en:quantity-completed,en:product-name-completed,en:photos-validated,en:photos-uploaded</t>
  </si>
  <si>
    <t>To be checked,Complete,Nutrition facts completed,Ingredients completed,Expiration date to be completed,Packaging-code-to-be-completed,Characteristics completed,Categories completed,Brands completed,Packaging completed,Quantity completed,Product name completed,Photos validated,Photos uploaded</t>
  </si>
  <si>
    <t>en:plant-based-foods-and-beverages</t>
  </si>
  <si>
    <t>Plant-based foods and beverages</t>
  </si>
  <si>
    <t>http://world-en.openfoodfacts.org/product/0000000394710/danoises-a-la-cannelle-roulees-kirkland-signature</t>
  </si>
  <si>
    <t>2017-01-15T16:22:50Z</t>
  </si>
  <si>
    <t>2017-01-15T17:24:00Z</t>
  </si>
  <si>
    <t>Danoises à la cannelle roulées</t>
  </si>
  <si>
    <t xml:space="preserve">Pâtisserie </t>
  </si>
  <si>
    <t>1.150 kg</t>
  </si>
  <si>
    <t>Snacks sucrés,Biscuits et gâteaux,Pâtisseries</t>
  </si>
  <si>
    <t>en:sugary-snacks,en:biscuits-and-cakes,en:pastries</t>
  </si>
  <si>
    <t>Sugary snacks,Biscuits and cakes,Pastries</t>
  </si>
  <si>
    <t>Ingrédients: Pâte (farine, eau, beurre, sucre, cassonade, levure, lactosérum en poudre, oeufs entiers liquides, sel, farine de gluten, huile de Soya, esters tartriques des mono et disglycérides acetyles, carbonate de calcium, acide ascorbique, amylase, arôme artificiel). GARNITURE : (sucre, substances laitières modifiées, farine, épices, farine de Pomme de terre modifiée, amidon de maïs modifié, huile végétale, poudre d'œuf, cacao, poudre à pâte, sel,  dextrose, arginate de sodium, sorbate de calcium, sorbitol, sirop de maïs, sel, pectine, sorbate de potassium, gomme de caroube, chlorure decalcium, mono et diglycérides, acide citrique, agar, colorant).</t>
  </si>
  <si>
    <t>146 g / 1 danoise</t>
  </si>
  <si>
    <t xml:space="preserve"> [ ingredients -&gt; fr:ingredients  ]  [ pate -&gt; fr:pate  ]  [ farine -&gt; fr:farine  ]  [ eau -&gt; fr:eau  ]  [ beurre -&gt; fr:beurre  ]  [ sucre -&gt; fr:sucre  ]  [ cassonade -&gt; fr:cassonade  ]  [ levure -&gt; fr:levure  ]  [ lactoserum-en-poudre -&gt; fr:lactoserum-en-poudre  ]  [ lactoserum-en -&gt; fr:lactoserum-en  ]  [ lactoserum -&gt; fr:lactoserum  ]  [ oeufs-entiers-liquides -&gt; fr:oeufs-entiers-liquides  ]  [ oeufs-entiers -&gt; fr:oeufs-entiers  ]  [ oeufs -&gt; fr:oeufs  ]  [ sel -&gt; fr:sel  ]  [ farine-de-gluten -&gt; fr:farine-de-gluten  ]  [ farine-de -&gt; fr:farine-de  ]  [ farine -&gt; fr:farine  ]  [ huile-de-soya -&gt; fr:huile-de-soya  ]  [ huile-de -&gt; fr:huile-de  ]  [ huile -&gt; fr:huile  ]  [ esters-tartriques-des-mono-et-disglycerides-acetyles -&gt; fr:esters-tartriques-des-mono-et-disglycerides-acetyles  ]  [ esters-tartriques-des-mono-et-disglycerides -&gt; fr:esters-tartriques-des-mono-et-disglycerides  ]  [ esters-tartriques-des-mono-et -&gt; fr:esters-tartriques-des-mono-et  ]  [ esters-tartriques-des-mono -&gt; fr:esters-tartriques-des-mono  ]  [ esters-tartriques-des -&gt; fr:esters-tartriques-des  ]  [ esters-tartriques -&gt; fr:esters-tartriques  ]  [ esters -&gt; fr:esters  ]  [ carbonate-de-calcium -&gt; en:e170  -&gt; exists  -- ok  ]  [ acide-ascorbique -&gt; en:e300  -&gt; exists  -- ok  ]  [ amylase -&gt; en:e1100  -&gt; exists  -- ok  ]  [ arome-artificiel-garniture -&gt; fr:arome-artificiel-garniture  ]  [ arome-artificiel -&gt; fr:arome-artificiel  ]  [ arome -&gt; fr:arome  ]  [ sucre -&gt; fr:sucre  ]  [ substances-laitieres-modifiees -&gt; fr:substances-laitieres-modifiees  ]  [ substances-laitieres -&gt; fr:substances-laitieres  ]  [ substances -&gt; fr:substances  ]  [ farine -&gt; fr:farine  ]  [ epices -&gt; fr:epices  ]  [ farine-de-pomme-de-terre-modifiee -&gt; fr:farine-de-pomme-de-terre-modifiee  ]  [ farine-de-pomme-de-terre -&gt; fr:farine-de-pomme-de-terre  ]  [ farine-de-pomme-de -&gt; fr:farine-de-pomme-de  ]  [ farine-de-pomme -&gt; fr:farine-de-pomme  ]  [ farine-de -&gt; fr:farine-de  ]  [ farine -&gt; fr:farine  ]  [ amidon-de-mais-modifie -&gt; fr:amidon-de-mais-modifie  ]  [ amidon-de-mais -&gt; fr:amidon-de-mais  ]  [ amidon-de -&gt; fr:amidon-de  ]  [ amidon -&gt; fr:amidon  ]  [ huile-vegetale -&gt; fr:huile-vegetale  ]  [ huile -&gt; fr:huile  ]  [ poudre-d-oeuf -&gt; fr:poudre-d-oeuf  ]  [ poudre-d -&gt; fr:poudre-d  ]  [ poudre -&gt; fr:poudre  ]  [ cacao -&gt; fr:cacao  ]  [ poudre-a-pate -&gt; fr:poudre-a-pate  ]  [ poudre-a -&gt; fr:poudre-a  ]  [ poudre -&gt; fr:poudre  ]  [ sel -&gt; fr:sel  ]  [ dextrose -&gt; fr:dextrose  ]  [ arginate-de-sodium -&gt; fr:arginate-de-sodium  ]  [ arginate-de -&gt; fr:arginate-de  ]  [ arginate -&gt; fr:arginate  ]  [ sorbate-de-calcium -&gt; en:e203  -&gt; exists  -- ok  ]  [ sorbitol -&gt; en:e420  -&gt; exists  -- ok  ]  [ sirop-de-mais -&gt; fr:sirop-de-mais  ]  [ sirop-de -&gt; fr:sirop-de  ]  [ sirop -&gt; fr:sirop  ]  [ sel -&gt; fr:sel  ]  [ pectine -&gt; en:e440  -&gt; exists  -- ok  ]  [ sorbate-de-potassium -&gt; en:e202  -&gt; exists  -- ok  ]  [ gomme-de-caroube -&gt; en:e410  -&gt; exists  -- ok  ]  [ chlorure-decalcium -&gt; fr:chlorure-decalcium  ]  [ chlorure -&gt; fr:chlorure  ]  [ mono-et-diglycerides -&gt; fr:mono-et-diglycerides  ]  [ mono-et -&gt; fr:mono-et  ]  [ mono -&gt; fr:mono  ]  [ acide-citrique -&gt; en:e330  -&gt; exists  -- ok  ]  [ agar -&gt; en:e406  -&gt; exists  -- ok  ]  [ colorant -&gt; fr:colorant  ]  [ esters-tartriques-des-mono -&gt; fr:esters-tartriques-des-mono  ]  [ esters-tartriques-des -&gt; fr:esters-tartriques-des  ]  [ esters-tartriques -&gt; fr:esters-tartriques  ]  [ esters -&gt; fr:esters  ]  [ disglycerides-acetyles -&gt; fr:disglycerides-acetyles  ]  [ disglycerides -&gt; fr:disglycerides  ]  [ mono -&gt; fr:mono  ]  [ diglycerides -&gt; fr:diglycerides  ] </t>
  </si>
  <si>
    <t>en:e170,en:e300,en:e1100,en:e203,en:e420,en:e440,en:e202,en:e410,en:e330,en:e406</t>
  </si>
  <si>
    <t>E170 - Calcium carbonate,E300 - Ascorbic acid,E1100 - Alpha-Amylase,E203 - Calcium sorbate,E420 - Sorbitol,E440 - Pectins,E202 - Potassium sorbate,E410 - Locust bean gum,E330 - Citric acid,E406 - Agar</t>
  </si>
  <si>
    <t>huile-vegetale</t>
  </si>
  <si>
    <t>Sugary snacks</t>
  </si>
  <si>
    <t>Biscuits and cakes</t>
  </si>
  <si>
    <t>en:sugary-snacks</t>
  </si>
  <si>
    <t>http://world-en.openfoodfacts.org/product/0000000673358/veggie-colin-the-caterpillar</t>
  </si>
  <si>
    <t>2016-12-30T17:07:29Z</t>
  </si>
  <si>
    <t>Veggie Colin the Caterpillar</t>
  </si>
  <si>
    <t>170g</t>
  </si>
  <si>
    <t>sugar, glucose syrup, modified potato starch, glucose-fructose syrup, acid: malic acid, citric acid, lactic acid, flavourings, acidity regulator: calcium carbonate - fruit, vegetable and plant concentrates (safflower, apple, lemon, pumpkin, carrot, red grape, blackcurrant), elderberry juice from concentrate, invert sugar syrup, spirulina concentrate</t>
  </si>
  <si>
    <t xml:space="preserve"> [ sugar -&gt; en:sugar  ]  [ glucose-syrup -&gt; en:glucose-syrup  ]  [ syrup -&gt; en:syrup  ]  [ modified-potato-starch -&gt; en:modified-potato-starch  ]  [ potato-starch -&gt; en:potato-starch  ]  [ starch -&gt; en:starch  ]  [ glucose-fructose-syrup -&gt; en:glucose-fructose-syrup  ]  [ fructose-syrup -&gt; en:fructose-syrup  ]  [ syrup -&gt; en:syrup  ]  [ acid -&gt; en:acid  ]  [ malic-acid -&gt; en:e296  -&gt; exists  -- ok  ]  [ citric-acid -&gt; en:e330  -&gt; exists  -- ok  ]  [ lactic-acid -&gt; en:e270  -&gt; exists  -- ok  ]  [ flavourings -&gt; en:flavourings  ]  [ acidity-regulator -&gt; en:acidity-regulator  ]  [ regulator -&gt; en:regulator  ]  [ calcium-carbonate -&gt; en:e170  -&gt; exists  -- ok  ]  [ fruit -&gt; en:fruit  ]  [ vegetable-and-plant-concentrates -&gt; en:vegetable-and-plant-concentrates  ]  [ and-plant-concentrates -&gt; en:and-plant-concentrates  ]  [ plant-concentrates -&gt; en:plant-concentrates  ]  [ concentrates -&gt; en:concentrates  ]  [ safflower -&gt; en:safflower  ]  [ apple -&gt; en:apple  ]  [ lemon -&gt; en:lemon  ]  [ pumpkin -&gt; en:pumpkin  ]  [ carrot -&gt; en:carrot  ]  [ red-grape -&gt; en:red-grape  ]  [ grape -&gt; en:grape  ]  [ blackcurrant -&gt; en:blackcurrant  ]  [ elderberry-juice-from-concentrate -&gt; en:elderberry-juice-from-concentrate  ]  [ juice-from-concentrate -&gt; en:juice-from-concentrate  ]  [ from-concentrate -&gt; en:from-concentrate  ]  [ concentrate -&gt; en:concentrate  ]  [ invert-sugar-syrup -&gt; en:invert-sugar-syrup  ]  [ sugar-syrup -&gt; en:sugar-syrup  ]  [ syrup -&gt; en:syrup  ]  [ spirulina-concentrate -&gt; en:spirulina-concentrate  ]  [ concentrate -&gt; en:concentrate  ] </t>
  </si>
  <si>
    <t>en:e296,en:e330,en:e270,en:e170</t>
  </si>
  <si>
    <t>E296 - Malic acid,E330 - Citric acid,E270 - Lactic acid,E170 - Calcium carbonate</t>
  </si>
  <si>
    <t>http://world-en.openfoodfacts.org/product/0000001071894/flute-waitrose</t>
  </si>
  <si>
    <t>bcatelin</t>
  </si>
  <si>
    <t>2014-08-30T15:07:32Z</t>
  </si>
  <si>
    <t>2016-04-23T18:54:29Z</t>
  </si>
  <si>
    <t>Flute</t>
  </si>
  <si>
    <t>Paper,plastic film</t>
  </si>
  <si>
    <t>paper,plastic-film</t>
  </si>
  <si>
    <t>Waitrose</t>
  </si>
  <si>
    <t>waitrose</t>
  </si>
  <si>
    <t>Plant-based foods and beverages,Plant-based foods,Cereals and potatoes,Breads</t>
  </si>
  <si>
    <t>en:plant-based-foods-and-beverages,en:plant-based-foods,en:cereals-and-potatoes,en:breads</t>
  </si>
  <si>
    <t>france</t>
  </si>
  <si>
    <t>united-kingdom</t>
  </si>
  <si>
    <t>Brent,UK</t>
  </si>
  <si>
    <t>Wheat</t>
  </si>
  <si>
    <t xml:space="preserve"> [ wheat -&gt; en:wheat  ] </t>
  </si>
  <si>
    <t>Cereals and potatoes</t>
  </si>
  <si>
    <t>Bread</t>
  </si>
  <si>
    <t>en:to-be-completed, en:nutrition-facts-completed, en:ingredients-completed, en:expiration-date-to-be-completed, en:characteristics-to-be-completed, en:categories-completed, en:brands-completed, en:packaging-completed, en:quantity-to-be-completed, en:product-name-completed, en:photos-to-be-validated, en:photos-uploaded</t>
  </si>
  <si>
    <t>en:to-be-completed,en:nutrition-facts-completed,en:ingredients-completed,en:expiration-date-to-be-completed,en:characteristics-to-be-completed,en:categories-completed,en:brands-completed,en:packaging-completed,en:quantity-to-be-completed,en:product-name-completed,en:photos-to-be-validated,en:photos-uploaded</t>
  </si>
  <si>
    <t>To be completed,Nutrition facts completed,Ingredients completed,Expiration date to be completed,Characteristics to be completed,Categories completed,Brands completed,Packaging completed,Quantity to be completed,Product name completed,Photos to be validated,Photos uploaded</t>
  </si>
  <si>
    <t>http://en.openfoodfacts.org/images/products/000/000/107/1894/front.7.400.jpg</t>
  </si>
  <si>
    <t>http://en.openfoodfacts.org/images/products/000/000/107/1894/front.7.200.jpg</t>
  </si>
  <si>
    <t>http://world-en.openfoodfacts.org/product/0000001471762/still-scottish-water</t>
  </si>
  <si>
    <t>2016-08-03T18:00:18Z</t>
  </si>
  <si>
    <t>still Scottish water</t>
  </si>
  <si>
    <t>water</t>
  </si>
  <si>
    <t xml:space="preserve"> [ water -&gt; en:water  ] </t>
  </si>
  <si>
    <t>en:to-be-completed, en:nutrition-facts-to-be-completed, en:ingredients-completed, en:expiration-date-to-be-completed, en:characteristics-to-be-completed, en:categories-to-be-completed, en:brands-to-be-completed, en:packaging-to-be-completed, en:quantity-to-be-completed, en:product-name-completed, en:photos-to-be-uploaded</t>
  </si>
  <si>
    <t>en:to-be-completed,en:nutrition-facts-to-be-completed,en:ingredients-completed,en:expiration-date-to-be-completed,en:characteristics-to-be-completed,en:categories-to-be-completed,en:brands-to-be-completed,en:packaging-to-be-completed,en:quantity-to-be-completed,en:product-name-completed,en:photos-to-be-uploaded</t>
  </si>
  <si>
    <t>To be completed,Nutrition facts to be completed,Ingredients completed,Expiration date to be completed,Characteristics to be completed,Categories to be completed,Brands to be completed,Packaging to be completed,Quantity to be completed,Product name completed,Photos to be uploaded</t>
  </si>
  <si>
    <t>http://world-en.openfoodfacts.org/product/0000001798180/fairtrade-ground-cinnamon</t>
  </si>
  <si>
    <t>2016-07-10T17:26:41Z</t>
  </si>
  <si>
    <t>Fairtrade Ground Cinnamon</t>
  </si>
  <si>
    <t>45g</t>
  </si>
  <si>
    <t>cinnamon</t>
  </si>
  <si>
    <t xml:space="preserve"> [ cinnamon -&gt; en:cinnamon  ] </t>
  </si>
  <si>
    <t>en:to-be-completed, en:nutrition-facts-to-be-completed, en:ingredients-completed, en:expiration-date-to-be-completed, en:characteristics-to-be-completed, en:categories-to-be-completed, en:brands-to-be-completed, en:packaging-to-be-completed, en:quantity-completed, en:product-name-completed, en:photos-to-be-uploaded</t>
  </si>
  <si>
    <t>en:to-be-completed,en:nutrition-facts-to-be-completed,en:ingredients-completed,en:expiration-date-to-be-completed,en:characteristics-to-be-completed,en:categories-to-be-completed,en:brands-to-be-completed,en:packaging-to-be-completed,en:quantity-completed,en:product-name-completed,en:photos-to-be-uploaded</t>
  </si>
  <si>
    <t>To be completed,Nutrition facts to be completed,Ingredients completed,Expiration date to be completed,Characteristics to be completed,Categories to be completed,Brands to be completed,Packaging to be completed,Quantity completed,Product name completed,Photos to be uploaded</t>
  </si>
  <si>
    <t>http://world-en.openfoodfacts.org/product/0000001938067/chaussons-tresses-aux-pommes-kirkland-signature</t>
  </si>
  <si>
    <t>2017-01-15T17:32:08Z</t>
  </si>
  <si>
    <t>2017-01-15T18:29:32Z</t>
  </si>
  <si>
    <t>Chaussons tressés aux pommes</t>
  </si>
  <si>
    <t>Pâtisserie</t>
  </si>
  <si>
    <t>1.200 kg</t>
  </si>
  <si>
    <t>Ingrédients : Pâte (farine, margarines d'huile de palme et de canola, eau, sucre, sel, L-cystéine, essences). Garniture: (Pommes, eau, sucre, glucose-fructose, amidon de maïs modifié, acide citrique, cannelle, sel, chlorure de calcium, benzoate de sodium, sorbate de potassium, sulfites), sucre.</t>
  </si>
  <si>
    <t>Soja,Anhydride sulfureux et sulfites,Contient : blé</t>
  </si>
  <si>
    <t>en:soybeans,en:sulphur-dioxide-and-sulphites,fr:contient-ble</t>
  </si>
  <si>
    <t>Soybeans,Sulphur dioxide and sulphites,fr:Contient-ble</t>
  </si>
  <si>
    <t>150 g / 1 chausson</t>
  </si>
  <si>
    <t xml:space="preserve"> [ ingredients -&gt; fr:ingredients  ]  [ pate -&gt; fr:pate  ]  [ farine -&gt; fr:farine  ]  [ margarines-d-huile-de-palme-et-de-canola -&gt; fr:margarines-d-huile-de-palme-et-de-canola  ]  [ margarines-d-huile-de-palme-et-de -&gt; fr:margarines-d-huile-de-palme-et-de  ]  [ margarines-d-huile-de-palme-et -&gt; fr:margarines-d-huile-de-palme-et  ]  [ margarines-d-huile-de-palme -&gt; fr:margarines-d-huile-de-palme  ]  [ margarines-d-huile-de -&gt; fr:margarines-d-huile-de  ]  [ margarines-d-huile -&gt; fr:margarines-d-huile  ]  [ margarines-d -&gt; fr:margarines-d  ]  [ margarines -&gt; fr:margarines  ]  [ eau -&gt; fr:eau  ]  [ sucre -&gt; fr:sucre  ]  [ sel -&gt; fr:sel  ]  [ l-cysteine -&gt; en:e920  -&gt; exists  -- ok  ]  [ essences-garniture -&gt; fr:essences-garniture  ]  [ essences -&gt; fr:essences  ]  [ pommes -&gt; fr:pommes  ]  [ eau -&gt; fr:eau  ]  [ sucre -&gt; fr:sucre  ]  [ glucose-fructose -&gt; fr:glucose-fructose  ]  [ glucose -&gt; fr:glucose  ]  [ amidon-de-mais-modifie -&gt; fr:amidon-de-mais-modifie  ]  [ amidon-de-mais -&gt; fr:amidon-de-mais  ]  [ amidon-de -&gt; fr:amidon-de  ]  [ amidon -&gt; fr:amidon  ]  [ acide-citrique -&gt; en:e330  -&gt; exists  -- ok  ]  [ cannelle -&gt; fr:cannelle  ]  [ sel -&gt; fr:sel  ]  [ chlorure-de-calcium -&gt; en:e509  -&gt; exists  -- ok  ]  [ benzoate-de-sodium -&gt; en:e211  -&gt; exists  -- ok  ]  [ sorbate-de-potassium -&gt; en:e202  -&gt; exists  -- ok  ]  [ sulfites -&gt; fr:sulfites  ]  [ sucre -&gt; fr:sucre  ]  [ margarines-d-huile-de-palme -&gt; fr:margarines-d-huile-de-palme  ]  [ margarines-d-huile-de -&gt; fr:margarines-d-huile-de  ]  [ margarines-d-huile -&gt; fr:margarines-d-huile  ]  [ margarines-d -&gt; fr:margarines-d  ]  [ margarines -&gt; fr:margarines  ]  [ canola -&gt; fr:canola  ] </t>
  </si>
  <si>
    <t>en:e920,en:e330,en:e509,en:e211,en:e202</t>
  </si>
  <si>
    <t>E920 - L-cysteine hydrochloride,E330 - Citric acid,E509 - Calcium chloride,E211 - Sodium benzoate,E202 - Potassium sorbate</t>
  </si>
  <si>
    <t>http://world-en.openfoodfacts.org/product/0000004302544/pain-burger-artisan-kirkland-signature</t>
  </si>
  <si>
    <t>2017-03-02T14:28:16Z</t>
  </si>
  <si>
    <t>2017-03-02T14:41:27Z</t>
  </si>
  <si>
    <t>Pain Burger Artisan</t>
  </si>
  <si>
    <t>Pain</t>
  </si>
  <si>
    <t>1.008 kg / 12 pain</t>
  </si>
  <si>
    <t>Frais,plastique</t>
  </si>
  <si>
    <t>frais,plastique</t>
  </si>
  <si>
    <t>Boulange</t>
  </si>
  <si>
    <t>fr:boulange</t>
  </si>
  <si>
    <t>fr:Boulange</t>
  </si>
  <si>
    <t>Brossard,Québec</t>
  </si>
  <si>
    <t>brossard,quebec</t>
  </si>
  <si>
    <t>Ingrédients : Farine, eau, sel, levure, orge malté</t>
  </si>
  <si>
    <t>Blé,Orge,Peut contenir:  Noix variés Soya Lait Oeuf Sésame</t>
  </si>
  <si>
    <t>en:gluten,fr:peut-contenir-noix-varies-soya-lait-oeuf-sesame</t>
  </si>
  <si>
    <t>Gluten,fr:Peut-contenir-noix-varies-soya-lait-oeuf-sesame</t>
  </si>
  <si>
    <t>90 g / 1 pain</t>
  </si>
  <si>
    <t xml:space="preserve"> [ ingredients -&gt; fr:ingredients  ]  [ farine -&gt; fr:farine  ]  [ eau -&gt; fr:eau  ]  [ sel -&gt; fr:sel  ]  [ levure -&gt; fr:levure  ]  [ orge-malte -&gt; fr:orge-malte  ]  [ orge -&gt; fr:orge  ] </t>
  </si>
  <si>
    <t>en:to-be-checked, en:complete, en:nutrition-facts-completed, en:ingredients-completed, en:expiration-date-completed, en:packaging-code-to-be-completed, en:characteristics-completed, en:categories-completed, en:brands-completed, en:packaging-completed, en:quantity-completed, en:product-name-completed, en:photos-validated, en:photos-uploaded</t>
  </si>
  <si>
    <t>en:to-be-checked,en:complete,en:nutrition-facts-completed,en:ingredients-completed,en:expiration-date-completed,en:packaging-code-to-be-completed,en:characteristics-completed,en:categories-completed,en:brands-completed,en:packaging-completed,en:quantity-completed,en:product-name-completed,en:photos-validated,en:photos-uploaded</t>
  </si>
  <si>
    <t>To be checked,Complete,Nutrition facts completed,Ingredients completed,Expiration date completed,Packaging-code-to-be-completed,Characteristics completed,Categories completed,Brands completed,Packaging completed,Quantity completed,Product name completed,Photos validated,Photos uploaded</t>
  </si>
  <si>
    <t>http://world-en.openfoodfacts.org/product/0000005200016/lentilles-vertes-bertrand-lejeune</t>
  </si>
  <si>
    <t>sigoise</t>
  </si>
  <si>
    <t>2015-09-02T09:37:37Z</t>
  </si>
  <si>
    <t>2015-09-18T10:05:52Z</t>
  </si>
  <si>
    <t xml:space="preserve">lentilles vertes </t>
  </si>
  <si>
    <t xml:space="preserve">1 kg </t>
  </si>
  <si>
    <t>Sachet plastique</t>
  </si>
  <si>
    <t>sachet-plastique</t>
  </si>
  <si>
    <t>Bertrand Lejeune</t>
  </si>
  <si>
    <t>bertrand-lejeune</t>
  </si>
  <si>
    <t>Aliments et boissons à base de végétaux,Aliments d'origine végétale,Légumineuses et dérivés,Céréales et pommes de terre,Légumineuses,Graines,Graines de légumineuses,Légumes secs,Lentilles vertes</t>
  </si>
  <si>
    <t>en:plant-based-foods-and-beverages,en:plant-based-foods,en:cereals-and-potatoes,en:legumes-and-their-products,en:legumes,en:seeds,en:legume-seeds,en:pulses,en:lentils,en:green-lentils</t>
  </si>
  <si>
    <t>Plant-based foods and beverages,Plant-based foods,Cereals and potatoes,Legumes and their products,Legumes,Seeds,Legume seeds,Pulses,Lentils,Green lentils</t>
  </si>
  <si>
    <t>AB</t>
  </si>
  <si>
    <t>en:organic,en:eu-organic,fr:ab-agriculture-biologique</t>
  </si>
  <si>
    <t>Organic,EU Organic,fr:AB Agriculture Biologique</t>
  </si>
  <si>
    <t>lentilles vertes</t>
  </si>
  <si>
    <t xml:space="preserve"> [ lentilles-vertes -&gt; fr:lentilles-vertes  ]  [ lentilles -&gt; fr:lentilles  ] </t>
  </si>
  <si>
    <t>Legumes</t>
  </si>
  <si>
    <t>en:to-be-completed, en:nutrition-facts-to-be-completed, en:ingredients-completed, en:expiration-date-to-be-completed, en:characteristics-completed, en:categories-completed, en:brands-completed, en:packaging-completed, en:quantity-completed, en:product-name-completed, en:photos-to-be-validated, en:photos-uploaded</t>
  </si>
  <si>
    <t>en:to-be-completed,en:nutrition-facts-to-be-completed,en:ingredients-completed,en:expiration-date-to-be-completed,en:characteristics-completed,en:categories-completed,en:brands-completed,en:packaging-completed,en:quantity-completed,en:product-name-completed,en:photos-to-be-validated,en:photos-uploaded</t>
  </si>
  <si>
    <t>To be completed,Nutrition facts to be completed,Ingredients completed,Expiration date to be completed,Characteristics completed,Categories completed,Brands completed,Packaging completed,Quantity completed,Product name completed,Photos to be validated,Photos uploaded</t>
  </si>
  <si>
    <t>http://en.openfoodfacts.org/images/products/000/000/520/0016/front.3.400.jpg</t>
  </si>
  <si>
    <t>http://en.openfoodfacts.org/images/products/000/000/520/0016/front.3.200.jpg</t>
  </si>
  <si>
    <t>http://world-en.openfoodfacts.org/product/0000007020254/a-w</t>
  </si>
  <si>
    <t>2015-01-01T22:09:53Z</t>
  </si>
  <si>
    <t>2015-01-02T14:52:53Z</t>
  </si>
  <si>
    <t>A&amp;W</t>
  </si>
  <si>
    <t>a-w</t>
  </si>
  <si>
    <t>Root bier</t>
  </si>
  <si>
    <t>fr:root-bier</t>
  </si>
  <si>
    <t>fr:Root-bier</t>
  </si>
  <si>
    <t>en:to-be-completed, en:nutrition-facts-to-be-completed, en:ingredients-to-be-completed, en:expiration-date-to-be-completed, en:characteristics-to-be-completed, en:categories-completed, en:brands-completed, en:packaging-to-be-completed, en:quantity-to-be-completed, en:product-name-to-be-completed, en:photos-to-be-validated, en:photos-uploaded</t>
  </si>
  <si>
    <t>en:to-be-completed,en:nutrition-facts-to-be-completed,en:ingredients-to-be-completed,en:expiration-date-to-be-completed,en:characteristics-to-be-completed,en:categories-completed,en:brands-completed,en:packaging-to-be-completed,en:quantity-to-be-completed,en:product-name-to-be-completed,en:photos-to-be-validated,en:photos-uploaded</t>
  </si>
  <si>
    <t>To be completed,Nutrition facts to be completed,Ingredients to be completed,Expiration date to be completed,Characteristics to be completed,Categories completed,Brands completed,Packaging to be completed,Quantity to be completed,Product name to be completed,Photos to be validated,Photos uploaded</t>
  </si>
  <si>
    <t>http://en.openfoodfacts.org/images/products/000/000/702/0254/front.16.400.jpg</t>
  </si>
  <si>
    <t>http://en.openfoodfacts.org/images/products/000/000/702/0254/front.16.200.jpg</t>
  </si>
  <si>
    <t>http://world-en.openfoodfacts.org/product/0000007730009/biscuits-sables-fourrage-au-cacao-st-michel</t>
  </si>
  <si>
    <t>2016-05-09T15:07:12Z</t>
  </si>
  <si>
    <t>2016-12-21T22:25:50Z</t>
  </si>
  <si>
    <t>Biscuits sablés fourrage au cacao</t>
  </si>
  <si>
    <t>Biscuits sablés déclassés fourrage au cacao</t>
  </si>
  <si>
    <t>1 kg</t>
  </si>
  <si>
    <t>Carton,boîte</t>
  </si>
  <si>
    <t>carton,boite</t>
  </si>
  <si>
    <t>St Michel</t>
  </si>
  <si>
    <t>st-michel</t>
  </si>
  <si>
    <t>Snacks sucrés,Biscuits et gâteaux,Biscuits,Sablés</t>
  </si>
  <si>
    <t>en:sugary-snacks,en:biscuits-and-cakes,en:biscuits,fr:sables</t>
  </si>
  <si>
    <t>Sugary snacks,Biscuits and cakes,Biscuits,fr:Sablés</t>
  </si>
  <si>
    <t>France,Avranches</t>
  </si>
  <si>
    <t>france,avranches</t>
  </si>
  <si>
    <t>Point Vert</t>
  </si>
  <si>
    <t>en:green-dot</t>
  </si>
  <si>
    <t>Green Dot</t>
  </si>
  <si>
    <t>Sucre, farine de _Blé_, graisse et huiles végétales (karité, colza et tournesol), cacao maigre en poudre 7%, sirop de glucose, dextrine, _Beurre_ concentré, _Oeufs_, pâte de _Noisette_, pâte de cacao, émulsifiants : lécithines (colza et tournesol), sel, poudre à lever : carbonates d'ammonium, arômes.</t>
  </si>
  <si>
    <t>Blé, Beurre, Oeufs, Noisette</t>
  </si>
  <si>
    <t>Fruits à coque,Graines de sésame,Soja</t>
  </si>
  <si>
    <t>en:nuts,en:sesame-seeds,en:soybeans</t>
  </si>
  <si>
    <t>Nuts,Sesame seeds,Soybeans</t>
  </si>
  <si>
    <t xml:space="preserve"> [ sucre -&gt; fr:sucre  ]  [ farine-de-ble -&gt; fr:farine-de-ble  ]  [ farine-de -&gt; fr:farine-de  ]  [ farine -&gt; fr:farine  ]  [ graisse-et-huiles-vegetales -&gt; fr:graisse-et-huiles-vegetales  ]  [ graisse-et-huiles -&gt; fr:graisse-et-huiles  ]  [ graisse-et -&gt; fr:graisse-et  ]  [ graisse -&gt; fr:graisse  ]  [ karite -&gt; fr:karite  ]  [ colza-et-tournesol -&gt; fr:colza-et-tournesol  ]  [ colza-et -&gt; fr:colza-et  ]  [ colza -&gt; fr:colza  ]  [ cacao-maigre-en-poudre-7 -&gt; fr:cacao-maigre-en-poudre-7  ]  [ cacao-maigre-en-poudre -&gt; fr:cacao-maigre-en-poudre  ]  [ cacao-maigre-en -&gt; fr:cacao-maigre-en  ]  [ cacao-maigre -&gt; fr:cacao-maigre  ]  [ cacao -&gt; fr:cacao  ]  [ sirop-de-glucose -&gt; fr:sirop-de-glucose  ]  [ sirop-de -&gt; fr:sirop-de  ]  [ sirop -&gt; fr:sirop  ]  [ dextrine -&gt; en:e1400  -&gt; exists  -- ok  ]  [ beurre-concentre -&gt; fr:beurre-concentre  ]  [ beurre -&gt; fr:beurre  ]  [ oeufs -&gt; fr:oeufs  ]  [ pate-de-noisette -&gt; fr:pate-de-noisette  ]  [ pate-de -&gt; fr:pate-de  ]  [ pate -&gt; fr:pate  ]  [ pate-de-cacao -&gt; fr:pate-de-cacao  ]  [ pate-de -&gt; fr:pate-de  ]  [ pate -&gt; fr:pate  ]  [ emulsifiants -&gt; fr:emulsifiants  ]  [ lecithines -&gt; en:e322  -&gt; exists  -- ok  ]  [ colza-et-tournesol -&gt; fr:colza-et-tournesol  ]  [ colza-et -&gt; fr:colza-et  ]  [ colza -&gt; fr:colza  ]  [ sel -&gt; fr:sel  ]  [ poudre-a-lever -&gt; fr:poudre-a-lever  ]  [ poudre-a -&gt; fr:poudre-a  ]  [ poudre -&gt; fr:poudre  ]  [ carbonates-d-ammonium -&gt; en:e503  -&gt; exists  -- ok  ]  [ aromes -&gt; fr:aromes  ]  [ graisse -&gt; fr:graisse  ]  [ huiles-vegetales -&gt; fr:huiles-vegetales  ]  [ huiles -&gt; fr:huiles  ]  [ colza -&gt; fr:colza  ]  [ tournesol -&gt; fr:tournesol  ]  [ colza -&gt; fr:colza  ]  [ tournesol -&gt; fr:tournesol  ] </t>
  </si>
  <si>
    <t>en:e1400,en:e322,en:e503</t>
  </si>
  <si>
    <t>E1400 - Dextrin,E322 - Lecithins,E503 - Ammonium carbonates</t>
  </si>
  <si>
    <t>http://en.openfoodfacts.org/images/products/000/000/773/0009/front.6.400.jpg</t>
  </si>
  <si>
    <t>http://en.openfoodfacts.org/images/products/000/000/773/0009/front.6.200.jpg</t>
  </si>
  <si>
    <t>http://world-en.openfoodfacts.org/product/0000008240095/pate-au-poulet-kirkland-signature</t>
  </si>
  <si>
    <t>2017-01-13T21:24:33Z</t>
  </si>
  <si>
    <t>2017-01-13T21:33:31Z</t>
  </si>
  <si>
    <t>Pâté au poulet</t>
  </si>
  <si>
    <t>Pâté à la viande</t>
  </si>
  <si>
    <t>1250 kg</t>
  </si>
  <si>
    <t>Poulets cuisinés</t>
  </si>
  <si>
    <t>en:meats,en:poultries,en:chickens,en:cooked-chicken</t>
  </si>
  <si>
    <t>Meats,Poultries,Chickens,Cooked chicken</t>
  </si>
  <si>
    <t>156.5 g / 1/8 du pâté</t>
  </si>
  <si>
    <t>Fish Meat Eggs</t>
  </si>
  <si>
    <t>Meat</t>
  </si>
  <si>
    <t>en:to-be-completed, en:nutrition-facts-completed, en:ingredients-to-be-completed, en:expiration-date-to-be-completed, en:packaging-code-to-be-completed, en:characteristics-completed, en:categories-completed, en:brands-completed, en:packaging-completed, en:quantity-completed, en:product-name-completed, en:photos-to-be-validated, en:photos-uploaded</t>
  </si>
  <si>
    <t>en:to-be-completed,en:nutrition-facts-completed,en:ingredients-to-be-completed,en:expiration-date-to-be-completed,en:packaging-code-to-be-completed,en:characteristics-completed,en:categories-completed,en:brands-completed,en:packaging-completed,en:quantity-completed,en:product-name-completed,en:photos-to-be-validated,en:photos-uploaded</t>
  </si>
  <si>
    <t>To be completed,Nutrition facts completed,Ingredients to be completed,Expiration date to be completed,Packaging-code-to-be-completed,Characteristics completed,Categories completed,Brands completed,Packaging completed,Quantity completed,Product name completed,Photos to be validated,Photos uploaded</t>
  </si>
  <si>
    <t>en:meats</t>
  </si>
  <si>
    <t>Meats</t>
  </si>
  <si>
    <t>http://world-en.openfoodfacts.org/product/0000009336247</t>
  </si>
  <si>
    <t>tacite</t>
  </si>
  <si>
    <t>2016-11-13T09:37:57Z</t>
  </si>
  <si>
    <t>2016-11-13T09:40:10Z</t>
  </si>
  <si>
    <t>Bonbons acidulés Raisin Fraise</t>
  </si>
  <si>
    <t>46,7 g</t>
  </si>
  <si>
    <t>Carton</t>
  </si>
  <si>
    <t>carton</t>
  </si>
  <si>
    <t>Bonbons</t>
  </si>
  <si>
    <t>en:sugary-snacks,en:confectioneries,en:candies</t>
  </si>
  <si>
    <t>Sugary snacks,Confectioneries,Candies</t>
  </si>
  <si>
    <t>Etats-unis</t>
  </si>
  <si>
    <t>etats-unis</t>
  </si>
  <si>
    <t>Sans arômes artificiels,Contient des OGM</t>
  </si>
  <si>
    <t>en:no-artificial-flavors,fr:contient-des-ogm</t>
  </si>
  <si>
    <t>No artificial flavors,fr:Contient-des-ogm</t>
  </si>
  <si>
    <t>Oeufs</t>
  </si>
  <si>
    <t>en:eggs</t>
  </si>
  <si>
    <t>Eggs</t>
  </si>
  <si>
    <t>Sweets</t>
  </si>
  <si>
    <t>en:to-be-completed, en:nutrition-facts-to-be-completed, en:ingredients-to-be-completed, en:expiration-date-to-be-completed, en:characteristics-to-be-completed, en:categories-completed, en:brands-to-be-completed, en:packaging-completed, en:quantity-completed, en:product-name-to-be-completed, en:photos-validated, en:photos-uploaded</t>
  </si>
  <si>
    <t>en:to-be-completed,en:nutrition-facts-to-be-completed,en:ingredients-to-be-completed,en:expiration-date-to-be-completed,en:characteristics-to-be-completed,en:categories-completed,en:brands-to-be-completed,en:packaging-completed,en:quantity-completed,en:product-name-to-be-completed,en:photos-validated,en:photos-uploaded</t>
  </si>
  <si>
    <t>To be completed,Nutrition facts to be completed,Ingredients to be completed,Expiration date to be completed,Characteristics to be completed,Categories completed,Brands to be completed,Packaging completed,Quantity completed,Product name to be completed,Photos validated,Photos uploaded</t>
  </si>
  <si>
    <t>http://world-en.openfoodfacts.org/product/0000010090206/the-de-noel-aromatise-orange-cannelle-alice-delice</t>
  </si>
  <si>
    <t>sebleouf</t>
  </si>
  <si>
    <t>2013-06-11T19:03:51Z</t>
  </si>
  <si>
    <t>2015-10-17T12:03:51Z</t>
  </si>
  <si>
    <t>Thé de Noël aromatisé orange-cannelle</t>
  </si>
  <si>
    <t>75 g</t>
  </si>
  <si>
    <t>aluminium</t>
  </si>
  <si>
    <t>Alice Délice</t>
  </si>
  <si>
    <t>alice-delice</t>
  </si>
  <si>
    <t>Aliments et boissons à base de végétaux,Boissons,Aliments d'origine végétale,Boissons chaudes,Infusions,Thés,Thés noirs,Boissons non sucrées,Thés noirs aromatisés,Thés aromatisés</t>
  </si>
  <si>
    <t>en:plant-based-foods-and-beverages,en:beverages,en:plant-based-foods,en:hot-beverages,en:plant-based-beverages,en:herbal-teas,en:teas,en:black-teas,en:flavored-teas,en:flavored-black-teas,en:non-sugared-beverages</t>
  </si>
  <si>
    <t>Plant-based foods and beverages,Beverages,Plant-based foods,Hot beverages,Plant-based beverages,Herbal teas,Teas,Black teas,Flavored teas,Flavored black teas,Non-sugared beverages</t>
  </si>
  <si>
    <t>Lyon,France</t>
  </si>
  <si>
    <t>Thé noir de Chine, zestes d'oranges 7,5 %, arômes naturels (cannelle 4,7 %, orange 4,7 %, poudre de cannelle 3,9 %).</t>
  </si>
  <si>
    <t>Œufs,Gluten,Lait,Moutarde,Fruits à coque,Graines de sésame,Soja,Anhydride sulfureux et sulfites</t>
  </si>
  <si>
    <t>en:eggs,en:gluten,en:milk,en:mustard,en:nuts,en:sesame-seeds,en:soybeans,en:sulphur-dioxide-and-sulphites</t>
  </si>
  <si>
    <t>Eggs,Gluten,Milk,Mustard,Nuts,Sesame seeds,Soybeans,Sulphur dioxide and sulphites</t>
  </si>
  <si>
    <t xml:space="preserve"> [ the-noir-de-chine -&gt; fr:the-noir-de-chine  ]  [ the-noir-de -&gt; fr:the-noir-de  ]  [ the-noir -&gt; fr:the-noir  ]  [ the -&gt; fr:the  ]  [ zestes-d-oranges-7 -&gt; fr:zestes-d-oranges-7  ]  [ zestes-d-oranges -&gt; fr:zestes-d-oranges  ]  [ zestes-d -&gt; fr:zestes-d  ]  [ zestes -&gt; fr:zestes  ]  [ 5 -&gt; en:fd-c  ]  [ aromes-naturels -&gt; fr:aromes-naturels  ]  [ aromes -&gt; fr:aromes  ]  [ cannelle-4 -&gt; fr:cannelle-4  ]  [ cannelle -&gt; fr:cannelle  ]  [ 7 -&gt; en:fd-c  ]  [ orange-4 -&gt; fr:orange-4  ]  [ orange -&gt; fr:orange  ]  [ 7 -&gt; en:fd-c  ]  [ poudre-de-cannelle-3 -&gt; fr:poudre-de-cannelle-3  ]  [ poudre-de-cannelle -&gt; fr:poudre-de-cannelle  ]  [ poudre-de -&gt; fr:poudre-de  ]  [ poudre -&gt; fr:poudre  ]  [ 9 -&gt; en:fd-c  ] </t>
  </si>
  <si>
    <t>Beverages</t>
  </si>
  <si>
    <t>Non-sugared beverages</t>
  </si>
  <si>
    <t>en:to-be-checked, en:complete, en:nutrition-facts-completed, en:ingredients-completed, en:expiration-date-completed, en:characteristics-completed, en:categories-completed, en:brands-completed, en:packaging-completed, en:quantity-completed, en:product-name-completed, en:photos-validated, en:photos-uploaded</t>
  </si>
  <si>
    <t>en:to-be-checked,en:complete,en:nutrition-facts-completed,en:ingredients-completed,en:expiration-date-completed,en:characteristics-completed,en:categories-completed,en:brands-completed,en:packaging-completed,en:quantity-completed,en:product-name-completed,en:photos-validated,en:photos-uploaded</t>
  </si>
  <si>
    <t>To be checked,Complete,Nutrition facts completed,Ingredients completed,Expiration date completed,Characteristics completed,Categories completed,Brands completed,Packaging completed,Quantity completed,Product name completed,Photos validated,Photos uploaded</t>
  </si>
  <si>
    <t>en:beverages</t>
  </si>
  <si>
    <t>http://en.openfoodfacts.org/images/products/000/001/009/0206/front.5.400.jpg</t>
  </si>
  <si>
    <t>http://en.openfoodfacts.org/images/products/000/001/009/0206/front.5.200.jpg</t>
  </si>
  <si>
    <t>http://world-en.openfoodfacts.org/product/0000010127735/sirops-pour-ganache-macarons-alice-delice</t>
  </si>
  <si>
    <t>2016-05-07T10:25:04Z</t>
  </si>
  <si>
    <t>2016-05-09T15:01:36Z</t>
  </si>
  <si>
    <t>Sirops pour ganache macarons</t>
  </si>
  <si>
    <t>4 x 5 cl</t>
  </si>
  <si>
    <t>Carton,Bouteille,Verre</t>
  </si>
  <si>
    <t>carton,bouteille,verre</t>
  </si>
  <si>
    <t>Sirops,Sirops pour ganache</t>
  </si>
  <si>
    <t>en:syrups,fr:sirops-pour-ganache</t>
  </si>
  <si>
    <t>Syrups,fr:Sirops-pour-ganache</t>
  </si>
  <si>
    <t>Sirop saveur pistache 5 cl : sirop 99,16 % (sucre cristallisé, eau), arôme, acidifiant : acide citrique E330, denrée alimentaire colorante (concentrés de carthame, pomme), colorant : mélange d'additifs : E171, E211, E131. Sirop saveur framboise 5 cl : sirop 93,98 % (sucre, eau), denrée alimentaire colorante (concentrés de patate douce, cerise, pomme, radis, carthame), arôme naturel, acidifiant : acide citrique E330, colorant : mélange d'additifs : E171, E211. Sirop saveur citron 5 cl : sirop 98,86 % (sucre cristallisé, eau), arôme naturel, acidifiant : acide citrique E330, denrée alimentaire colorante (concentré de pomme, carthame), colorant : mélange d'additifs : E171, E211. Sirop saveur violette 4 cl : sirop 88,40 % (sucre, eau), arôme, acidifiant : acide citrique E330, denrée alimentaire colorante (concentré de cassis, carotte, pomme), colorant : mélange d'additifs : E131, E211, E171.</t>
  </si>
  <si>
    <t xml:space="preserve"> [ sirop-saveur-pistache-5-cl -&gt; fr:sirop-saveur-pistache-5-cl  ]  [ sirop-saveur-pistache-5 -&gt; fr:sirop-saveur-pistache-5  ]  [ sirop-saveur-pistache -&gt; fr:sirop-saveur-pistache  ]  [ sirop-saveur -&gt; fr:sirop-saveur  ]  [ sirop -&gt; fr:sirop  ]  [ sirop-99 -&gt; fr:sirop-99  ]  [ sirop -&gt; fr:sirop  ]  [ 16 -&gt; fr:16  ]  [ sucre-cristallise -&gt; fr:sucre-cristallise  ]  [ sucre -&gt; fr:sucre  ]  [ eau -&gt; fr:eau  ]  [ arome -&gt; fr:arome  ]  [ acidifiant -&gt; fr:acidifiant  ]  [ acide-citrique -&gt; en:e330  -&gt; exists  -- ok  ]  [ e330 -&gt; en:e330  ]  [ denree-alimentaire-colorant -&gt; fr:denree-alimentaire-colorant  ]  [ denree-alimentaire -&gt; fr:denree-alimentaire  ]  [ denree -&gt; fr:denree  ]  [ e -&gt; fr:e  ]  [ concentres-de-carthame -&gt; fr:concentres-de-carthame  ]  [ concentres-de -&gt; fr:concentres-de  ]  [ concentres -&gt; fr:concentres  ]  [ pomme -&gt; fr:pomme  ]  [ colorant -&gt; fr:colorant  ]  [ melange-d-additifs -&gt; fr:melange-d-additifs  ]  [ melange-d -&gt; fr:melange-d  ]  [ melange -&gt; fr:melange  ]  [ e171 -&gt; en:e171  -&gt; exists  -- ok  ]  [ e211 -&gt; en:e211  -&gt; exists  -- ok  ]  [ e131 -&gt; en:e131  -&gt; exists  -- ok  ]  [ sirop-saveur-framboise-5-cl -&gt; fr:sirop-saveur-framboise-5-cl  ]  [ sirop-saveur-framboise-5 -&gt; fr:sirop-saveur-framboise-5  ]  [ sirop-saveur-framboise -&gt; fr:sirop-saveur-framboise  ]  [ sirop-saveur -&gt; fr:sirop-saveur  ]  [ sirop -&gt; fr:sirop  ]  [ sirop-93 -&gt; fr:sirop-93  ]  [ sirop -&gt; fr:sirop  ]  [ 98 -&gt; fr:98  ]  [ sucre -&gt; fr:sucre  ]  [ eau -&gt; fr:eau  ]  [ denree-alimentaire-colorant -&gt; fr:denree-alimentaire-colorant  ]  [ denree-alimentaire -&gt; fr:denree-alimentaire  ]  [ denree -&gt; fr:denree  ]  [ e -&gt; fr:e  ]  [ concentres-de-patate-douce -&gt; fr:concentres-de-patate-douce  ]  [ concentres-de-patate -&gt; fr:concentres-de-patate  ]  [ concentres-de -&gt; fr:concentres-de  ]  [ concentres -&gt; fr:concentres  ]  [ cerise -&gt; fr:cerise  ]  [ pomme -&gt; fr:pomme  ]  [ radis -&gt; fr:radis  ]  [ carthame -&gt; fr:carthame  ]  [ arome-naturel -&gt; fr:arome-naturel  ]  [ arome -&gt; fr:arome  ]  [ acidifiant -&gt; fr:acidifiant  ]  [ acide-citrique -&gt; en:e330  ]  [ acide -&gt; fr:acide  ]  [ e330 -&gt; en:e330  ]  [ colorant -&gt; fr:colorant  ]  [ melange-d-additifs -&gt; fr:melange-d-additifs  ]  [ melange-d -&gt; fr:melange-d  ]  [ melange -&gt; fr:melange  ]  [ e171 -&gt; en:e171  ]  [ e211 -&gt; en:e211  ]  [ sirop-saveur-citron-5-cl -&gt; fr:sirop-saveur-citron-5-cl  ]  [ sirop-saveur-citron-5 -&gt; fr:sirop-saveur-citron-5  ]  [ sirop-saveur-citron -&gt; fr:sirop-saveur-citron  ]  [ sirop-saveur -&gt; fr:sirop-saveur  ]  [ sirop -&gt; fr:sirop  ]  [ sirop-98 -&gt; fr:sirop-98  ]  [ sirop -&gt; fr:sirop  ]  [ 86 -&gt; fr:86  ]  [ sucre-cristallise -&gt; fr:sucre-cristallise  ]  [ sucre -&gt; fr:sucre  ]  [ eau -&gt; fr:eau  ]  [ arome-naturel -&gt; fr:arome-naturel  ]  [ arome -&gt; fr:arome  ]  [ acidifiant -&gt; fr:acidifiant  ]  [ acide-citrique -&gt; en:e330  ]  [ acide -&gt; fr:acide  ]  [ e330 -&gt; en:e330  ]  [ denree-alimentaire-colorant -&gt; fr:denree-alimentaire-colorant  ]  [ denree-alimentaire -&gt; fr:denree-alimentaire  ]  [ denree -&gt; fr:denree  ]  [ e -&gt; fr:e  ]  [ concentre-de-pomme -&gt; fr:concentre-de-pomme  ]  [ concentre-de -&gt; fr:concentre-de  ]  [ concentre -&gt; fr:concentre  ]  [ carthame -&gt; fr:carthame  ]  [ colorant -&gt; fr:colorant  ]  [ melange-d-additifs -&gt; fr:melange-d-additifs  ]  [ melange-d -&gt; fr:melange-d  ]  [ melange -&gt; fr:melange  ]  [ e171 -&gt; en:e171  ]  [ e211 -&gt; en:e211  ]  [ sirop-saveur-violette-4-cl -&gt; fr:sirop-saveur-violette-4-cl  ]  [ sirop-saveur-violette-4 -&gt; fr:sirop-saveur-violette-4  ]  [ sirop-saveur-violette -&gt; fr:sirop-saveur-violette  ]  [ sirop-saveur -&gt; fr:sirop-saveur  ]  [ sirop -&gt; fr:sirop  ]  [ sirop-88 -&gt; fr:sirop-88  ]  [ sirop -&gt; fr:sirop  ]  [ 40 -&gt; fr:40  ]  [ sucre -&gt; fr:sucre  ]  [ eau -&gt; fr:eau  ]  [ arome -&gt; fr:arome  ]  [ acidifiant -&gt; fr:acidifiant  ]  [ acide-citrique -&gt; en:e330  ]  [ acide -&gt; fr:acide  ]  [ e330 -&gt; en:e330  ]  [ denree-alimentaire-colorant -&gt; fr:denree-alimentaire-colorant  ]  [ denree-alimentaire -&gt; fr:denree-alimentaire  ]  [ denree -&gt; fr:denree  ]  [ e -&gt; fr:e  ]  [ concentre-de-cassis -&gt; fr:concentre-de-cassis  ]  [ concentre-de -&gt; fr:concentre-de  ]  [ concentre -&gt; fr:concentre  ]  [ carotte -&gt; fr:carotte  ]  [ pomme -&gt; fr:pomme  ]  [ colorant -&gt; fr:colorant  ]  [ melange-d-additifs -&gt; fr:melange-d-additifs  ]  [ melange-d -&gt; fr:melange-d  ]  [ melange -&gt; fr:melange  ]  [ e131 -&gt; en:e131  ]  [ e211 -&gt; en:e211  ]  [ e171 -&gt; en:e171  ] </t>
  </si>
  <si>
    <t>en:e330,en:e171,en:e211,en:e131</t>
  </si>
  <si>
    <t>E330 - Citric acid,E171 - Titanium dioxide,E211 - Sodium benzoate,E131 - Patent blue v</t>
  </si>
  <si>
    <t>en:to-be-checked, en:complete, en:nutrition-facts-completed, en:ingredients-completed, en:expiration-date-to-be-completed, en:characteristics-completed, en:categories-completed, en:brands-completed, en:packaging-completed, en:quantity-completed, en:product-name-completed, en:photos-validated, en:photos-uploaded</t>
  </si>
  <si>
    <t>en:to-be-checked,en:complete,en:nutrition-facts-completed,en:ingredients-completed,en:expiration-date-to-be-completed,en:characteristics-completed,en:categories-completed,en:brands-completed,en:packaging-completed,en:quantity-completed,en:product-name-completed,en:photos-validated,en:photos-uploaded</t>
  </si>
  <si>
    <t>To be checked,Complete,Nutrition facts completed,Ingredients completed,Expiration date to be completed,Characteristics completed,Categories completed,Brands completed,Packaging completed,Quantity completed,Product name completed,Photos validated,Photos uploaded</t>
  </si>
  <si>
    <t>en:syrups</t>
  </si>
  <si>
    <t>Syrups</t>
  </si>
  <si>
    <t>http://en.openfoodfacts.org/images/products/000/001/012/7735/front.7.400.jpg</t>
  </si>
  <si>
    <t>http://en.openfoodfacts.org/images/products/000/001/012/7735/front.7.200.jpg</t>
  </si>
  <si>
    <t>http://world-en.openfoodfacts.org/product/0000010187319/mini-confettis-alice-delice</t>
  </si>
  <si>
    <t>kiliweb</t>
  </si>
  <si>
    <t>2017-02-17T10:05:54Z</t>
  </si>
  <si>
    <t>Mini Confettis</t>
  </si>
  <si>
    <t>http://world-en.openfoodfacts.org/product/0000010207260/praline-amande-et-noisette-alice-delice</t>
  </si>
  <si>
    <t>2017-03-22T17:17:11Z</t>
  </si>
  <si>
    <t>2017-03-22T17:29:17Z</t>
  </si>
  <si>
    <t>Praliné Amande Et Noisette</t>
  </si>
  <si>
    <t>http://world-en.openfoodfacts.org/product/0000012345878/%E0%B9%80%E0%B8%A5%E0%B9%87%E0%B8%9A%E0%B8%A1%E0%B8%B7%E0%B8%AD%E0%B8%99%E0%B8%B2%E0%B8%87-%E0%B8%95%E0%B8%B5%E0%B8%99%E0%B9%84%E0%B8%81%E0%B9%88-thai-import</t>
  </si>
  <si>
    <t>2016-04-22T22:42:36Z</t>
  </si>
  <si>
    <t>2016-04-23T11:08:42Z</t>
  </si>
  <si>
    <t>เล็บมือนาง (ตีนไก่ )</t>
  </si>
  <si>
    <t>chicken feet</t>
  </si>
  <si>
    <t>500 g</t>
  </si>
  <si>
    <t>plastic</t>
  </si>
  <si>
    <t>Thai import</t>
  </si>
  <si>
    <t>thai-import</t>
  </si>
  <si>
    <t>Chicken feet</t>
  </si>
  <si>
    <t>en:chicken-feet</t>
  </si>
  <si>
    <t>Chicken-feet</t>
  </si>
  <si>
    <t>Thailand</t>
  </si>
  <si>
    <t>thailand</t>
  </si>
  <si>
    <t>Incorrect data on label</t>
  </si>
  <si>
    <t>en:incorrect-data-on-label</t>
  </si>
  <si>
    <t>Liverpool,United Kingdom</t>
  </si>
  <si>
    <t>ตีนไก่</t>
  </si>
  <si>
    <t xml:space="preserve"> [ ตีนไก่ -&gt; en:ตีนไก่  ] </t>
  </si>
  <si>
    <t>http://en.openfoodfacts.org/images/products/000/001/234/5878/front.9.400.jpg</t>
  </si>
  <si>
    <t>http://en.openfoodfacts.org/images/products/000/001/234/5878/front.9.200.jpg</t>
  </si>
  <si>
    <t>http://world-en.openfoodfacts.org/product/0000013000004/kochspeck-bannholz</t>
  </si>
  <si>
    <t>2017-01-14T22:13:19Z</t>
  </si>
  <si>
    <t>2017-01-14T22:13:48Z</t>
  </si>
  <si>
    <t>Kochspeck</t>
  </si>
  <si>
    <t>686 g</t>
  </si>
  <si>
    <t>Bannholz</t>
  </si>
  <si>
    <t>bannholz</t>
  </si>
  <si>
    <t>en:CH</t>
  </si>
  <si>
    <t>en:switzerland</t>
  </si>
  <si>
    <t>Switzerland</t>
  </si>
  <si>
    <t>en:to-be-completed, en:nutrition-facts-to-be-completed, en:ingredients-to-be-completed, en:expiration-date-to-be-completed, en:packaging-code-to-be-completed, en:characteristics-to-be-completed, en:categories-to-be-completed, en:brands-completed, en:packaging-to-be-completed, en:quantity-completed, en:product-name-completed, en:photos-to-be-validated, en:photos-uploaded</t>
  </si>
  <si>
    <t>en:to-be-completed,en:nutrition-facts-to-be-completed,en:ingredients-to-be-completed,en:expiration-date-to-be-completed,en:packaging-code-to-be-completed,en:characteristics-to-be-completed,en:categories-to-be-completed,en:brands-completed,en:packaging-to-be-completed,en:quantity-completed,en:product-name-completed,en:photos-to-be-validated,en:photos-uploaded</t>
  </si>
  <si>
    <t>To be completed,Nutrition facts to be completed,Ingredients to be completed,Expiration date to be completed,Packaging-code-to-be-completed,Characteristics to be completed,Categories to be completed,Brands completed,Packaging to be completed,Quantity completed,Product name completed,Photos to be validated,Photos uploaded</t>
  </si>
  <si>
    <t>http://world-en.openfoodfacts.org/product/0000020004552/cote-du-rhone-village</t>
  </si>
  <si>
    <t>agamitsudo</t>
  </si>
  <si>
    <t>2016-09-17T08:09:01Z</t>
  </si>
  <si>
    <t>2016-09-17T08:09:28Z</t>
  </si>
  <si>
    <t>Côte du Rhône village</t>
  </si>
  <si>
    <t>en:to-be-completed, en:nutrition-facts-to-be-completed, en:ingredients-to-be-completed, en:expiration-date-to-be-completed, en:characteristics-to-be-completed, en:categories-to-be-completed, en:brands-to-be-completed, en:packaging-to-be-completed, en:quantity-to-be-completed, en:product-name-completed, en:photos-to-be-validated, en:photos-uploaded</t>
  </si>
  <si>
    <t>en:to-be-completed,en:nutrition-facts-to-be-completed,en:ingredients-to-be-completed,en:expiration-date-to-be-completed,en:characteristics-to-be-completed,en:categories-to-be-completed,en:brands-to-be-completed,en:packaging-to-be-completed,en:quantity-to-be-completed,en:product-name-completed,en:photos-to-be-validated,en:photos-uploaded</t>
  </si>
  <si>
    <t>To be completed,Nutrition facts to be completed,Ingredients to be completed,Expiration date to be completed,Characteristics to be completed,Categories to be completed,Brands to be completed,Packaging to be completed,Quantity to be completed,Product name completed,Photos to be validated,Photos uploaded</t>
  </si>
  <si>
    <t>http://world-en.openfoodfacts.org/product/0000020039127/butter-croissants-fresh-easy</t>
  </si>
  <si>
    <t>2017-03-10T09:36:08Z</t>
  </si>
  <si>
    <t>Butter Croissants</t>
  </si>
  <si>
    <t>Fresh &amp; Easy</t>
  </si>
  <si>
    <t>fresh-easy</t>
  </si>
  <si>
    <t>Wheat flour, butter (cream), water, yeast, sugar, salt, eggs, wheat gluten, ascorbic acid, enzymes.</t>
  </si>
  <si>
    <t>77 g (1 CROISSANT)</t>
  </si>
  <si>
    <t xml:space="preserve"> [ wheat-flour -&gt; en:wheat-flour  ]  [ flour -&gt; en:flour  ]  [ butter -&gt; en:butter  ]  [ cream -&gt; en:cream  ]  [ water -&gt; en:water  ]  [ yeast -&gt; en:yeast  ]  [ sugar -&gt; en:sugar  ]  [ salt -&gt; en:salt  ]  [ eggs -&gt; en:eggs  ]  [ wheat-gluten -&gt; en:wheat-gluten  ]  [ gluten -&gt; en:gluten  ]  [ ascorbic-acid -&gt; en:e300  -&gt; exists  -- ok  ]  [ enzymes -&gt; en:enzymes  ] </t>
  </si>
  <si>
    <t>en:e300</t>
  </si>
  <si>
    <t>E300 - Ascorbic acid</t>
  </si>
  <si>
    <t>http://world-en.openfoodfacts.org/product/0000020039707/wild-blueberry-muffins-fresh-easy</t>
  </si>
  <si>
    <t>2017-03-10T09:36:09Z</t>
  </si>
  <si>
    <t>Wild Blueberry Muffins</t>
  </si>
  <si>
    <t>Enriched wheat flour (wheat flour, malted barley flour, niacin, iron, thiamine mononitrate, riboflavin, folic acid), sugar, blueberries, eggs, soybean oil, water, palm oil, corn starch, leavening (sodium acid pyrophosphate, baking soda), natural flavor, s</t>
  </si>
  <si>
    <t>108 g (1 MUFFIN)</t>
  </si>
  <si>
    <t xml:space="preserve"> [ enriched-wheat-flour -&gt; en:enriched-wheat-flour  ]  [ wheat-flour -&gt; en:wheat-flour  ]  [ flour -&gt; en:flour  ]  [ wheat-flour -&gt; en:wheat-flour  ]  [ flour -&gt; en:flour  ]  [ malted-barley-flour -&gt; en:malted-barley-flour  ]  [ barley-flour -&gt; en:barley-flour  ]  [ flour -&gt; en:flour  ]  [ niacin -&gt; en:e375  -&gt; exists  -- ok  ]  [ iron -&gt; en:iron  ]  [ thiamine-mononitrate -&gt; en:thiamine-mononitrate  ]  [ mononitrate -&gt; en:mononitrate  ]  [ riboflavin -&gt; en:e101  -&gt; exists  -- ok  ]  [ folic-acid -&gt; en:folic-acid  ]  [ acid -&gt; en:acid  ]  [ sugar -&gt; en:sugar  ]  [ blueberries -&gt; en:blueberries  ]  [ eggs -&gt; en:eggs  ]  [ soybean-oil -&gt; en:soybean-oil  ]  [ oil -&gt; en:oil  ]  [ water -&gt; en:water  ]  [ palm-oil -&gt; en:palm-oil  ]  [ oil -&gt; en:oil  ]  [ corn-starch -&gt; en:corn-starch  ]  [ starch -&gt; en:starch  ]  [ leavening -&gt; en:leavening  ]  [ sodium-acid-pyrophosphate -&gt; en:sodium-acid-pyrophosphate  ]  [ acid-pyrophosphate -&gt; en:acid-pyrophosphate  ]  [ pyrophosphate -&gt; en:e450  -&gt; exists  -- ok  ]  [ baking-soda -&gt; en:baking-soda  ]  [ soda -&gt; en:soda  ]  [ natural-flavor -&gt; en:natural-flavor  ]  [ flavor -&gt; en:flavor  ]  [ s -&gt; en:s  ] </t>
  </si>
  <si>
    <t>en:e375,en:e101,en:e450</t>
  </si>
  <si>
    <t>E375 - Nicotinic acid,E101 - Riboflavin,E450 - Diphosphates</t>
  </si>
  <si>
    <t>http://world-en.openfoodfacts.org/product/0000020042509/bolillos-fresh-easy</t>
  </si>
  <si>
    <t>2017-03-10T08:49:39Z</t>
  </si>
  <si>
    <t>Bolillos</t>
  </si>
  <si>
    <t>Enriched wheat flour (wheat flour niacin, reduced iron, thiamine mononitrate, riboflavin, folic acid) malted barley flour, water, soybean oil, wheat gluten, yeast, sugar, salt, calcium sulfate, ascorbic acid, enzymes, sorbic acid, vegetable oil, monoglyce</t>
  </si>
  <si>
    <t>94 g (1 ROLL)</t>
  </si>
  <si>
    <t xml:space="preserve"> [ enriched-wheat-flour -&gt; en:enriched-wheat-flour  ]  [ wheat-flour -&gt; en:wheat-flour  ]  [ flour -&gt; en:flour  ]  [ wheat-flour-niacin -&gt; en:wheat-flour-niacin  ]  [ flour-niacin -&gt; en:flour-niacin  ]  [ niacin -&gt; en:e375  -&gt; exists  -- ok  ]  [ reduced-iron -&gt; en:reduced-iron  ]  [ iron -&gt; en:iron  ]  [ thiamine-mononitrate -&gt; en:thiamine-mononitrate  ]  [ mononitrate -&gt; en:mononitrate  ]  [ riboflavin -&gt; en:e101  -&gt; exists  -- ok  ]  [ folic-acid-malted-barley-flour -&gt; en:folic-acid-malted-barley-flour  ]  [ acid-malted-barley-flour -&gt; en:acid-malted-barley-flour  ]  [ malted-barley-flour -&gt; en:malted-barley-flour  ]  [ barley-flour -&gt; en:barley-flour  ]  [ flour -&gt; en:flour  ]  [ water -&gt; en:water  ]  [ soybean-oil -&gt; en:soybean-oil  ]  [ oil -&gt; en:oil  ]  [ wheat-gluten -&gt; en:wheat-gluten  ]  [ gluten -&gt; en:gluten  ]  [ yeast -&gt; en:yeast  ]  [ sugar -&gt; en:sugar  ]  [ salt -&gt; en:salt  ]  [ calcium-sulfate -&gt; en:e516  -&gt; exists  -- ok  ]  [ ascorbic-acid -&gt; en:e300  -&gt; exists  -- ok  ]  [ enzymes -&gt; en:enzymes  ]  [ sorbic-acid -&gt; en:e200  -&gt; exists  -- ok  ]  [ vegetable-oil -&gt; en:vegetable-oil  ]  [ oil -&gt; en:oil  ]  [ monoglyce -&gt; en:monoglyce  ] </t>
  </si>
  <si>
    <t>en:e375,en:e101,en:e516,en:e300,en:e200</t>
  </si>
  <si>
    <t>E375 - Nicotinic acid,E101 - Riboflavin,E516 - Calcium sulphate,E300 - Ascorbic acid,E200 - Sorbic acid</t>
  </si>
  <si>
    <t>http://world-en.openfoodfacts.org/product/0000020043070/biscuit-fresh-easy</t>
  </si>
  <si>
    <t>2017-03-10T08:49:40Z</t>
  </si>
  <si>
    <t>Biscuit</t>
  </si>
  <si>
    <t>Enriched wheat flour (niacin, reduced iron, thiamin mononitrate, riboflavin, folic acid, malted barley flour), whole milk, butter (butter fat, solids, water), cream cheese (pasteurized milk and cream, cheese culture, salt, carob bean gum), cheddar cheese</t>
  </si>
  <si>
    <t>75 g (1 PIECE)</t>
  </si>
  <si>
    <t xml:space="preserve"> [ enriched-wheat-flour -&gt; en:enriched-wheat-flour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malted-barley-flour -&gt; en:malted-barley-flour  ]  [ barley-flour -&gt; en:barley-flour  ]  [ flour -&gt; en:flour  ]  [ whole-milk -&gt; en:whole-milk  ]  [ milk -&gt; en:milk  ]  [ butter -&gt; en:butter  ]  [ butter-fat -&gt; en:butter-fat  ]  [ fat -&gt; en:fat  ]  [ solids -&gt; en:solids  ]  [ water -&gt; en:water  ]  [ cream-cheese -&gt; en:cream-cheese  ]  [ cheese -&gt; en:cheese  ]  [ pasteurized-milk-and-cream -&gt; en:pasteurized-milk-and-cream  ]  [ milk-and-cream -&gt; en:milk-and-cream  ]  [ and-cream -&gt; en:and-cream  ]  [ cream -&gt; en:cream  ]  [ cheese-culture -&gt; en:cheese-culture  ]  [ culture -&gt; en:culture  ]  [ salt -&gt; en:salt  ]  [ carob-bean-gum -&gt; en:e410  -&gt; exists  -- ok  ]  [ cheddar-cheese -&gt; en:cheddar-cheese  ]  [ cheese -&gt; en:cheese  ] </t>
  </si>
  <si>
    <t>en:e375,en:e101,en:e410</t>
  </si>
  <si>
    <t>E375 - Nicotinic acid,E101 - Riboflavin,E410 - Locust bean gum</t>
  </si>
  <si>
    <t>http://world-en.openfoodfacts.org/product/0000020043087/biscuit-fresh-easy</t>
  </si>
  <si>
    <t>Enriched wheat flour (niacin, reduced iron, thiamin mononitrate, riboflavin, folic acid, malted barley flour), whole milk, butter (butter fat, solids, water), cream cheese (pasteurized milk and cream, cheese culture, salt, carob bean gum), blueberries, su</t>
  </si>
  <si>
    <t xml:space="preserve"> [ enriched-wheat-flour -&gt; en:enriched-wheat-flour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malted-barley-flour -&gt; en:malted-barley-flour  ]  [ barley-flour -&gt; en:barley-flour  ]  [ flour -&gt; en:flour  ]  [ whole-milk -&gt; en:whole-milk  ]  [ milk -&gt; en:milk  ]  [ butter -&gt; en:butter  ]  [ butter-fat -&gt; en:butter-fat  ]  [ fat -&gt; en:fat  ]  [ solids -&gt; en:solids  ]  [ water -&gt; en:water  ]  [ cream-cheese -&gt; en:cream-cheese  ]  [ cheese -&gt; en:cheese  ]  [ pasteurized-milk-and-cream -&gt; en:pasteurized-milk-and-cream  ]  [ milk-and-cream -&gt; en:milk-and-cream  ]  [ and-cream -&gt; en:and-cream  ]  [ cream -&gt; en:cream  ]  [ cheese-culture -&gt; en:cheese-culture  ]  [ culture -&gt; en:culture  ]  [ salt -&gt; en:salt  ]  [ carob-bean-gum -&gt; en:e410  -&gt; exists  -- ok  ]  [ blueberries -&gt; en:blueberries  ]  [ su -&gt; en:su  ] </t>
  </si>
  <si>
    <t>http://world-en.openfoodfacts.org/product/0000020043124/oatmeal-raisin-cookie-giant</t>
  </si>
  <si>
    <t>2017-03-10T08:18:22Z</t>
  </si>
  <si>
    <t>Oatmeal Raisin Cookie</t>
  </si>
  <si>
    <t>Giant,  Fresh &amp; Easy</t>
  </si>
  <si>
    <t>giant,fresh-easy</t>
  </si>
  <si>
    <t>Enriched flour (bleached wheat flour, niacin, reduced iron, thiamin mononitrate, riboflavin, folic acid), palm soy oil margarine (palm oil, soybean oil, water, salt, beta carotene [for color], vitamin a palmitate added), sugar, raisins, brown sugar, oats,</t>
  </si>
  <si>
    <t>113 g (1 COOKIE)</t>
  </si>
  <si>
    <t xml:space="preserve"> [ enriched-flour -&gt; en:enriched-flour  ]  [ flour -&gt; en:flour  ]  [ bleached-wheat-flour -&gt; en:bleached-wheat-flour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palm-soy-oil-margarine -&gt; en:palm-soy-oil-margarine  ]  [ soy-oil-margarine -&gt; en:soy-oil-margarine  ]  [ oil-margarine -&gt; en:oil-margarine  ]  [ margarine -&gt; en:margarine  ]  [ palm-oil -&gt; en:palm-oil  ]  [ oil -&gt; en:oil  ]  [ soybean-oil -&gt; en:soybean-oil  ]  [ oil -&gt; en:oil  ]  [ water -&gt; en:water  ]  [ salt -&gt; en:salt  ]  [ beta-carotene -&gt; en:e160a  -&gt; exists  -- ok  ]  [ for-color -&gt; en:for-color  ]  [ color -&gt; en:fd-c  ]  [ vitamin-a -&gt; en:vitamin-a  ]  [ a -&gt; en:a  ]  [ palmitate-added -&gt; en:palmitate-added  ]  [ added -&gt; en:added  ]  [ sugar -&gt; en:sugar  ]  [ raisins -&gt; en:raisins  ]  [ brown-sugar -&gt; en:brown-sugar  ]  [ sugar -&gt; en:sugar  ]  [ oats -&gt; en:oats  ] </t>
  </si>
  <si>
    <t>en:e375,en:e101,en:e160a</t>
  </si>
  <si>
    <t>E375 - Nicotinic acid,E101 - Riboflavin,E160a - Alpha-carotene</t>
  </si>
  <si>
    <t>e160a-beta-carotene</t>
  </si>
  <si>
    <t>http://world-en.openfoodfacts.org/product/0000020043131/sliced-plain-bagel-fresh-easy</t>
  </si>
  <si>
    <t>2017-03-10T08:10:34Z</t>
  </si>
  <si>
    <t>Sliced Plain Bagel</t>
  </si>
  <si>
    <t>Unbleached enriched flour (wheat flour, barley malt flour, niacin, reduced iron, thiamin mononitrate, riboflavin, folic acid), water, sugar, contains 2% or less of: wheat gluten, wheat flour, salt, yeast, distilled vinegar, cultured corn syrup solids, cul</t>
  </si>
  <si>
    <t>85 g (1 BAGEL)</t>
  </si>
  <si>
    <t xml:space="preserve"> [ unbleached-enriched-flour -&gt; en:unbleached-enriched-flour  ]  [ enriched-flour -&gt; en:enriched-flour  ]  [ flour -&gt; en:flour  ]  [ wheat-flour -&gt; en:wheat-flour  ]  [ flour -&gt; en:flour  ]  [ barley-malt-flour -&gt; en:barley-malt-flour  ]  [ malt-flour -&gt; en:malt-flour  ]  [ flour -&gt; en:flour  ]  [ niacin -&gt; en:e375  -&gt; exists  -- ok  ]  [ reduced-iron -&gt; en:reduced-iron  ]  [ iron -&gt; en:iron  ]  [ thiamin-mononitrate -&gt; en:thiamin-mononitrate  ]  [ mononitrate -&gt; en:mononitrate  ]  [ riboflavin -&gt; en:e101  -&gt; exists  -- ok  ]  [ folic-acid -&gt; en:folic-acid  ]  [ acid -&gt; en:acid  ]  [ water -&gt; en:water  ]  [ sugar -&gt; en:sugar  ]  [ contains-2-or-less-of -&gt; en:contains-2-or-less-of  ]  [ 2-or-less-of -&gt; en:2-or-less-of  ]  [ or-less-of -&gt; en:or-less-of  ]  [ less-of -&gt; en:less-of  ]  [ of -&gt; en:of  ]  [ wheat-gluten -&gt; en:wheat-gluten  ]  [ gluten -&gt; en:gluten  ]  [ wheat-flour -&gt; en:wheat-flour  ]  [ flour -&gt; en:flour  ]  [ salt -&gt; en:salt  ]  [ yeast -&gt; en:yeast  ]  [ distilled-vinegar -&gt; en:distilled-vinegar  ]  [ vinegar -&gt; en:vinegar  ]  [ cultured-corn-syrup-solids -&gt; en:cultured-corn-syrup-solids  ]  [ corn-syrup-solids -&gt; en:corn-syrup-solids  ]  [ syrup-solids -&gt; en:syrup-solids  ]  [ solids -&gt; en:solids  ]  [ cul -&gt; en:cul  ] </t>
  </si>
  <si>
    <t>en:e375,en:e101</t>
  </si>
  <si>
    <t>E375 - Nicotinic acid,E101 - Riboflavin</t>
  </si>
  <si>
    <t>http://world-en.openfoodfacts.org/product/0000020044015/scone-fresh-easy</t>
  </si>
  <si>
    <t>Scone</t>
  </si>
  <si>
    <t>Enriched wheatflour (wheatflour, malted barley flour, niacin, iron, thlamin mononitrate, riboflavin, folic acid), unsalted butter, chocolate chips (sugar, chocolate liquor, cocoa butter, soy lecithin, vanilla), sour cream (cultured pasteurized milk, cream</t>
  </si>
  <si>
    <t>85 g (1 SCONE)</t>
  </si>
  <si>
    <t xml:space="preserve"> [ enriched-wheatflour -&gt; en:enriched-wheatflour  ]  [ wheatflour -&gt; en:wheatflour  ]  [ wheatflour -&gt; en:wheatflour  ]  [ malted-barley-flour -&gt; en:malted-barley-flour  ]  [ barley-flour -&gt; en:barley-flour  ]  [ flour -&gt; en:flour  ]  [ niacin -&gt; en:e375  -&gt; exists  -- ok  ]  [ iron -&gt; en:iron  ]  [ thlamin-mononitrate -&gt; en:thlamin-mononitrate  ]  [ mononitrate -&gt; en:mononitrate  ]  [ riboflavin -&gt; en:e101  -&gt; exists  -- ok  ]  [ folic-acid -&gt; en:folic-acid  ]  [ acid -&gt; en:acid  ]  [ unsalted-butter -&gt; en:unsalted-butter  ]  [ butter -&gt; en:butter  ]  [ chocolate-chips -&gt; en:chocolate-chips  ]  [ chips -&gt; en:chips  ]  [ sugar -&gt; en:sugar  ]  [ chocolate-liquor -&gt; en:chocolate-liquor  ]  [ liquor -&gt; en:liquor  ]  [ cocoa-butter -&gt; en:cocoa-butter  ]  [ butter -&gt; en:butter  ]  [ soy-lecithin -&gt; en:soy-lecithin  ]  [ lecithin -&gt; en:e322  -&gt; exists  -- ok  ]  [ vanilla -&gt; en:vanilla  ]  [ sour-cream -&gt; en:sour-cream  ]  [ cream -&gt; en:cream  ]  [ cultured-pasteurized-milk -&gt; en:cultured-pasteurized-milk  ]  [ pasteurized-milk -&gt; en:pasteurized-milk  ]  [ milk -&gt; en:milk  ]  [ cream -&gt; en:cream  ] </t>
  </si>
  <si>
    <t>en:e375,en:e101,en:e322</t>
  </si>
  <si>
    <t>E375 - Nicotinic acid,E101 - Riboflavin,E322 - Lecithins</t>
  </si>
  <si>
    <t>http://world-en.openfoodfacts.org/product/0000020044480/belgian-vanilla-waffle-fresh-easy</t>
  </si>
  <si>
    <t>Belgian Vanilla Waffle</t>
  </si>
  <si>
    <t>Unbleached wheat flour, sugar, vegetable fat non hydrogenated, water, yeast, eggs, butter, soy flour, salt, vanilla.</t>
  </si>
  <si>
    <t>85 g (1 WAFFLE)</t>
  </si>
  <si>
    <t xml:space="preserve"> [ unbleached-wheat-flour -&gt; en:unbleached-wheat-flour  ]  [ wheat-flour -&gt; en:wheat-flour  ]  [ flour -&gt; en:flour  ]  [ sugar -&gt; en:sugar  ]  [ vegetable-fat-non-hydrogenated -&gt; en:vegetable-fat-non-hydrogenated  ]  [ fat-non-hydrogenated -&gt; en:fat-non-hydrogenated  ]  [ non-hydrogenated -&gt; en:non-hydrogenated  ]  [ hydrogenated -&gt; en:hydrogenated  ]  [ water -&gt; en:water  ]  [ yeast -&gt; en:yeast  ]  [ eggs -&gt; en:eggs  ]  [ butter -&gt; en:butter  ]  [ soy-flour -&gt; en:soy-flour  ]  [ flour -&gt; en:flour  ]  [ salt -&gt; en:salt  ]  [ vanilla -&gt; en:vanilla  ] </t>
  </si>
  <si>
    <t>http://world-en.openfoodfacts.org/product/0000020045616/seasonal-cookie-platter-fresh-easy</t>
  </si>
  <si>
    <t>2017-03-09T16:10:10Z</t>
  </si>
  <si>
    <t>Seasonal Cookie Platter</t>
  </si>
  <si>
    <t>Enriched flour (bleached wheat flour, niacin, reduced iron, thiamin mononitrate, riboflavin, folic acid), palm soy oil margarine (palm oil, soybean oil, water, salt, beta carotene, vitamin a palmitate), unsalted butter (milk), semisweet chocolate chunks (</t>
  </si>
  <si>
    <t>56 g (1 COOKIE)</t>
  </si>
  <si>
    <t xml:space="preserve"> [ enriched-flour -&gt; en:enriched-flour  ]  [ flour -&gt; en:flour  ]  [ bleached-wheat-flour -&gt; en:bleached-wheat-flour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palm-soy-oil-margarine -&gt; en:palm-soy-oil-margarine  ]  [ soy-oil-margarine -&gt; en:soy-oil-margarine  ]  [ oil-margarine -&gt; en:oil-margarine  ]  [ margarine -&gt; en:margarine  ]  [ palm-oil -&gt; en:palm-oil  ]  [ oil -&gt; en:oil  ]  [ soybean-oil -&gt; en:soybean-oil  ]  [ oil -&gt; en:oil  ]  [ water -&gt; en:water  ]  [ salt -&gt; en:salt  ]  [ beta-carotene -&gt; en:e160a  -&gt; exists  -- ok  ]  [ vitamin-a -&gt; en:vitamin-a  ]  [ a -&gt; en:a  ]  [ palmitate -&gt; en:palmitate  ]  [ unsalted-butter -&gt; en:unsalted-butter  ]  [ butter -&gt; en:butter  ]  [ milk -&gt; en:milk  ]  [ semisweet-chocolate-chunks -&gt; en:semisweet-chocolate-chunks  ]  [ chocolate-chunks -&gt; en:chocolate-chunks  ]  [ chunks -&gt; en:chunks  ] </t>
  </si>
  <si>
    <t>http://world-en.openfoodfacts.org/product/0000020045791/muffin-fresh-easy</t>
  </si>
  <si>
    <t>2017-03-10T08:39:36Z</t>
  </si>
  <si>
    <t>Muffin</t>
  </si>
  <si>
    <t>Wheatflour, sugar, eggs, soybean oil, water, chocolate chips (sugar, chocolate liquor, cocoa butter, soy lecithin (an emulsifier), and vanilla), cocoa powder treated with alkali, dairy whey (milk), corn starch, leavening (potassium bicarbonate, calcium ac</t>
  </si>
  <si>
    <t>170 g (1 MUFFIN)</t>
  </si>
  <si>
    <t xml:space="preserve"> [ wheatflour -&gt; en:wheatflour  ]  [ sugar -&gt; en:sugar  ]  [ eggs -&gt; en:eggs  ]  [ soybean-oil -&gt; en:soybean-oil  ]  [ oil -&gt; en:oil  ]  [ water -&gt; en:water  ]  [ chocolate-chips -&gt; en:chocolate-chips  ]  [ chips -&gt; en:chips  ]  [ sugar -&gt; en:sugar  ]  [ chocolate-liquor -&gt; en:chocolate-liquor  ]  [ liquor -&gt; en:liquor  ]  [ cocoa-butter -&gt; en:cocoa-butter  ]  [ butter -&gt; en:butter  ]  [ soy-lecithin -&gt; en:soy-lecithin  ]  [ lecithin -&gt; en:e322  -&gt; exists  -- ok  ]  [ an-emulsifier -&gt; en:an-emulsifier  ]  [ emulsifier -&gt; en:emulsifier  ]  [ and-vanilla -&gt; en:and-vanilla  ]  [ vanilla -&gt; en:vanilla  ]  [ cocoa-powder-treated-with-alkali -&gt; en:cocoa-powder-treated-with-alkali  ]  [ powder-treated-with-alkali -&gt; en:powder-treated-with-alkali  ]  [ treated-with-alkali -&gt; en:treated-with-alkali  ]  [ with-alkali -&gt; en:with-alkali  ]  [ alkali -&gt; en:alkali  ]  [ dairy-whey -&gt; en:dairy-whey  ]  [ whey -&gt; en:whey  ]  [ milk -&gt; en:milk  ]  [ corn-starch -&gt; en:corn-starch  ]  [ starch -&gt; en:starch  ]  [ leavening -&gt; en:leavening  ]  [ potassium-bicarbonate -&gt; en:e500ii  -&gt; exists  -- ok  ]  [ calcium-ac -&gt; en:calcium-ac  ]  [ ac -&gt; en:ac  ] </t>
  </si>
  <si>
    <t>http://world-en.openfoodfacts.org/product/0000020045807/muffin-fresh-easy</t>
  </si>
  <si>
    <t>Enriched wheat flour (wheat flour, malted barley flour, niacin, iron, thiamine mononitrate, riboflavin, folic acid), sugar, eggs, blueberries, soybean oil, water, corn starch, leavening (sodium acid pyrophosphate, baking soda), natural flavor, soy flour,</t>
  </si>
  <si>
    <t xml:space="preserve"> [ enriched-wheat-flour -&gt; en:enriched-wheat-flour  ]  [ wheat-flour -&gt; en:wheat-flour  ]  [ flour -&gt; en:flour  ]  [ wheat-flour -&gt; en:wheat-flour  ]  [ flour -&gt; en:flour  ]  [ malted-barley-flour -&gt; en:malted-barley-flour  ]  [ barley-flour -&gt; en:barley-flour  ]  [ flour -&gt; en:flour  ]  [ niacin -&gt; en:e375  -&gt; exists  -- ok  ]  [ iron -&gt; en:iron  ]  [ thiamine-mononitrate -&gt; en:thiamine-mononitrate  ]  [ mononitrate -&gt; en:mononitrate  ]  [ riboflavin -&gt; en:e101  -&gt; exists  -- ok  ]  [ folic-acid -&gt; en:folic-acid  ]  [ acid -&gt; en:acid  ]  [ sugar -&gt; en:sugar  ]  [ eggs -&gt; en:eggs  ]  [ blueberries -&gt; en:blueberries  ]  [ soybean-oil -&gt; en:soybean-oil  ]  [ oil -&gt; en:oil  ]  [ water -&gt; en:water  ]  [ corn-starch -&gt; en:corn-starch  ]  [ starch -&gt; en:starch  ]  [ leavening -&gt; en:leavening  ]  [ sodium-acid-pyrophosphate -&gt; en:sodium-acid-pyrophosphate  ]  [ acid-pyrophosphate -&gt; en:acid-pyrophosphate  ]  [ pyrophosphate -&gt; en:e450  -&gt; exists  -- ok  ]  [ baking-soda -&gt; en:baking-soda  ]  [ soda -&gt; en:soda  ]  [ natural-flavor -&gt; en:natural-flavor  ]  [ flavor -&gt; en:flavor  ]  [ soy-flour -&gt; en:soy-flour  ]  [ flour -&gt; en:flour  ] </t>
  </si>
  <si>
    <t>http://world-en.openfoodfacts.org/product/0000020046255/freshly-baked-italian-loaf-fresh-easy</t>
  </si>
  <si>
    <t>2017-03-10T08:10:38Z</t>
  </si>
  <si>
    <t>Freshly Baked Italian Loaf</t>
  </si>
  <si>
    <t>Enriched wheatflour (wheat flour, niacin, reduced iron, thiamin mononitrate, riboflavin, folic acid), water, yeast, vegetable oil, salt, dough improver (yeast, wheatflour. enzymes, soybean oil, ascorbic acid).</t>
  </si>
  <si>
    <t>56 g (1 SLICES)</t>
  </si>
  <si>
    <t xml:space="preserve"> [ enriched-wheatflour -&gt; en:enriched-wheatflour  ]  [ wheatflour -&gt; en:wheatflour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water -&gt; en:water  ]  [ yeast -&gt; en:yeast  ]  [ vegetable-oil -&gt; en:vegetable-oil  ]  [ oil -&gt; en:oil  ]  [ salt -&gt; en:salt  ]  [ dough-improver -&gt; en:dough-improver  ]  [ improver -&gt; en:improver  ]  [ yeast -&gt; en:yeast  ]  [ wheatflour-enzymes -&gt; en:wheatflour-enzymes  ]  [ enzymes -&gt; en:enzymes  ]  [ soybean-oil -&gt; en:soybean-oil  ]  [ oil -&gt; en:oil  ]  [ ascorbic-acid -&gt; en:e300  -&gt; exists  -- ok  ] </t>
  </si>
  <si>
    <t>en:e375,en:e101,en:e300</t>
  </si>
  <si>
    <t>E375 - Nicotinic acid,E101 - Riboflavin,E300 - Ascorbic acid</t>
  </si>
  <si>
    <t>http://world-en.openfoodfacts.org/product/0000020046576/freshly-baked-apple-pie-fresh-easy</t>
  </si>
  <si>
    <t>2017-03-09T20:50:56Z</t>
  </si>
  <si>
    <t>Freshly Baked Apple Pie</t>
  </si>
  <si>
    <t>Apples, sugar, unbleached enriched wheat flour (niacin, reduced iron, thiamin mononitrate, riboflavin, folic acid) palm oil, water, modified corn starch, cultured dextrose (maltodextrin, cultured dextrose), dextrose, salt, cinnamon, agar, carob bean gum.</t>
  </si>
  <si>
    <t>123 g (1 SLICE)</t>
  </si>
  <si>
    <t xml:space="preserve"> [ apples -&gt; en:apples  ]  [ sugar -&gt; en:sugar  ]  [ unbleached-enriched-wheat-flour -&gt; en:unbleached-enriched-wheat-flour  ]  [ enriched-wheat-flour -&gt; en:enriched-wheat-flour  ]  [ wheat-flour -&gt; en:wheat-flour  ]  [ flour -&gt; en:flour  ]  [ niacin -&gt; en:e375  -&gt; exists  -- ok  ]  [ reduced-iron -&gt; en:reduced-iron  ]  [ iron -&gt; en:iron  ]  [ thiamin-mononitrate -&gt; en:thiamin-mononitrate  ]  [ mononitrate -&gt; en:mononitrate  ]  [ riboflavin -&gt; en:e101  -&gt; exists  -- ok  ]  [ folic-acid-palm-oil -&gt; en:folic-acid-palm-oil  ]  [ acid-palm-oil -&gt; en:acid-palm-oil  ]  [ palm-oil -&gt; en:palm-oil  ]  [ oil -&gt; en:oil  ]  [ water -&gt; en:water  ]  [ modified-corn-starch -&gt; en:modified-corn-starch  ]  [ corn-starch -&gt; en:corn-starch  ]  [ starch -&gt; en:starch  ]  [ cultured-dextrose -&gt; en:cultured-dextrose  ]  [ dextrose -&gt; en:dextrose  ]  [ maltodextrin -&gt; en:maltodextrin  ]  [ cultured-dextrose -&gt; en:cultured-dextrose  ]  [ dextrose -&gt; en:dextrose  ]  [ dextrose -&gt; en:dextrose  ]  [ salt -&gt; en:salt  ]  [ cinnamon -&gt; en:cinnamon  ]  [ agar -&gt; en:e406  -&gt; exists  -- ok  ]  [ carob-bean-gum -&gt; en:e410  -&gt; exists  -- ok  ] </t>
  </si>
  <si>
    <t>en:e375,en:e101,en:e406,en:e410</t>
  </si>
  <si>
    <t>E375 - Nicotinic acid,E101 - Riboflavin,E406 - Agar,E410 - Locust bean gum</t>
  </si>
  <si>
    <t>http://world-en.openfoodfacts.org/product/0000020047108/snickerdoodle-cookies-fresh-easy</t>
  </si>
  <si>
    <t>2017-03-09T15:25:06Z</t>
  </si>
  <si>
    <t>2017-03-09T15:25:07Z</t>
  </si>
  <si>
    <t>Snickerdoodle Cookies</t>
  </si>
  <si>
    <t>Enriched flour (bleached wheat flour, niacin, reduced iron, thiamin mononitrate, riboflavin, folic acid), palm oil margarine (palm oil, soybean oil, water, salt, beta carotene [for color], vitamin a palmitate added), sugar, brown sugar, eggs, natural vani</t>
  </si>
  <si>
    <t xml:space="preserve"> [ enriched-flour -&gt; en:enriched-flour  ]  [ flour -&gt; en:flour  ]  [ bleached-wheat-flour -&gt; en:bleached-wheat-flour  ]  [ wheat-flour -&gt; en:wheat-flour  ]  [ flour -&gt; en:flour  ]  [ niacin -&gt; en:e375  -&gt; exists  -- ok  ]  [ reduced-iron -&gt; en:reduced-iron  ]  [ iron -&gt; en:iron  ]  [ thiamin-mononitrate -&gt; en:thiamin-mononitrate  ]  [ mononitrate -&gt; en:mononitrate  ]  [ riboflavin -&gt; en:e101  -&gt; exists  -- ok  ]  [ folic-acid -&gt; en:folic-acid  ]  [ acid -&gt; en:acid  ]  [ palm-oil-margarine -&gt; en:palm-oil-margarine  ]  [ oil-margarine -&gt; en:oil-margarine  ]  [ margarine -&gt; en:margarine  ]  [ palm-oil -&gt; en:palm-oil  ]  [ oil -&gt; en:oil  ]  [ soybean-oil -&gt; en:soybean-oil  ]  [ oil -&gt; en:oil  ]  [ water -&gt; en:water  ]  [ salt -&gt; en:salt  ]  [ beta-carotene -&gt; en:e160a  -&gt; exists  -- ok  ]  [ for-color -&gt; en:for-color  ]  [ color -&gt; en:fd-c  ]  [ vitamin-a -&gt; en:vitamin-a  ]  [ a -&gt; en:a  ]  [ palmitate-added -&gt; en:palmitate-added  ]  [ added -&gt; en:added  ]  [ sugar -&gt; en:sugar  ]  [ brown-sugar -&gt; en:brown-sugar  ]  [ sugar -&gt; en:sugar  ]  [ eggs -&gt; en:eggs  ]  [ natural-vani -&gt; en:natural-vani  ]  [ vani -&gt; en:vani  ] </t>
  </si>
  <si>
    <t>http://world-en.openfoodfacts.org/product/0000020047818/freshly-baked-in-store-cherry-turnover-fresh-easy</t>
  </si>
  <si>
    <t>2017-03-09T20:50:57Z</t>
  </si>
  <si>
    <t>Freshly Baked In Store Cherry Turnover</t>
  </si>
  <si>
    <t>Pastry: unbleached wheat flour (wheat flour, malted barley flour, niacin, iron, thiamine mononitrate, riboflavin, folic acid), water, non hydrogenated palm oil, sugar, salt, ascorbic acid, beta carotene. filling: cherries, sugar, water, corn syrup, modifi</t>
  </si>
  <si>
    <t>85 g (1 CHERRY TURNOVER)</t>
  </si>
  <si>
    <t xml:space="preserve"> [ pastry -&gt; en:pastry  ]  [ unbleached-wheat-flour -&gt; en:unbleached-wheat-flour  ]  [ wheat-flour -&gt; en:wheat-flour  ]  [ flour -&gt; en:flour  ]  [ wheat-flour -&gt; en:wheat-flour  ]  [ flour -&gt; en:flour  ]  [ malted-barley-flour -&gt; en:malted-barley-flour  ]  [ barley-flour -&gt; en:barley-flour  ]  [ flour -&gt; en:flour  ]  [ niacin -&gt; en:e375  -&gt; exists  -- ok  ]  [ iron -&gt; en:iron  ]  [ thiamine-mononitrate -&gt; en:thiamine-mononitrate  ]  [ mononitrate -&gt; en:mononitrate  ]  [ riboflavin -&gt; en:e101  -&gt; exists  -- ok  ]  [ folic-acid -&gt; en:folic-acid  ]  [ acid -&gt; en:acid  ]  [ water -&gt; en:water  ]  [ non-hydrogenated-palm-oil -&gt; en:non-hydrogenated-palm-oil  ]  [ hydrogenated-palm-oil -&gt; en:hydrogenated-palm-oil  ]  [ palm-oil -&gt; en:palm-oil  ]  [ oil -&gt; en:oil  ]  [ sugar -&gt; en:sugar  ]  [ salt -&gt; en:salt  ]  [ ascorbic-acid -&gt; en:e300  -&gt; exists  -- ok  ]  [ beta-carotene-filling -&gt; en:beta-carotene-filling  ]  [ carotene-filling -&gt; en:carotene-filling  ]  [ filling -&gt; en:filling  ]  [ cherries -&gt; en:cherries  ]  [ sugar -&gt; en:sugar  ]  [ water -&gt; en:water  ]  [ corn-syrup -&gt; en:corn-syrup  ]  [ syrup -&gt; en:syrup  ]  [ modifi -&gt; en:modifi  ] </t>
  </si>
  <si>
    <t>http://world-en.openfoodfacts.org/product/0000020047825/apple-turnover-fresh-easy</t>
  </si>
  <si>
    <t>Apple Turnover</t>
  </si>
  <si>
    <t>Pastry: unbleached wheat flour (wheat flour, malted barley flour, niacin, iron, thiamine mononitrate, riboflavin, folic acid), water, non hydrogenated palm oil, sugar, salt, ascorbic acid, beta carotene. filling: apples, sugar, water, corn syrup, modified</t>
  </si>
  <si>
    <t>85 g (1 APPLE TURNOVER)</t>
  </si>
  <si>
    <t xml:space="preserve"> [ pastry -&gt; en:pastry  ]  [ unbleached-wheat-flour -&gt; en:unbleached-wheat-flour  ]  [ wheat-flour -&gt; en:wheat-flour  ]  [ flour -&gt; en:flour  ]  [ wheat-flour -&gt; en:wheat-flour  ]  [ flour -&gt; en:flour  ]  [ malted-barley-flour -&gt; en:malted-barley-flour  ]  [ barley-flour -&gt; en:barley-flour  ]  [ flour -&gt; en:flour  ]  [ niacin -&gt; en:e375  -&gt; exists  -- ok  ]  [ iron -&gt; en:iron  ]  [ thiamine-mononitrate -&gt; en:thiamine-mononitrate  ]  [ mononitrate -&gt; en:mononitrate  ]  [ riboflavin -&gt; en:e101  -&gt; exists  -- ok  ]  [ folic-acid -&gt; en:folic-acid  ]  [ acid -&gt; en:acid  ]  [ water -&gt; en:water  ]  [ non-hydrogenated-palm-oil -&gt; en:non-hydrogenated-palm-oil  ]  [ hydrogenated-palm-oil -&gt; en:hydrogenated-palm-oil  ]  [ palm-oil -&gt; en:palm-oil  ]  [ oil -&gt; en:oil  ]  [ sugar -&gt; en:sugar  ]  [ salt -&gt; en:salt  ]  [ ascorbic-acid -&gt; en:e300  -&gt; exists  -- ok  ]  [ beta-carotene-filling -&gt; en:beta-carotene-filling  ]  [ carotene-filling -&gt; en:carotene-filling  ]  [ filling -&gt; en:filling  ]  [ apples -&gt; en:apples  ]  [ sugar -&gt; en:sugar  ]  [ water -&gt; en:water  ]  [ corn-syrup -&gt; en:corn-syrup  ]  [ syrup -&gt; en:syrup  ]  [ modified -&gt; en:modified  ] </t>
  </si>
  <si>
    <t>http://world-en.openfoodfacts.org/product/0000020048174/pineapple-coconut-muffins-fresh-easy</t>
  </si>
  <si>
    <t>2017-03-09T20:50:58Z</t>
  </si>
  <si>
    <t>Pineapple Coconut Muffins</t>
  </si>
  <si>
    <t>Sugar, wheat flour (wheat flour, malted barley flour), eggs, soybean oil, water, pineapple, coconut (contains sulfites), corn starch, leavening (sodium acid pyrophosphate, baking soda), natural flavor, soy flour, nonfat dry milk, sea salt, soy lecithin, x</t>
  </si>
  <si>
    <t xml:space="preserve"> [ sugar -&gt; en:sugar  ]  [ wheat-flour -&gt; en:wheat-flour  ]  [ flour -&gt; en:flour  ]  [ wheat-flour -&gt; en:wheat-flour  ]  [ flour -&gt; en:flour  ]  [ malted-barley-flour -&gt; en:malted-barley-flour  ]  [ barley-flour -&gt; en:barley-flour  ]  [ flour -&gt; en:flour  ]  [ eggs -&gt; en:eggs  ]  [ soybean-oil -&gt; en:soybean-oil  ]  [ oil -&gt; en:oil  ]  [ water -&gt; en:water  ]  [ pineapple -&gt; en:pineapple  ]  [ coconut -&gt; en:coconut  ]  [ contains-sulfites -&gt; en:contains-sulfites  ]  [ sulfites -&gt; en:sulfites  ]  [ corn-starch -&gt; en:corn-starch  ]  [ starch -&gt; en:starch  ]  [ leavening -&gt; en:leavening  ]  [ sodium-acid-pyrophosphate -&gt; en:sodium-acid-pyrophosphate  ]  [ acid-pyrophosphate -&gt; en:acid-pyrophosphate  ]  [ pyrophosphate -&gt; en:e450  -&gt; exists  -- ok  ]  [ baking-soda -&gt; en:baking-soda  ]  [ soda -&gt; en:soda  ]  [ natural-flavor -&gt; en:natural-flavor  ]  [ flavor -&gt; en:flavor  ]  [ soy-flour -&gt; en:soy-flour  ]  [ flour -&gt; en:flour  ]  [ nonfat-dry-milk -&gt; en:nonfat-dry-milk  ]  [ dry-milk -&gt; en:dry-milk  ]  [ milk -&gt; en:milk  ]  [ sea-salt -&gt; en:sea-salt  ]  [ salt -&gt; en:salt  ]  [ soy-lecithin -&gt; en:soy-lecithin  ]  [ lecithin -&gt; en:e322  -&gt; exists  -- ok  ]  [ x -&gt; en:x  ] </t>
  </si>
  <si>
    <t>en:e450,en:e322</t>
  </si>
  <si>
    <t>E450 - Diphosphates,E322 - Lecithins</t>
  </si>
  <si>
    <t>http://world-en.openfoodfacts.org/product/0000020048358/assorted-strudel-bite-fresh-easy</t>
  </si>
  <si>
    <t>Assorted Strudel Bite</t>
  </si>
  <si>
    <t>Pastry dough [unbleached enriched wheat flour (wheat flour, malted barley flour, ascorbic acid, niacin, thiamin mononitrate, riboflavin, folic acid), water, shortening (palm oil, beta-carotene [for color]), sugar, salt], fruit filling [water, sugar, apple</t>
  </si>
  <si>
    <t>56 g (3 PIECES)</t>
  </si>
  <si>
    <t xml:space="preserve"> [ pastry-dough -&gt; en:pastry-dough  ]  [ dough -&gt; en:dough  ]  [ unbleached-enriched-wheat-flour -&gt; en:unbleached-enriched-wheat-flour  ]  [ enriched-wheat-flour -&gt; en:enriched-wheat-flour  ]  [ wheat-flour -&gt; en:wheat-flour  ]  [ flour -&gt; en:flour  ]  [ wheat-flour -&gt; en:wheat-flour  ]  [ flour -&gt; en:flour  ]  [ malted-barley-flour -&gt; en:malted-barley-flour  ]  [ barley-flour -&gt; en:barley-flour  ]  [ flour -&gt; en:flour  ]  [ ascorbic-acid -&gt; en:e300  -&gt; exists  -- ok  ]  [ niacin -&gt; en:e375  -&gt; exists  -- ok  ]  [ thiamin-mononitrate -&gt; en:thiamin-mononitrate  ]  [ mononitrate -&gt; en:mononitrate  ]  [ riboflavin -&gt; en:e101  -&gt; exists  -- ok  ]  [ folic-acid -&gt; en:folic-acid  ]  [ acid -&gt; en:acid  ]  [ water -&gt; en:water  ]  [ shortening -&gt; en:shortening  ]  [ palm-oil -&gt; en:palm-oil  ]  [ oil -&gt; en:oil  ]  [ beta-carotene -&gt; en:e160a  -&gt; exists  -- ok  ]  [ for-color -&gt; en:for-color  ]  [ color -&gt; en:fd-c  ]  [ sugar -&gt; en:sugar  ]  [ salt -&gt; en:salt  ]  [ fruit-filling -&gt; en:fruit-filling  ]  [ filling -&gt; en:filling  ]  [ water -&gt; en:water  ]  [ sugar -&gt; en:sugar  ]  [ apple -&gt; en:apple  ] </t>
  </si>
  <si>
    <t>en:e300,en:e375,en:e101,en:e160a</t>
  </si>
  <si>
    <t>E300 - Ascorbic acid,E375 - Nicotinic acid,E101 - Riboflavin,E160a - Alpha-carotene</t>
  </si>
  <si>
    <t>http://world-en.openfoodfacts.org/product/0000020048402/freshly-baked-chocolat-croissant-fresh-easy</t>
  </si>
  <si>
    <t>Freshly Baked Chocolat Croissant</t>
  </si>
  <si>
    <t>Wheat flour, butter, water, chocolate (sugar, cocoa mass, cocoa butter, natural vanilla flavor, soy lecithin), sugar, yeast, whole milk powder, salt, wheat gluten, rapeseed oil lecithin, egg wash (eggs, water), ascorbic acid, enzymes.</t>
  </si>
  <si>
    <t>60 g (1 CROLSSANT)</t>
  </si>
  <si>
    <t xml:space="preserve"> [ wheat-flour -&gt; en:wheat-flour  ]  [ flour -&gt; en:flour  ]  [ butter -&gt; en:butter  ]  [ water -&gt; en:water  ]  [ chocolate -&gt; en:chocolate  ]  [ sugar -&gt; en:sugar  ]  [ cocoa-mass -&gt; en:cocoa-mass  ]  [ mass -&gt; en:mass  ]  [ cocoa-butter -&gt; en:cocoa-butter  ]  [ butter -&gt; en:butter  ]  [ natural-vanilla-flavor -&gt; en:natural-vanilla-flavor  ]  [ vanilla-flavor -&gt; en:vanilla-flavor  ]  [ flavor -&gt; en:flavor  ]  [ soy-lecithin -&gt; en:soy-lecithin  ]  [ lecithin -&gt; en:e322  -&gt; exists  -- ok  ]  [ sugar -&gt; en:sugar  ]  [ yeast -&gt; en:yeast  ]  [ whole-milk-powder -&gt; en:whole-milk-powder  ]  [ milk-powder -&gt; en:milk-powder  ]  [ powder -&gt; en:powder  ]  [ salt -&gt; en:salt  ]  [ wheat-gluten -&gt; en:wheat-gluten  ]  [ gluten -&gt; en:gluten  ]  [ rapeseed-oil-lecithin -&gt; en:rapeseed-oil-lecithin  ]  [ oil-lecithin -&gt; en:oil-lecithin  ]  [ lecithin -&gt; en:e322  ]  [ egg-wash -&gt; en:egg-wash  ]  [ wash -&gt; en:wash  ]  [ eggs -&gt; en:eggs  ]  [ water -&gt; en:water  ]  [ ascorbic-acid -&gt; en:e300  -&gt; exists  -- ok  ]  [ enzymes -&gt; en:enzymes  ] </t>
  </si>
  <si>
    <t>en:e322,en:e300</t>
  </si>
  <si>
    <t>E322 - Lecithins,E300 - Ascorbic acid</t>
  </si>
  <si>
    <t>http://world-en.openfoodfacts.org/product/0000020048556/cornbread-fresh-easy</t>
  </si>
  <si>
    <t>2017-03-09T16:43:20Z</t>
  </si>
  <si>
    <t>Cornbread</t>
  </si>
  <si>
    <t>Enriched wheat flour (wheat flour, malted barley flour, niacin, iron, thiamin mononitrate, riboflavin, folic acid), sugar, water, egg, soybean oil, cornmeal, corn starch, leavening (sodium acid pyrophosphate, sodium bicarbonate), nonfat milk powder, sea s</t>
  </si>
  <si>
    <t>59 g (1 SLICE)</t>
  </si>
  <si>
    <t xml:space="preserve"> [ enriched-wheat-flour -&gt; en:enriched-wheat-flour  ]  [ wheat-flour -&gt; en:wheat-flour  ]  [ flour -&gt; en:flour  ]  [ wheat-flour -&gt; en:wheat-flour  ]  [ flour -&gt; en:flour  ]  [ malted-barley-flour -&gt; en:malted-barley-flour  ]  [ barley-flour -&gt; en:barley-flour  ]  [ flour -&gt; en:flour  ]  [ niacin -&gt; en:e375  -&gt; exists  -- ok  ]  [ iron -&gt; en:iron  ]  [ thiamin-mononitrate -&gt; en:thiamin-mononitrate  ]  [ mononitrate -&gt; en:mononitrate  ]  [ riboflavin -&gt; en:e101  -&gt; exists  -- ok  ]  [ folic-acid -&gt; en:folic-acid  ]  [ acid -&gt; en:acid  ]  [ sugar -&gt; en:sugar  ]  [ water -&gt; en:water  ]  [ egg -&gt; en:egg  ]  [ soybean-oil -&gt; en:soybean-oil  ]  [ oil -&gt; en:oil  ]  [ cornmeal -&gt; en:cornmeal  ]  [ corn-starch -&gt; en:corn-starch  ]  [ starch -&gt; en:starch  ]  [ leavening -&gt; en:leavening  ]  [ sodium-acid-pyrophosphate -&gt; en:sodium-acid-pyrophosphate  ]  [ acid-pyrophosphate -&gt; en:acid-pyrophosphate  ]  [ pyrophosphate -&gt; en:e450  -&gt; exists  -- ok  ]  [ sodium-bicarbonate -&gt; en:e500ii  -&gt; exists  -- ok  ]  [ nonfat-milk-powder -&gt; en:nonfat-milk-powder  ]  [ milk-powder -&gt; en:milk-powder  ]  [ powder -&gt; en:powder  ]  [ sea-s -&gt; en:sea-s  ]  [ s -&gt; en:s  ] </t>
  </si>
  <si>
    <t>en:e375,en:e101,en:e450,en:e500ii</t>
  </si>
  <si>
    <t>E375 - Nicotinic acid,E101 - Riboflavin,E450 - Diphosphates,E500ii - Sodium hydrogen carbonate</t>
  </si>
  <si>
    <t>http://world-en.openfoodfacts.org/product/0000020049010/la-brea-bakery-ciabatta-loaf-freshly-baked-in-store-fresh-easy</t>
  </si>
  <si>
    <t>2017-03-09T16:43:21Z</t>
  </si>
  <si>
    <t>La Brea Bakery Ciabatta Loaf Freshly Baked In Store</t>
  </si>
  <si>
    <t>Unbleached enriched flour (wheat flour, malted barley flour, niacin, reduced iron, thiamine mononitrate, riboflavin, folic acid), water, sour culture, extra virgin olive oil, salt, yeast, wheat germ, white degerminated corn meal.</t>
  </si>
  <si>
    <t>57 g (1 SLICE)</t>
  </si>
  <si>
    <t xml:space="preserve"> [ unbleached-enriched-flour -&gt; en:unbleached-enriched-flour  ]  [ enriched-flour -&gt; en:enriched-flour  ]  [ flour -&gt; en:flour  ]  [ wheat-flour -&gt; en:wheat-flour  ]  [ flour -&gt; en:flour  ]  [ malted-barley-flour -&gt; en:malted-barley-flour  ]  [ barley-flour -&gt; en:barley-flour  ]  [ flour -&gt; en:flour  ]  [ niacin -&gt; en:e375  -&gt; exists  -- ok  ]  [ reduced-iron -&gt; en:reduced-iron  ]  [ iron -&gt; en:iron  ]  [ thiamine-mononitrate -&gt; en:thiamine-mononitrate  ]  [ mononitrate -&gt; en:mononitrate  ]  [ riboflavin -&gt; en:e101  -&gt; exists  -- ok  ]  [ folic-acid -&gt; en:folic-acid  ]  [ acid -&gt; en:acid  ]  [ water -&gt; en:water  ]  [ sour-culture -&gt; en:sour-culture  ]  [ culture -&gt; en:culture  ]  [ extra-virgin-olive-oil -&gt; en:extra-virgin-olive-oil  ]  [ virgin-olive-oil -&gt; en:virgin-olive-oil  ]  [ olive-oil -&gt; en:olive-oil  ]  [ oil -&gt; en:oil  ]  [ salt -&gt; en:salt  ]  [ yeast -&gt; en:yeast  ]  [ wheat-germ -&gt; en:wheat-germ  ]  [ germ -&gt; en:germ  ]  [ white-degerminated-corn-meal -&gt; en:white-degerminated-corn-meal  ]  [ degerminated-corn-meal -&gt; en:degerminated-corn-meal  ]  [ corn-meal -&gt; en:corn-meal  ]  [ meal -&gt; en:meal  ] </t>
  </si>
  <si>
    <t>http://world-en.openfoodfacts.org/product/0000020364373/zumo-de-pina-vita-fit</t>
  </si>
  <si>
    <t>2014-03-04T22:02:53Z</t>
  </si>
  <si>
    <t>2014-03-04T22:05:33Z</t>
  </si>
  <si>
    <t>Zumo de Piña</t>
  </si>
  <si>
    <t>Vita fit</t>
  </si>
  <si>
    <t>vita-fit</t>
  </si>
  <si>
    <t>en:ES</t>
  </si>
  <si>
    <t>en:spain</t>
  </si>
  <si>
    <t>Spain</t>
  </si>
  <si>
    <t>en:to-be-completed, en:nutrition-facts-to-be-completed, en:ingredients-to-be-completed, en:expiration-date-to-be-completed, en:characteristics-to-be-completed, en:categories-to-be-completed, en:brands-completed, en:packaging-to-be-completed, en:quantity-to-be-completed, en:product-name-completed, en:photos-to-be-validated, en:photos-uploaded</t>
  </si>
  <si>
    <t>en:to-be-completed,en:nutrition-facts-to-be-completed,en:ingredients-to-be-completed,en:expiration-date-to-be-completed,en:characteristics-to-be-completed,en:categories-to-be-completed,en:brands-completed,en:packaging-to-be-completed,en:quantity-to-be-completed,en:product-name-completed,en:photos-to-be-validated,en:photos-uploaded</t>
  </si>
  <si>
    <t>To be completed,Nutrition facts to be completed,Ingredients to be completed,Expiration date to be completed,Characteristics to be completed,Categories to be completed,Brands completed,Packaging to be completed,Quantity to be completed,Product name completed,Photos to be validated,Photos uploaded</t>
  </si>
  <si>
    <t>http://en.openfoodfacts.org/images/products/000/002/036/4373/front.3.400.jpg</t>
  </si>
  <si>
    <t>http://en.openfoodfacts.org/images/products/000/002/036/4373/front.3.200.jpg</t>
  </si>
  <si>
    <t>http://world-en.openfoodfacts.org/product/0000020424640/belgische-pralinen-j-d-gross</t>
  </si>
  <si>
    <t>twoflower</t>
  </si>
  <si>
    <t>2017-03-14T21:30:29Z</t>
  </si>
  <si>
    <t>2017-03-14T21:37:22Z</t>
  </si>
  <si>
    <t>Belgische Pralinen</t>
  </si>
  <si>
    <t>Pralinenmischung</t>
  </si>
  <si>
    <t>250 g</t>
  </si>
  <si>
    <t>21 PAP</t>
  </si>
  <si>
    <t>21-pap</t>
  </si>
  <si>
    <t>J. D. Gross</t>
  </si>
  <si>
    <t>j-d-gross</t>
  </si>
  <si>
    <t>Pralinen</t>
  </si>
  <si>
    <t>en:plant-based-foods-and-beverages,en:plant-based-foods,en:sugary-snacks,en:confectioneries,en:nuts-and-their-products,en:nut-confectioneries,de:pralinen</t>
  </si>
  <si>
    <t>Plant-based foods and beverages,Plant-based foods,Sugary snacks,Confectioneries,Nuts and their products,Nut confectioneries,de:Pralinen</t>
  </si>
  <si>
    <t>Belgien</t>
  </si>
  <si>
    <t>belgien</t>
  </si>
  <si>
    <t>UTZ Certified Kakao</t>
  </si>
  <si>
    <t>en:sustainable-farming,en:utz-certified,en:utz-certified-cacao</t>
  </si>
  <si>
    <t>Sustainable farming,UTZ Certified,UTZ Certified Cacao</t>
  </si>
  <si>
    <t>Lidl</t>
  </si>
  <si>
    <t>Deutschland</t>
  </si>
  <si>
    <t>en:germany</t>
  </si>
  <si>
    <t>Germany</t>
  </si>
  <si>
    <t>Zucker, Kakaomasse, Kakaobutter, _Vollmilchpulver_, Palmöl, Karamellzubereitung (Glukosesirup, Palmöl, Zucker, _Vollmilchpulver_, Wasser, Emulgator: Lecithine (_Soja_), Aroma, Speisesalz), Glukose-Fruktose-Sirup, _Butterreinfett_, Marzipan (Zucker, _Mandeln, Dextrose, Feuchthaltemittel: Glycerin, Sorbit), Dextrose, _Haselnusskerne_, stark entöltes Kakaopulver, Emulgator: Lecithine (_Soja_), Glukosesirup, 0,15% Spirituose, _Mandeln_, _Pisatazien_, Aroma, _Magermilchpulver_, Kaffee</t>
  </si>
  <si>
    <t>Vollmilchpulver, Vollmilchpulver, Soja, Butterreinfett, Haselnusskerne, Soja, Mandeln, Pisatazien, Magermilchpulver</t>
  </si>
  <si>
    <t>Ei,Gluten,Schalenfrüchte,Alkohol</t>
  </si>
  <si>
    <t>en:eggs,en:gluten,en:nuts,de:alkohol</t>
  </si>
  <si>
    <t>Eggs,Gluten,Nuts,de:Alkohol</t>
  </si>
  <si>
    <t>12,5 g</t>
  </si>
  <si>
    <t xml:space="preserve"> [ zucker -&gt; de:zucker  ]  [ kakaomasse -&gt; de:kakaomasse  ]  [ kakaobutter -&gt; de:kakaobutter  ]  [ vollmilchpulver -&gt; de:vollmilchpulver  ]  [ palmol -&gt; de:palmol  ]  [ karamellzubereitung -&gt; de:karamellzubereitung  ]  [ glukosesirup -&gt; de:glukosesirup  ]  [ palmol -&gt; de:palmol  ]  [ zucker -&gt; de:zucker  ]  [ vollmilchpulver -&gt; de:vollmilchpulver  ]  [ wasser -&gt; de:wasser  ]  [ emulgator -&gt; de:emulgator  ]  [ lecithine -&gt; en:e322  -&gt; exists  -- ok  ]  [ soja -&gt; de:soja  ]  [ aroma -&gt; de:aroma  ]  [ speisesalz -&gt; de:speisesalz  ]  [ glukose-fruktose-sirup -&gt; de:glukose-fruktose-sirup  ]  [ butterreinfett -&gt; de:butterreinfett  ]  [ marzipan -&gt; de:marzipan  ]  [ zucker -&gt; de:zucker  ]  [ mandeln -&gt; de:mandeln  ]  [ dextrose -&gt; de:dextrose  ]  [ feuchthaltemittel -&gt; de:feuchthaltemittel  ]  [ glycerin -&gt; en:e422  -&gt; exists  -- ok  ]  [ sorbit -&gt; en:e420  -&gt; exists  -- ok  ]  [ dextrose -&gt; de:dextrose  ]  [ haselnusskerne -&gt; de:haselnusskerne  ]  [ stark-entoltes-kakaopulver -&gt; de:stark-entoltes-kakaopulver  ]  [ emulgator -&gt; de:emulgator  ]  [ lecithine -&gt; en:e322  ]  [ soja -&gt; de:soja  ]  [ glukosesirup -&gt; de:glukosesirup  ]  [ 0 -&gt; de:0  ]  [ 15-spirituose -&gt; de:15-spirituose  ]  [ mandeln -&gt; de:mandeln  ]  [ pisatazien -&gt; de:pisatazien  ]  [ aroma -&gt; de:aroma  ]  [ magermilchpulver -&gt; de:magermilchpulver  ]  [ kaffee -&gt; de:kaffee  ] </t>
  </si>
  <si>
    <t>en:e322,en:e422,en:e420</t>
  </si>
  <si>
    <t>E322 - Lecithins,E422 - Glycerol,E420 - Sorbitol</t>
  </si>
  <si>
    <t>http://world-en.openfoodfacts.org/product/000002044503/belgian-choc-chip-waffle-fresh-easy</t>
  </si>
  <si>
    <t>Belgian Choc Chip Waffle</t>
  </si>
  <si>
    <t>Unbleached wheat flour, vegetable fat non hydrogenated, water, sugar, chocolate chips (sugar, chocolate liquor, cocoa butter, dextrose, soya lecithin), yeast, eggs, butter, soy flour, salt, vanilla.</t>
  </si>
  <si>
    <t xml:space="preserve"> [ unbleached-wheat-flour -&gt; en:unbleached-wheat-flour  ]  [ wheat-flour -&gt; en:wheat-flour  ]  [ flour -&gt; en:flour  ]  [ vegetable-fat-non-hydrogenated -&gt; en:vegetable-fat-non-hydrogenated  ]  [ fat-non-hydrogenated -&gt; en:fat-non-hydrogenated  ]  [ non-hydrogenated -&gt; en:non-hydrogenated  ]  [ hydrogenated -&gt; en:hydrogenated  ]  [ water -&gt; en:water  ]  [ sugar -&gt; en:sugar  ]  [ chocolate-chips -&gt; en:chocolate-chips  ]  [ chips -&gt; en:chips  ]  [ sugar -&gt; en:sugar  ]  [ chocolate-liquor -&gt; en:chocolate-liquor  ]  [ liquor -&gt; en:liquor  ]  [ cocoa-butter -&gt; en:cocoa-butter  ]  [ butter -&gt; en:butter  ]  [ dextrose -&gt; en:dextrose  ]  [ soya-lecithin -&gt; en:soya-lecithin  ]  [ lecithin -&gt; en:e322  -&gt; exists  -- ok  ]  [ yeast -&gt; en:yeast  ]  [ eggs -&gt; en:eggs  ]  [ butter -&gt; en:butter  ]  [ soy-flour -&gt; en:soy-flour  ]  [ flour -&gt; en:flour  ]  [ salt -&gt; en:salt  ]  [ vanilla -&gt; en:vanilla  ] </t>
  </si>
  <si>
    <t>http://world-en.openfoodfacts.org/product/000002046231/chocolate-scone-fresh-easy</t>
  </si>
  <si>
    <t>2017-03-10T08:18:24Z</t>
  </si>
  <si>
    <t>2017-03-10T08:18:25Z</t>
  </si>
  <si>
    <t>Chocolate Scone</t>
  </si>
  <si>
    <t>Enriched wheatflour (wheatflour, malted barley flour, niacin, iron, thiamin mononitrate, riboflavin, folic acid), unsalted butter, chocolate chips (sugar, chocolate liquor, cocoa butter, soy lecithin, vanilla), sour cream (cultured pasteurized milk, cream</t>
  </si>
  <si>
    <t>56 g (1 SCONE)</t>
  </si>
  <si>
    <t xml:space="preserve"> [ enriched-wheatflour -&gt; en:enriched-wheatflour  ]  [ wheatflour -&gt; en:wheatflour  ]  [ wheatflour -&gt; en:wheatflour  ]  [ malted-barley-flour -&gt; en:malted-barley-flour  ]  [ barley-flour -&gt; en:barley-flour  ]  [ flour -&gt; en:flour  ]  [ niacin -&gt; en:e375  -&gt; exists  -- ok  ]  [ iron -&gt; en:iron  ]  [ thiamin-mononitrate -&gt; en:thiamin-mononitrate  ]  [ mononitrate -&gt; en:mononitrate  ]  [ riboflavin -&gt; en:e101  -&gt; exists  -- ok  ]  [ folic-acid -&gt; en:folic-acid  ]  [ acid -&gt; en:acid  ]  [ unsalted-butter -&gt; en:unsalted-butter  ]  [ butter -&gt; en:butter  ]  [ chocolate-chips -&gt; en:chocolate-chips  ]  [ chips -&gt; en:chips  ]  [ sugar -&gt; en:sugar  ]  [ chocolate-liquor -&gt; en:chocolate-liquor  ]  [ liquor -&gt; en:liquor  ]  [ cocoa-butter -&gt; en:cocoa-butter  ]  [ butter -&gt; en:butter  ]  [ soy-lecithin -&gt; en:soy-lecithin  ]  [ lecithin -&gt; en:e322  -&gt; exists  -- ok  ]  [ vanilla -&gt; en:vanilla  ]  [ sour-cream -&gt; en:sour-cream  ]  [ cream -&gt; en:cream  ]  [ cultured-pasteurized-milk -&gt; en:cultured-pasteurized-milk  ]  [ pasteurized-milk -&gt; en:pasteurized-milk  ]  [ milk -&gt; en:milk  ]  [ cream -&gt; en:cream  ] </t>
  </si>
  <si>
    <t>http://world-en.openfoodfacts.org/product/0000024089517/hrenovka-za-pe%C4%8Denje-na-%C5%BEaru-hofer</t>
  </si>
  <si>
    <t>2016-08-06T14:48:08Z</t>
  </si>
  <si>
    <t>hrenovka za pečenje na žaru hofer</t>
  </si>
  <si>
    <t>en:SI</t>
  </si>
  <si>
    <t>en:slovenia</t>
  </si>
  <si>
    <t>Slovenia</t>
  </si>
  <si>
    <t xml:space="preserve">macadamia nuts, </t>
  </si>
  <si>
    <t>sl:macadamia-nuts</t>
  </si>
  <si>
    <t>sl:Macadamia-nuts</t>
  </si>
  <si>
    <t xml:space="preserve"> [ 77 -&gt; en:77  ] </t>
  </si>
  <si>
    <t>http://world-en.openfoodfacts.org/product/0000027533024/luxury-christmas-pudding-asda</t>
  </si>
  <si>
    <t>2014-12-16T12:29:19Z</t>
  </si>
  <si>
    <t>2016-08-12T12:33:29Z</t>
  </si>
  <si>
    <t>Luxury Christmas Pudding</t>
  </si>
  <si>
    <t>454g</t>
  </si>
  <si>
    <t>plastic,bowl</t>
  </si>
  <si>
    <t>Asda,Asda Extra Special</t>
  </si>
  <si>
    <t>asda,asda-extra-special</t>
  </si>
  <si>
    <t>Desserts,Christmas Puddings,Puddings</t>
  </si>
  <si>
    <t>en:desserts,en:puddings,en:christmas-puddings</t>
  </si>
  <si>
    <t>Desserts,Puddings,Christmas Puddings</t>
  </si>
  <si>
    <t>Asda</t>
  </si>
  <si>
    <t>Demerara Sugar, Sultanas (14%), Raisins (9.4%), Bread Rusk [Fortified Wheat Flour (_Wheat Flour_, Calcium Carbonate, Iron, Niacin (B3), Thiamin (B1)], Salt, Yeast), Cider, Currants (7.7%), Sherry (4.9%), Palm Oil, Cognac (4.1%), Glacé Cherries (4.1%) [Cherries, Glucose-Fructose Syrup, Colour (Anthocyanins), Acidity Regulator (Citric Acid)], Single Cream (from _Milk_), _Walnuts_ (2.6%), _Almonds_ (_Nut_) (2.3%), Fortified Wheat Flour (_Wheat Flour_, Calcium Carbonate, Iron, Niacin (B3), Thramin (B1)]. Brandy (1.5%), Rum (1.5%), Treacle, Candied Citrus Peel [Glucose Syrup, Orange Peel, Sugar, Lemon Peel, Acidity Regulator (Citric Acid)], _Barley_ Malt Extract, Mixed Spice [Coriander, Cinnamon, Cloves, Fennel, Ginger, Nutmeg, Cardamom], Salt, Lemon Oil, Orange Oil</t>
  </si>
  <si>
    <t>Wheat Flour, Milk, Walnuts, Almonds, Nut, Wheat Flour, Barley</t>
  </si>
  <si>
    <t>113.5g</t>
  </si>
  <si>
    <t xml:space="preserve"> [ demerara-sugar -&gt; en:demerara-sugar  ]  [ sugar -&gt; en:sugar  ]  [ sultanas -&gt; en:sultanas  ]  [ 14 -&gt; en:14  ]  [ raisins -&gt; en:raisins  ]  [ 9-4 -&gt; en:9-4  ]  [ 4 -&gt; en:fd-c  ]  [ bread-rusk -&gt; en:bread-rusk  ]  [ rusk -&gt; en:rusk  ]  [ fortified-wheat-flour -&gt; en:fortified-wheat-flour  ]  [ wheat-flour -&gt; en:wheat-flour  ]  [ flour -&gt; en:flour  ]  [ wheat-flour -&gt; en:wheat-flour  ]  [ flour -&gt; en:flour  ]  [ calcium-carbonate -&gt; en:e170  -&gt; exists  -- ok  ]  [ iron -&gt; en:iron  ]  [ niacin -&gt; en:e375  -&gt; exists  -- ok  ]  [ b3 -&gt; en:b3  ]  [ thiamin -&gt; en:thiamin  ]  [ b1 -&gt; en:b1  ]  [ salt -&gt; en:salt  ]  [ yeast -&gt; en:yeast  ]  [ cider -&gt; en:cider  ]  [ currants -&gt; en:currants  ]  [ 7-7 -&gt; en:7-7  ]  [ 7 -&gt; en:fd-c  ]  [ sherry -&gt; en:sherry  ]  [ 4-9 -&gt; en:4-9  ]  [ 9 -&gt; en:fd-c  ]  [ palm-oil -&gt; en:palm-oil  ]  [ oil -&gt; en:oil  ]  [ cognac -&gt; en:cognac  ]  [ 4-1 -&gt; en:4-1  ]  [ 1 -&gt; en:fd-c  ]  [ glace-cherries -&gt; en:glace-cherries  ]  [ cherries -&gt; en:cherries  ]  [ 4-1 -&gt; en:4-1  ]  [ 1 -&gt; en:fd-c  ]  [ cherries -&gt; en:cherries  ]  [ glucose-fructose-syrup -&gt; en:glucose-fructose-syrup  ]  [ fructose-syrup -&gt; en:fructose-syrup  ]  [ syrup -&gt; en:syrup  ]  [ colour -&gt; en:fd-c  ]  [ anthocyanins -&gt; en:e163  -&gt; exists  -- ok  ]  [ acidity-regulator -&gt; en:acidity-regulator  ]  [ regulator -&gt; en:regulator  ]  [ citric-acid -&gt; en:e330  -&gt; exists  -- ok  ]  [ single-cream -&gt; en:single-cream  ]  [ cream -&gt; en:cream  ]  [ from-milk -&gt; en:from-milk  ]  [ milk -&gt; en:milk  ]  [ walnuts -&gt; en:walnuts  ]  [ 2-6 -&gt; en:2-6  ]  [ 6 -&gt; en:fd-c  ]  [ almonds -&gt; en:almonds  ]  [ nut -&gt; en:nut  ]  [ 2-3 -&gt; en:2-3  ]  [ 3 -&gt; en:fd-c  ]  [ fortified-wheat-flour -&gt; en:fortified-wheat-flour  ]  [ wheat-flour -&gt; en:wheat-flour  ]  [ flour -&gt; en:flour  ]  [ wheat-flour -&gt; en:wheat-flour  ]  [ flour -&gt; en:flour  ]  [ calcium-carbonate -&gt; en:e170  ]  [ carbonate -&gt; en:e502  -&gt; exists  -- ok  ]  [ iron -&gt; en:iron  ]  [ niacin -&gt; en:e375  ]  [ b3 -&gt; en:b3  ]  [ thramin -&gt; en:thramin  ]  [ b1-brandy -&gt; en:b1-brandy  ]  [ brandy -&gt; en:brandy  ]  [ 1-5 -&gt; en:1-5  ]  [ 5 -&gt; en:fd-c  ]  [ rum -&gt; en:rum  ]  [ 1-5 -&gt; en:1-5  ]  [ 5 -&gt; en:fd-c  ]  [ treacle -&gt; en:treacle  ]  [ candied-citrus-peel -&gt; en:candied-citrus-peel  ]  [ citrus-peel -&gt; en:citrus-peel  ]  [ peel -&gt; en:peel  ]  [ glucose-syrup -&gt; en:glucose-syrup  ]  [ syrup -&gt; en:syrup  ]  [ orange-peel -&gt; en:orange-peel  ]  [ peel -&gt; en:peel  ]  [ sugar -&gt; en:sugar  ]  [ lemon-peel -&gt; en:lemon-peel  ]  [ peel -&gt; en:peel  ]  [ acidity-regulator -&gt; en:acidity-regulator  ]  [ regulator -&gt; en:regulator  ]  [ citric-acid -&gt; en:e330  ]  [ acid -&gt; en:acid  ]  [ barley-malt-extract -&gt; en:barley-malt-extract  ]  [ malt-extract -&gt; en:malt-extract  ]  [ extract -&gt; en:extract  ]  [ mixed-spice -&gt; en:mixed-spice  ]  [ spice -&gt; en:spice  ]  [ coriander -&gt; en:coriander  ]  [ cinnamon -&gt; en:cinnamon  ]  [ cloves -&gt; en:cloves  ]  [ fennel -&gt; en:fennel  ]  [ ginger -&gt; en:ginger  ]  [ nutmeg -&gt; en:nutmeg  ]  [ cardamom -&gt; en:cardamom  ]  [ salt -&gt; en:salt  ]  [ lemon-oil -&gt; en:lemon-oil  ]  [ oil -&gt; en:oil  ]  [ orange-oil -&gt; en:orange-oil  ]  [ oil -&gt; en:oil  ] </t>
  </si>
  <si>
    <t>en:e170,en:e375,en:e163,en:e330,en:e502</t>
  </si>
  <si>
    <t>E170 - Calcium carbonate,E375 - Nicotinic acid,E163 - Anthocyanins,E330 - Citric acid,E502 - Carbonates</t>
  </si>
  <si>
    <t>en:desserts</t>
  </si>
  <si>
    <t>Desserts</t>
  </si>
  <si>
    <t>http://en.openfoodfacts.org/images/products/000/002/753/3024/front.9.400.jpg</t>
  </si>
  <si>
    <t>http://en.openfoodfacts.org/images/products/000/002/753/3024/front.9.200.jpg</t>
  </si>
  <si>
    <t>http://world-en.openfoodfacts.org/product/0000027533048/luxury-christmas-pudding-asda</t>
  </si>
  <si>
    <t>2014-12-16T12:28:35Z</t>
  </si>
  <si>
    <t>2016-09-25T15:35:24Z</t>
  </si>
  <si>
    <t>907g</t>
  </si>
  <si>
    <t>Sugary snacks,Desserts,Biscuits and cakes,Cakes,Christmas Puddings,Puddings</t>
  </si>
  <si>
    <t>en:sugary-snacks,en:biscuits-and-cakes,en:desserts,en:cakes,en:puddings,en:christmas-puddings</t>
  </si>
  <si>
    <t>Sugary snacks,Biscuits and cakes,Desserts,Cakes,Puddings,Christmas Puddings</t>
  </si>
  <si>
    <t>Demerara Sugar, Sultanas (14%), Raisins (9.4%), Bread Rusk [Fortified Wheat Flour (_Wheat Flour_, Calcium Carbonate, Iron, Niacin (B3), Thiamin (B1)], Salt, Yeast), Cider, Currants (7.7%), Sherry (4.9%), Palm Oil, Cognac (4.1%), Glacé Cherries (4.1%) [Cherries, Glucose-Fructose Syrup, Colour (Anthocyanins), Acidity Regulator (Citric Acid)], Single Cream (from _Milk_), _Walnuts_ (2.6%), _Almonds_ (_Nut_) (2.3%), Fortified Wheat Flour (_Wheat Flour_, Calcium Carbonate, Iron, Niacin (B3), Thramin (B1)]. Brandy (1.5%), Rum (1.5%), Treacle, Candied Citrus Peel [Glucose Syrup, Orange Peel, Sugar, Lemon Peel, Acidity Regulator (Citric Acid)], _Barley Malt Extract_, Mixed Spice [Coriander, Cinnamon, Cloves, Fennel, Ginger, Nutmeg, Cardamom], Salt, Lemon Oil, Orange Oil</t>
  </si>
  <si>
    <t>Wheat Flour, Milk, Walnuts, Almonds, Nut, Wheat Flour, Barley Malt Extract</t>
  </si>
  <si>
    <t>http://en.openfoodfacts.org/images/products/000/002/753/3048/front.7.400.jpg</t>
  </si>
  <si>
    <t>http://en.openfoodfacts.org/images/products/000/002/753/3048/front.7.200.jpg</t>
  </si>
  <si>
    <t>http://world-en.openfoodfacts.org/product/0000030053014/bonbon-vichy</t>
  </si>
  <si>
    <t>2015-04-27T16:51:53Z</t>
  </si>
  <si>
    <t>2015-04-27T16:51:54Z</t>
  </si>
  <si>
    <t>Bonbon Vichy</t>
  </si>
  <si>
    <t>19 g</t>
  </si>
  <si>
    <t>emballage</t>
  </si>
  <si>
    <t>en:to-be-completed, en:nutrition-facts-to-be-completed, en:ingredients-to-be-completed, en:expiration-date-completed, en:characteristics-to-be-completed, en:categories-to-be-completed, en:brands-to-be-completed, en:packaging-completed, en:quantity-completed, en:product-name-completed, en:photos-to-be-validated, en:photos-uploaded</t>
  </si>
  <si>
    <t>en:to-be-completed,en:nutrition-facts-to-be-completed,en:ingredients-to-be-completed,en:expiration-date-completed,en:characteristics-to-be-completed,en:categories-to-be-completed,en:brands-to-be-completed,en:packaging-completed,en:quantity-completed,en:product-name-completed,en:photos-to-be-validated,en:photos-uploaded</t>
  </si>
  <si>
    <t>To be completed,Nutrition facts to be completed,Ingredients to be completed,Expiration date completed,Characteristics to be completed,Categories to be completed,Brands to be completed,Packaging completed,Quantity completed,Product name completed,Photos to be validated,Photos uploaded</t>
  </si>
  <si>
    <t>http://en.openfoodfacts.org/images/products/000/003/005/3014/front.3.400.jpg</t>
  </si>
  <si>
    <t>http://en.openfoodfacts.org/images/products/000/003/005/3014/front.3.200.jpg</t>
  </si>
  <si>
    <t>http://world-en.openfoodfacts.org/product/0000040144078/m-m-s-peanut-butter</t>
  </si>
  <si>
    <t>2017-03-14T15:05:54Z</t>
  </si>
  <si>
    <t>2017-03-14T15:08:07Z</t>
  </si>
  <si>
    <t>M&amp;m's peanut butter</t>
  </si>
  <si>
    <t>46.2gr</t>
  </si>
  <si>
    <t xml:space="preserve">M&amp;m's </t>
  </si>
  <si>
    <t>m-m-s</t>
  </si>
  <si>
    <t>http://world-en.openfoodfacts.org/product/0000040608754/pepsi-nouveau-gout</t>
  </si>
  <si>
    <t>andre</t>
  </si>
  <si>
    <t>2012-08-15T09:48:28Z</t>
  </si>
  <si>
    <t>2015-08-09T17:35:31Z</t>
  </si>
  <si>
    <t>Pepsi, Nouveau goût !</t>
  </si>
  <si>
    <t>Boisson gazeuse rafraîchissante aux extraits naturels de végétaux</t>
  </si>
  <si>
    <t>15 cl</t>
  </si>
  <si>
    <t>Canette aluminium</t>
  </si>
  <si>
    <t>canette-aluminium</t>
  </si>
  <si>
    <t>Pepsi</t>
  </si>
  <si>
    <t>pepsi</t>
  </si>
  <si>
    <t>Sodas au cola</t>
  </si>
  <si>
    <t>en:beverages,en:carbonated-drinks,en:sodas,en:colas,en:sugared-beverages</t>
  </si>
  <si>
    <t>Beverages,Carbonated drinks,Sodas,Colas,Sugared beverages</t>
  </si>
  <si>
    <t>Avion</t>
  </si>
  <si>
    <t>Eau gazéifiée, sucre, colorant caramel E150d, acidifiant : acide phosphorique, arômes (dont : extraits naturels de végétaux, caféine)</t>
  </si>
  <si>
    <t>150ml</t>
  </si>
  <si>
    <t xml:space="preserve"> [ eau-gazeifiee -&gt; fr:eau-gazeifiee  ]  [ eau -&gt; fr:eau  ]  [ sucre -&gt; fr:sucre  ]  [ colorant -&gt; fr:colorant  ]  [ e150d -&gt; en:e150d  -&gt; exists  -- ok  ]  [ acidifiant -&gt; fr:acidifiant  ]  [ acide-phosphorique -&gt; en:e338  -&gt; exists  -- ok  ]  [ aromes -&gt; fr:aromes  ]  [ dont -&gt; fr:dont  ]  [ extraits-naturels-de-vegetaux -&gt; fr:extraits-naturels-de-vegetaux  ]  [ extraits-naturels-de -&gt; fr:extraits-naturels-de  ]  [ extraits-naturels -&gt; fr:extraits-naturels  ]  [ extraits -&gt; fr:extraits  ]  [ cafeine -&gt; fr:cafeine  ] </t>
  </si>
  <si>
    <t>en:e150d,en:e338</t>
  </si>
  <si>
    <t>E150d - Sulphite ammonia caramel,E338 - Phosphoric acid</t>
  </si>
  <si>
    <t>Sweetened beverages</t>
  </si>
  <si>
    <t>http://en.openfoodfacts.org/images/products/000/004/060/8754/front.5.400.jpg</t>
  </si>
  <si>
    <t>http://en.openfoodfacts.org/images/products/000/004/060/8754/front.5.200.jpg</t>
  </si>
  <si>
    <t>http://world-en.openfoodfacts.org/product/0000050157846</t>
  </si>
  <si>
    <t>2016-12-27T14:08:50Z</t>
  </si>
  <si>
    <t>2016-12-27T14:08:58Z</t>
  </si>
  <si>
    <t>en:to-be-completed, en:nutrition-facts-to-be-completed, en:ingredients-to-be-completed, en:expiration-date-to-be-completed, en:packaging-code-to-be-completed, en:characteristics-to-be-completed, en:categories-to-be-completed, en:brands-to-be-completed, en:packaging-to-be-completed, en:quantity-to-be-completed, en:product-name-to-be-completed, en:photos-to-be-validated, en:photos-uploaded</t>
  </si>
  <si>
    <t>en:to-be-completed,en:nutrition-facts-to-be-completed,en:ingredients-to-be-completed,en:expiration-date-to-be-completed,en:packaging-code-to-be-completed,en:characteristics-to-be-completed,en:categories-to-be-completed,en:brands-to-be-completed,en:packaging-to-be-completed,en:quantity-to-be-completed,en:product-name-to-be-completed,en:photos-to-be-validated,en:photos-uploaded</t>
  </si>
  <si>
    <t>To be completed,Nutrition facts to be completed,Ingredients to be completed,Expiration date to be completed,Packaging-code-to-be-completed,Characteristics to be completed,Categories to be completed,Brands to be completed,Packaging to be completed,Quantity to be completed,Product name to be completed,Photos to be validated,Photos uploaded</t>
  </si>
  <si>
    <t>http://world-en.openfoodfacts.org/product/0000050413201/naturally-flavored-beverage-enhancer-with-other-natural-flavors-easter-unlimited-inc</t>
  </si>
  <si>
    <t>Naturally Flavored Beverage Enhancer With Other Natural Flavors</t>
  </si>
  <si>
    <t>Easter Unlimited Inc.</t>
  </si>
  <si>
    <t>easter-unlimited-inc</t>
  </si>
  <si>
    <t>Apple juice from concentrate (43%), water, black carrot juice extract and grape skin extract (colors), citric acid, blackcurrant juice from concentrate (5%), sodium citrate, contains 2% or less of: sucralose, natural flavor, potassium sorbate and sodium m</t>
  </si>
  <si>
    <t>3.2 ml (0.75 TSP | ABOUT)</t>
  </si>
  <si>
    <t xml:space="preserve"> [ apple-juice-from-concentrate -&gt; en:apple-juice-from-concentrate  ]  [ juice-from-concentrate -&gt; en:juice-from-concentrate  ]  [ from-concentrate -&gt; en:from-concentrate  ]  [ concentrate -&gt; en:concentrate  ]  [ 43 -&gt; en:43  ]  [ water -&gt; en:water  ]  [ black-carrot-juice-extract-and-grape-skin-extract -&gt; en:black-carrot-juice-extract-and-grape-skin-extract  ]  [ carrot-juice-extract-and-grape-skin-extract -&gt; en:carrot-juice-extract-and-grape-skin-extract  ]  [ juice-extract-and-grape-skin-extract -&gt; en:juice-extract-and-grape-skin-extract  ]  [ extract-and-grape-skin-extract -&gt; en:extract-and-grape-skin-extract  ]  [ and-grape-skin-extract -&gt; en:and-grape-skin-extract  ]  [ grape-skin-extract -&gt; en:grape-skin-extract  ]  [ skin-extract -&gt; en:skin-extract  ]  [ extract -&gt; en:extract  ]  [ colors -&gt; en:fd-c  ]  [ citric-acid -&gt; en:e330  -&gt; exists  -- ok  ]  [ blackcurrant-juice-from-concentrate -&gt; en:blackcurrant-juice-from-concentrate  ]  [ juice-from-concentrate -&gt; en:juice-from-concentrate  ]  [ from-concentrate -&gt; en:from-concentrate  ]  [ concentrate -&gt; en:concentrate  ]  [ 5 -&gt; en:fd-c  ]  [ sodium-citrate -&gt; en:e331  -&gt; exists  -- ok  ]  [ contains-2-or-less-of -&gt; en:contains-2-or-less-of  ]  [ 2-or-less-of -&gt; en:2-or-less-of  ]  [ or-less-of -&gt; en:or-less-of  ]  [ less-of -&gt; en:less-of  ]  [ of -&gt; en:of  ]  [ sucralose -&gt; en:e955  -&gt; exists  -- ok  ]  [ natural-flavor -&gt; en:natural-flavor  ]  [ flavor -&gt; en:flavor  ]  [ potassium-sorbate-and-sodium-m -&gt; en:potassium-sorbate-and-sodium-m  ]  [ sorbate-and-sodium-m -&gt; en:sorbate-and-sodium-m  ]  [ and-sodium-m -&gt; en:and-sodium-m  ]  [ sodium-m -&gt; en:sodium-m  ]  [ m -&gt; en:m  ] </t>
  </si>
  <si>
    <t>en:e330,en:e331,en:e955</t>
  </si>
  <si>
    <t>E330 - Citric acid,E331 - Sodium citrates,E955 - Sucralose</t>
  </si>
  <si>
    <t>http://world-en.openfoodfacts.org/product/0000050985098/halls-extra-strong</t>
  </si>
  <si>
    <t>2016-08-25T08:06:38Z</t>
  </si>
  <si>
    <t>HALLS Extra Strong</t>
  </si>
  <si>
    <t>34g</t>
  </si>
  <si>
    <t>sugar, glucose syrup, flavourings, acids (lactic, citric), acidity regulators (e325, e332)</t>
  </si>
  <si>
    <t xml:space="preserve"> [ sugar -&gt; en:sugar  ]  [ glucose-syrup -&gt; en:glucose-syrup  ]  [ syrup -&gt; en:syrup  ]  [ flavourings -&gt; en:flavourings  ]  [ acids -&gt; en:acids  ]  [ lactic -&gt; en:lactic  ]  [ citric -&gt; en:citric  ]  [ acidity-regulators -&gt; en:acidity-regulators  ]  [ regulators -&gt; en:regulators  ]  [ e325 -&gt; en:e325  -&gt; exists  -- ok  ]  [ e332 -&gt; en:e332  -&gt; exists  -- ok  ] </t>
  </si>
  <si>
    <t>en:e325,en:e332</t>
  </si>
  <si>
    <t>E325 - Sodium lactate,E332 - Potassium citrates</t>
  </si>
  <si>
    <t>http://world-en.openfoodfacts.org/product/0000054491472/coca-cola</t>
  </si>
  <si>
    <t>2016-07-07T12:34:16Z</t>
  </si>
  <si>
    <t>Coca Cola</t>
  </si>
  <si>
    <t>500ml</t>
  </si>
  <si>
    <t>carbonated water, sugar, colour (caramel e150d), phosphoric acid, natural flavourings including caffeine</t>
  </si>
  <si>
    <t xml:space="preserve"> [ carbonated-water -&gt; en:carbonated-water  ]  [ water -&gt; en:water  ]  [ sugar -&gt; en:sugar  ]  [ colour -&gt; en:fd-c  ]  [ e150d -&gt; en:e150d  -&gt; exists  -- ok  ]  [ phosphoric-acid -&gt; en:e338  -&gt; exists  -- ok  ]  [ natural-flavourings-including-caffeine -&gt; en:natural-flavourings-including-caffeine  ]  [ flavourings-including-caffeine -&gt; en:flavourings-including-caffeine  ]  [ including-caffeine -&gt; en:including-caffeine  ]  [ caffeine -&gt; en:caffeine  ] </t>
  </si>
  <si>
    <t>http://world-en.openfoodfacts.org/product/0000054491496/diet-coke</t>
  </si>
  <si>
    <t>2016-07-25T13:48:30Z</t>
  </si>
  <si>
    <t>2016-07-25T13:56:33Z</t>
  </si>
  <si>
    <t>Diet Coke</t>
  </si>
  <si>
    <t xml:space="preserve">carbonated water, caramel e150d, aspartame acesulfame k, natural flavoiring including caffeine, phosphoric acid, citric acid, </t>
  </si>
  <si>
    <t xml:space="preserve"> [ carbonated-water -&gt; en:carbonated-water  ]  [ water -&gt; en:water  ]  [ e150d -&gt; en:e150d  -&gt; exists  -- ok  ]  [ aspartame-acesulfame-k -&gt; en:aspartame-acesulfame-k  ]  [ acesulfame-k -&gt; en:e950  -&gt; exists  -- ok  ]  [ natural-flavoiring-including-caffeine -&gt; en:natural-flavoiring-including-caffeine  ]  [ flavoiring-including-caffeine -&gt; en:flavoiring-including-caffeine  ]  [ including-caffeine -&gt; en:including-caffeine  ]  [ caffeine -&gt; en:caffeine  ]  [ phosphoric-acid -&gt; en:e338  -&gt; exists  -- ok  ]  [ citric-acid -&gt; en:e330  -&gt; exists  -- ok  ] </t>
  </si>
  <si>
    <t>en:e150d,en:e950,en:e338,en:e330</t>
  </si>
  <si>
    <t>E150d - Sulphite ammonia caramel,E950 - Acesulfame k,E338 - Phosphoric acid,E330 - Citric acid</t>
  </si>
  <si>
    <t>http://world-en.openfoodfacts.org/product/0000069016165/bofrost-nudelpfanne</t>
  </si>
  <si>
    <t>2017-01-27T17:52:15Z</t>
  </si>
  <si>
    <t>BoFrost Nudelpfanne</t>
  </si>
  <si>
    <t>Beutel</t>
  </si>
  <si>
    <t>beutel</t>
  </si>
  <si>
    <t>en:to-be-completed, en:nutrition-facts-to-be-completed, en:ingredients-to-be-completed, en:expiration-date-to-be-completed, en:packaging-code-to-be-completed, en:characteristics-to-be-completed, en:categories-to-be-completed, en:brands-to-be-completed, en:packaging-completed, en:quantity-to-be-completed, en:product-name-completed, en:photos-to-be-uploaded</t>
  </si>
  <si>
    <t>en:to-be-completed,en:nutrition-facts-to-be-completed,en:ingredients-to-be-completed,en:expiration-date-to-be-completed,en:packaging-code-to-be-completed,en:characteristics-to-be-completed,en:categories-to-be-completed,en:brands-to-be-completed,en:packaging-completed,en:quantity-to-be-completed,en:product-name-completed,en:photos-to-be-uploaded</t>
  </si>
  <si>
    <t>To be completed,Nutrition facts to be completed,Ingredients to be completed,Expiration date to be completed,Packaging-code-to-be-completed,Characteristics to be completed,Categories to be completed,Brands to be completed,Packaging completed,Quantity to be completed,Product name completed,Photos to be uploaded</t>
  </si>
  <si>
    <t>http://world-en.openfoodfacts.org/product/0000069105241</t>
  </si>
  <si>
    <t>2016-06-26T09:31:58Z</t>
  </si>
  <si>
    <t>2016-06-26T09:31:59Z</t>
  </si>
  <si>
    <t>en:DE</t>
  </si>
  <si>
    <t>http://world-en.openfoodfacts.org/product/0000069161025/tarte-poireaux-et-lardons-bo-frost</t>
  </si>
  <si>
    <t>2017-03-22T19:59:36Z</t>
  </si>
  <si>
    <t>Tarte Poireaux Et Lardons</t>
  </si>
  <si>
    <t>Bo Frost</t>
  </si>
  <si>
    <t>bo-frost</t>
  </si>
  <si>
    <t>http://world-en.openfoodfacts.org/product/0000075001629/sol</t>
  </si>
  <si>
    <t>2016-09-17T19:15:09Z</t>
  </si>
  <si>
    <t>Sol</t>
  </si>
  <si>
    <t>33cl</t>
  </si>
  <si>
    <t>malted barley, water, hops, yeast</t>
  </si>
  <si>
    <t>barley, yeast</t>
  </si>
  <si>
    <t>en:gluten,yeast</t>
  </si>
  <si>
    <t>Gluten,Yeast</t>
  </si>
  <si>
    <t xml:space="preserve"> [ malted-barley -&gt; en:malted-barley  ]  [ barley -&gt; en:barley  ]  [ water -&gt; en:water  ]  [ hops -&gt; en:hops  ]  [ yeast -&gt; en:yeast  ] </t>
  </si>
  <si>
    <t>http://world-en.openfoodfacts.org/product/00000758/cauliflower-sainsbury-s</t>
  </si>
  <si>
    <t>2014-09-01T14:48:04Z</t>
  </si>
  <si>
    <t>2015-02-23T10:38:56Z</t>
  </si>
  <si>
    <t>Cauliflower</t>
  </si>
  <si>
    <t>Plastic,Bag</t>
  </si>
  <si>
    <t>plastic,bag</t>
  </si>
  <si>
    <t>Sainsbury's,by sainsbury's</t>
  </si>
  <si>
    <t>sainsbury-s,by-sainsbury-s</t>
  </si>
  <si>
    <t>Plant-based foods and beverages,Plant-based foods,Fruits and vegetables based foods,Vegetables based foods,Fresh foods,Fresh vegetables,Cauliflower</t>
  </si>
  <si>
    <t>en:plant-based-foods-and-beverages,en:plant-based-foods,en:fresh-foods,en:fruits-and-vegetables-based-foods,en:fresh-plant-based-foods,en:vegetables-based-foods,en:fresh-vegetables,en:leaf-vegetables,en:cauliflowers</t>
  </si>
  <si>
    <t>Plant-based foods and beverages,Plant-based foods,Fresh foods,Fruits and vegetables based foods,Fresh plant-based foods,Vegetables based foods,Fresh vegetables,Leaf vegetables,Cauliflowers</t>
  </si>
  <si>
    <t>Sainsbury's</t>
  </si>
  <si>
    <t xml:space="preserve"> [ cauliflower -&gt; en:cauliflower  ] </t>
  </si>
  <si>
    <t>http://en.openfoodfacts.org/images/products/00000758/front.9.400.jpg</t>
  </si>
  <si>
    <t>http://en.openfoodfacts.org/images/products/00000758/front.9.200.jpg</t>
  </si>
  <si>
    <t>http://world-en.openfoodfacts.org/product/0000080007838/acqua-oligominerale-san-benedetto-frizzante</t>
  </si>
  <si>
    <t>2016-08-22T13:06:50Z</t>
  </si>
  <si>
    <t>Acqua oligominerale San benedetto frizzante</t>
  </si>
  <si>
    <t>en:IT</t>
  </si>
  <si>
    <t>en:italy</t>
  </si>
  <si>
    <t>Italy</t>
  </si>
  <si>
    <t>acqua</t>
  </si>
  <si>
    <t xml:space="preserve"> [ acqua -&gt; en:acqua  ] </t>
  </si>
  <si>
    <t>http://world-en.openfoodfacts.org/product/0000080135876/nutella</t>
  </si>
  <si>
    <t>2016-11-21T12:05:48Z</t>
  </si>
  <si>
    <t>Nutella</t>
  </si>
  <si>
    <t>400g</t>
  </si>
  <si>
    <t>en:RO</t>
  </si>
  <si>
    <t>en:romania</t>
  </si>
  <si>
    <t>Romania</t>
  </si>
  <si>
    <t>nuts, cocoa, milk powder</t>
  </si>
  <si>
    <t xml:space="preserve"> [ nuts -&gt; en:nuts  ]  [ cocoa -&gt; en:cocoa  ]  [ milk-powder -&gt; en:milk-powder  ]  [ powder -&gt; en:powder  ] </t>
  </si>
  <si>
    <t>http://world-en.openfoodfacts.org/product/0000084154071/salsa-de-mostaza-prima</t>
  </si>
  <si>
    <t>javichu</t>
  </si>
  <si>
    <t>2012-10-27T17:41:57Z</t>
  </si>
  <si>
    <t>2015-08-28T16:32:03Z</t>
  </si>
  <si>
    <t>Salsa de mostaza</t>
  </si>
  <si>
    <t>300 g (neto)</t>
  </si>
  <si>
    <t>Bote de plástico</t>
  </si>
  <si>
    <t>bote-de-plastico</t>
  </si>
  <si>
    <t>Prima,//Propiedad de://,Bolton Cile España S.A.,//Perteneciente a://,Bolton Group B.V.</t>
  </si>
  <si>
    <t>prima,propiedad-de,bolton-cile-espana-s-a,perteneciente-a,bolton-group-b-v</t>
  </si>
  <si>
    <t>Comestibles,Condimentos,Salsas,Salsas de mostaza</t>
  </si>
  <si>
    <t>en:groceries,en:condiments,en:sauces,en:mustards</t>
  </si>
  <si>
    <t>Groceries,Condiments,Sauces,Mustards</t>
  </si>
  <si>
    <t>Las Ventas de Retamosa,Toledo (provincia),Castilla-La Mancha,España</t>
  </si>
  <si>
    <t>las-ventas-de-retamosa,toledo-provincia,castilla-la-mancha,espana</t>
  </si>
  <si>
    <t>Vegetariano,Vegano</t>
  </si>
  <si>
    <t>en:vegetarian,en:vegan</t>
  </si>
  <si>
    <t>Vegetarian,Vegan</t>
  </si>
  <si>
    <t>ES 26.01868/TO EC, FABRICANTE Y ENVASADOR:, BOLTON CILE ESPAÑA S.A., PERTENECIENTE A:, BOLTON GROUP B.V.</t>
  </si>
  <si>
    <t>es-26-01868-to-ec,fabricante-y-envasador,bolton-cile-espana-s-a,perteneciente-a,bolton-group-b-v</t>
  </si>
  <si>
    <t>Madrid,España</t>
  </si>
  <si>
    <t>OpenCor</t>
  </si>
  <si>
    <t>España</t>
  </si>
  <si>
    <t xml:space="preserve">Agua, vinagre, _mostaza_, azúcares, sal, especias y extracto de especias.  </t>
  </si>
  <si>
    <t>mostaza</t>
  </si>
  <si>
    <t xml:space="preserve"> [ agua -&gt; es:agua  ]  [ vinagre -&gt; es:vinagre  ]  [ mostaza -&gt; es:mostaza  ]  [ azucares -&gt; es:azucares  ]  [ sal -&gt; es:sal  ]  [ especias-y-extracto-de-especias -&gt; es:especias-y-extracto-de-especias  ] </t>
  </si>
  <si>
    <t>Fat and sauces</t>
  </si>
  <si>
    <t>Dressings and sauces</t>
  </si>
  <si>
    <t>en:groceries</t>
  </si>
  <si>
    <t>Groceries</t>
  </si>
  <si>
    <t>http://en.openfoodfacts.org/images/products/000/008/415/4071/front.5.400.jpg</t>
  </si>
  <si>
    <t>http://en.openfoodfacts.org/images/products/000/008/415/4071/front.5.200.jpg</t>
  </si>
  <si>
    <t>http://world-en.openfoodfacts.org/product/0000087177756/7up</t>
  </si>
  <si>
    <t>2015-06-06T10:28:06Z</t>
  </si>
  <si>
    <t>2015-06-06T11:13:26Z</t>
  </si>
  <si>
    <t>7Up</t>
  </si>
  <si>
    <t>Boisson gazeuse aux extraits naturels de citron et de citron vert</t>
  </si>
  <si>
    <t>33 cl</t>
  </si>
  <si>
    <t>Canette</t>
  </si>
  <si>
    <t>canette</t>
  </si>
  <si>
    <t>7Up,Pepsico</t>
  </si>
  <si>
    <t>7up,pepsico</t>
  </si>
  <si>
    <t>Sodas au citron,Boissons sucrées</t>
  </si>
  <si>
    <t>en:plant-based-foods-and-beverages,en:beverages,en:plant-based-beverages,en:carbonated-drinks,en:fruit-based-beverages,en:sodas,en:fruit-sodas,en:lemon-soft-drinks,en:sugared-beverages</t>
  </si>
  <si>
    <t>Plant-based foods and beverages,Beverages,Plant-based beverages,Carbonated drinks,Fruit-based beverages,Sodas,Fruit sodas,Lemon soft drinks,Sugared beverages</t>
  </si>
  <si>
    <t>Courrières,France</t>
  </si>
  <si>
    <t>Cora Cafétéria</t>
  </si>
  <si>
    <t>Eau gazéifiée, sucre, acidifiants (acide citrique, acide malique), arômes (extraits naturels de citron et de citron vert), correcteur d'acidité (citrate de sodium)</t>
  </si>
  <si>
    <t xml:space="preserve"> [ eau-gazeifiee -&gt; fr:eau-gazeifiee  ]  [ eau -&gt; fr:eau  ]  [ sucre -&gt; fr:sucre  ]  [ acidifiants -&gt; fr:acidifiants  ]  [ acide-citrique -&gt; en:e330  -&gt; exists  -- ok  ]  [ acide-malique -&gt; en:e296  -&gt; exists  -- ok  ]  [ aromes -&gt; fr:aromes  ]  [ extraits-naturels-de-citron-et-de-citron-vert -&gt; fr:extraits-naturels-de-citron-et-de-citron-vert  ]  [ extraits-naturels-de-citron-et-de-citron -&gt; fr:extraits-naturels-de-citron-et-de-citron  ]  [ extraits-naturels-de-citron-et-de -&gt; fr:extraits-naturels-de-citron-et-de  ]  [ extraits-naturels-de-citron-et -&gt; fr:extraits-naturels-de-citron-et  ]  [ extraits-naturels-de-citron -&gt; fr:extraits-naturels-de-citron  ]  [ extraits-naturels-de -&gt; fr:extraits-naturels-de  ]  [ extraits-naturels -&gt; fr:extraits-naturels  ]  [ extraits -&gt; fr:extraits  ]  [ correcteur-d-acidite -&gt; fr:correcteur-d-acidite  ]  [ correcteur-d -&gt; fr:correcteur-d  ]  [ correcteur -&gt; fr:correcteur  ]  [ citrate-de-sodium -&gt; en:e331  -&gt; exists  -- ok  ]  [ extraits-naturels-de-citron -&gt; fr:extraits-naturels-de-citron  ]  [ extraits-naturels-de -&gt; fr:extraits-naturels-de  ]  [ extraits-naturels -&gt; fr:extraits-naturels  ]  [ extraits -&gt; fr:extraits  ]  [ citron-vert -&gt; fr:citron-vert  ]  [ citron -&gt; fr:citron  ] </t>
  </si>
  <si>
    <t>en:e330,en:e296,en:e331</t>
  </si>
  <si>
    <t>E330 - Citric acid,E296 - Malic acid,E331 - Sodium citrates</t>
  </si>
  <si>
    <t>http://en.openfoodfacts.org/images/products/000/008/717/7756/front.5.400.jpg</t>
  </si>
  <si>
    <t>http://en.openfoodfacts.org/images/products/000/008/717/7756/front.5.200.jpg</t>
  </si>
  <si>
    <t>http://world-en.openfoodfacts.org/product/0000093718738/horseradish-cream</t>
  </si>
  <si>
    <t>2016-11-15T12:35:39Z</t>
  </si>
  <si>
    <t>Horseradish cream</t>
  </si>
  <si>
    <t>175g</t>
  </si>
  <si>
    <t>en:AU</t>
  </si>
  <si>
    <t>en:australia</t>
  </si>
  <si>
    <t>Australia</t>
  </si>
  <si>
    <t>water, horseradish, mustard seed, sugar, vegetable oil, salt, food acid, whey protein, butter, modified corn starch, xanthan gum, sodium metabisulphite, color (paprika oleoresin)</t>
  </si>
  <si>
    <t xml:space="preserve">peanuts, </t>
  </si>
  <si>
    <t>en:peanuts</t>
  </si>
  <si>
    <t xml:space="preserve"> [ water -&gt; en:water  ]  [ horseradish -&gt; en:horseradish  ]  [ mustard-seed -&gt; en:mustard-seed  ]  [ seed -&gt; en:seed  ]  [ sugar -&gt; en:sugar  ]  [ vegetable-oil -&gt; en:vegetable-oil  ]  [ oil -&gt; en:oil  ]  [ salt -&gt; en:salt  ]  [ food-acid -&gt; en:food-acid  ]  [ acid -&gt; en:acid  ]  [ whey-protein -&gt; en:whey-protein  ]  [ protein -&gt; en:protein  ]  [ butter -&gt; en:butter  ]  [ modified-corn-starch -&gt; en:modified-corn-starch  ]  [ corn-starch -&gt; en:corn-starch  ]  [ starch -&gt; en:starch  ]  [ xanthan-gum -&gt; en:e415  -&gt; exists  -- ok  ]  [ sodium-metabisulphite -&gt; en:e223  -&gt; exists  -- ok  ]  [ color -&gt; en:fd-c  ]  [ paprika-oleoresin -&gt; en:e160c  -&gt; exists  -- ok  ] </t>
  </si>
  <si>
    <t>en:e415,en:e223,en:e160c</t>
  </si>
  <si>
    <t>E415 - Xanthan gum,E223 - Sodium metabisulphite,E160c - Paprika extract</t>
  </si>
  <si>
    <t>http://world-en.openfoodfacts.org/product/000010/madeleines-nature-bijou</t>
  </si>
  <si>
    <t>jeanbono</t>
  </si>
  <si>
    <t>2016-10-20T07:19:01Z</t>
  </si>
  <si>
    <t>2016-10-20T09:14:39Z</t>
  </si>
  <si>
    <t>Madeleines nature</t>
  </si>
  <si>
    <t>880 g</t>
  </si>
  <si>
    <t>Carton,Plastique</t>
  </si>
  <si>
    <t>carton,plastique</t>
  </si>
  <si>
    <t>Bijou</t>
  </si>
  <si>
    <t>bijou</t>
  </si>
  <si>
    <t>Snacks sucrés,Desserts,Biscuits et gâteaux,Gâteaux,Madeleines</t>
  </si>
  <si>
    <t>en:sugary-snacks,en:biscuits-and-cakes,en:desserts,en:cakes,en:madeleines</t>
  </si>
  <si>
    <t>Sugary snacks,Biscuits and cakes,Desserts,Cakes,Madeleines</t>
  </si>
  <si>
    <t>M2I</t>
  </si>
  <si>
    <t>Farine de _blé_, huile de colza, sucre, _oeufs_ frais 18%, sirop de glucose-fructose, stabilisant : glycérol, poudres à lever : carbonates d'ammonium, carbonates de sodium, diphosphates (_blé_), sel, émulsifiants : mono et diglycérides d'acides gras, _lait_ écrémé en poudre, arôme.</t>
  </si>
  <si>
    <t>blé, oeufs, blé, lait</t>
  </si>
  <si>
    <t>Soja,Fruits à coque</t>
  </si>
  <si>
    <t>en:nuts,en:soybeans</t>
  </si>
  <si>
    <t>Nuts,Soybeans</t>
  </si>
  <si>
    <t>17.6g</t>
  </si>
  <si>
    <t xml:space="preserve"> [ farine-de-ble -&gt; fr:farine-de-ble  ]  [ farine-de -&gt; fr:farine-de  ]  [ farine -&gt; fr:farine  ]  [ huile-de-colza -&gt; fr:huile-de-colza  ]  [ huile-de -&gt; fr:huile-de  ]  [ huile -&gt; fr:huile  ]  [ sucre -&gt; fr:sucre  ]  [ oeufs-frais-18 -&gt; fr:oeufs-frais-18  ]  [ oeufs-frais -&gt; fr:oeufs-frais  ]  [ oeufs -&gt; fr:oeufs  ]  [ sirop-de-glucose-fructose -&gt; fr:sirop-de-glucose-fructose  ]  [ sirop-de-glucose -&gt; fr:sirop-de-glucose  ]  [ sirop-de -&gt; fr:sirop-de  ]  [ sirop -&gt; fr:sirop  ]  [ stabilisant -&gt; fr:stabilisant  ]  [ glycerol -&gt; en:e422  -&gt; exists  -- ok  ]  [ poudres-a-lever -&gt; fr:poudres-a-lever  ]  [ poudres-a -&gt; fr:poudres-a  ]  [ poudres -&gt; fr:poudres  ]  [ carbonates-d-ammonium -&gt; en:e503  -&gt; exists  -- ok  ]  [ carbonates-de-sodium -&gt; en:e500  -&gt; exists  -- ok  ]  [ diphosphates -&gt; en:e450  -&gt; exists  -- ok  ]  [ ble -&gt; fr:ble  ]  [ sel -&gt; fr:sel  ]  [ emulsifiants -&gt; fr:emulsifiants  ]  [ mono-et-diglycerides-d-acides-gras -&gt; en:e471  -&gt; exists  -- ok  ]  [ lait-ecreme-en-poudre -&gt; fr:lait-ecreme-en-poudre  ]  [ lait-ecreme-en -&gt; fr:lait-ecreme-en  ]  [ lait-ecreme -&gt; fr:lait-ecreme  ]  [ lait -&gt; fr:lait  ]  [ arome -&gt; fr:arome  ]  [ mono -&gt; fr:mono  ]  [ diglycerides-d-acides-gras -&gt; fr:diglycerides-d-acides-gras  ]  [ diglycerides-d-acides -&gt; fr:diglycerides-d-acides  ]  [ diglycerides-d -&gt; fr:diglycerides-d  ]  [ diglycerides -&gt; fr:diglycerides  ] </t>
  </si>
  <si>
    <t>en:e422,en:e503,en:e500,en:e450,en:e471</t>
  </si>
  <si>
    <t>E422 - Glycerol,E503 - Ammonium carbonates,E500 - Sodium carbonates,E450 - Diphosphates,E471 - Mono- and diglycerides of fatty acids</t>
  </si>
  <si>
    <t>e471-mono-et-diglycerides-d-acides-gras-alimentaires</t>
  </si>
  <si>
    <t>http://world-en.openfoodfacts.org/product/0000105000011/chamomile-herbal-tea-lagg-s</t>
  </si>
  <si>
    <t>2017-03-09T10:28:50Z</t>
  </si>
  <si>
    <t>Chamomile Herbal Tea</t>
  </si>
  <si>
    <t>Lagg's</t>
  </si>
  <si>
    <t>lagg-s</t>
  </si>
  <si>
    <t>Chamomile flowers.</t>
  </si>
  <si>
    <t>1 g (1 g)</t>
  </si>
  <si>
    <t xml:space="preserve"> [ chamomile-flowers -&gt; en:chamomile-flowers  ]  [ flowers -&gt; en:flowers  ] </t>
  </si>
  <si>
    <t>http://world-en.openfoodfacts.org/product/0000105000042/herbal-tea-peppermint-lagg-s</t>
  </si>
  <si>
    <t>2017-03-09T10:28:51Z</t>
  </si>
  <si>
    <t>Herbal Tea, Peppermint</t>
  </si>
  <si>
    <t>Peppermint.</t>
  </si>
  <si>
    <t>45 g (1.61 oz)</t>
  </si>
  <si>
    <t xml:space="preserve"> [ peppermint -&gt; en:peppermint  ] </t>
  </si>
  <si>
    <t>http://world-en.openfoodfacts.org/product/0000105000059/linden-flowers-tea-lagg-s</t>
  </si>
  <si>
    <t>Linden Flowers Tea</t>
  </si>
  <si>
    <t>Linden flowers.</t>
  </si>
  <si>
    <t>1.5 g (1.5 g)</t>
  </si>
  <si>
    <t xml:space="preserve"> [ linden-flowers -&gt; en:linden-flowers  ]  [ flowers -&gt; en:flowers  ] </t>
  </si>
  <si>
    <t>http://world-en.openfoodfacts.org/product/0000105000073/herbal-tea-hibiscus-lagg-s</t>
  </si>
  <si>
    <t>2017-03-09T21:56:11Z</t>
  </si>
  <si>
    <t>Herbal Tea, Hibiscus</t>
  </si>
  <si>
    <t>Hibiscus flowers.</t>
  </si>
  <si>
    <t>1.5 g (1 TEA BAG)</t>
  </si>
  <si>
    <t xml:space="preserve"> [ hibiscus-flowers -&gt; en:hibiscus-flowers  ]  [ flowers -&gt; en:flowers  ] </t>
  </si>
  <si>
    <t>http://world-en.openfoodfacts.org/product/0000105000196/apple-cinnamon-tea-lagg-s</t>
  </si>
  <si>
    <t>Apple &amp; Cinnamon Tea</t>
  </si>
  <si>
    <t>Tea, cinnamon &amp; natural apple flavor.</t>
  </si>
  <si>
    <t xml:space="preserve"> [ tea -&gt; en:tea  ]  [ cinnamon-natural-apple-flavor -&gt; en:cinnamon-natural-apple-flavor  ]  [ natural-apple-flavor -&gt; en:natural-apple-flavor  ]  [ apple-flavor -&gt; en:apple-flavor  ]  [ flavor -&gt; en:flavor  ] </t>
  </si>
  <si>
    <t>http://world-en.openfoodfacts.org/product/0000105000219/green-tea-lagg-s</t>
  </si>
  <si>
    <t>Green Tea</t>
  </si>
  <si>
    <t>Green tea.</t>
  </si>
  <si>
    <t>30 g (1.06 oz)</t>
  </si>
  <si>
    <t xml:space="preserve"> [ green-tea -&gt; en:green-tea  ]  [ tea -&gt; en:tea  ] </t>
  </si>
  <si>
    <t>http://world-en.openfoodfacts.org/product/0000105000318/shave-grass-herbal-tea-lagg-s</t>
  </si>
  <si>
    <t>Shave Grass Herbal Tea</t>
  </si>
  <si>
    <t>Shave grass.</t>
  </si>
  <si>
    <t xml:space="preserve"> [ shave-grass -&gt; en:shave-grass  ]  [ grass -&gt; en:grass  ] </t>
  </si>
  <si>
    <t>http://world-en.openfoodfacts.org/product/0000105000356/herbal-tea-chamomile-mint-lagg-s</t>
  </si>
  <si>
    <t>Herbal Tea, Chamomile * Mint</t>
  </si>
  <si>
    <t>Chamomile spearmint.</t>
  </si>
  <si>
    <t xml:space="preserve"> [ chamomile-spearmint -&gt; en:chamomile-spearmint  ]  [ spearmint -&gt; en:spearmint  ] </t>
  </si>
  <si>
    <t>http://world-en.openfoodfacts.org/product/0000105000363/artichoke-herbal-tea-lagg-s</t>
  </si>
  <si>
    <t>Artichoke Herbal Tea</t>
  </si>
  <si>
    <t>Artichoke malva senna leaf hibiscus chamomile natural apple flavor.</t>
  </si>
  <si>
    <t xml:space="preserve"> [ artichoke-malva-senna-leaf-hibiscus-chamomile-natural-apple-flavor -&gt; en:artichoke-malva-senna-leaf-hibiscus-chamomile-natural-apple-flavor  ]  [ malva-senna-leaf-hibiscus-chamomile-natural-apple-flavor -&gt; en:malva-senna-leaf-hibiscus-chamomile-natural-apple-flavor  ]  [ senna-leaf-hibiscus-chamomile-natural-apple-flavor -&gt; en:senna-leaf-hibiscus-chamomile-natural-apple-flavor  ]  [ leaf-hibiscus-chamomile-natural-apple-flavor -&gt; en:leaf-hibiscus-chamomile-natural-apple-flavor  ]  [ hibiscus-chamomile-natural-apple-flavor -&gt; en:hibiscus-chamomile-natural-apple-flavor  ]  [ chamomile-natural-apple-flavor -&gt; en:chamomile-natural-apple-flavor  ]  [ natural-apple-flavor -&gt; en:natural-apple-flavor  ]  [ apple-flavor -&gt; en:apple-flavor  ]  [ flavor -&gt; en:flavor  ] </t>
  </si>
  <si>
    <t>http://world-en.openfoodfacts.org/product/0000105000417/dieter-s-herbal-tea-lagg-s</t>
  </si>
  <si>
    <t>Dieter's Herbal Tea</t>
  </si>
  <si>
    <t>Andropogon citratus, uva ursi, hibiscus flowers, cinnamon, equisetum arvense, flourensia cernua.</t>
  </si>
  <si>
    <t xml:space="preserve"> [ andropogon-citratus -&gt; en:andropogon-citratus  ]  [ citratus -&gt; en:citratus  ]  [ uva-ursi -&gt; en:uva-ursi  ]  [ ursi -&gt; en:ursi  ]  [ hibiscus-flowers -&gt; en:hibiscus-flowers  ]  [ flowers -&gt; en:flowers  ]  [ cinnamon -&gt; en:cinnamon  ]  [ equisetum-arvense -&gt; en:equisetum-arvense  ]  [ arvense -&gt; en:arvense  ]  [ flourensia-cernua -&gt; en:flourensia-cernua  ]  [ cernua -&gt; en:cernua  ] </t>
  </si>
  <si>
    <t>http://world-en.openfoodfacts.org/product/0000105200923/kidneytea-herbal-tea-lagg-s</t>
  </si>
  <si>
    <t>Kidneytea, Herbal Tea</t>
  </si>
  <si>
    <t>Shave grass corn silk uva ursi juliana astringen boldo hibiscus flowers orange blossom.</t>
  </si>
  <si>
    <t xml:space="preserve"> [ shave-grass-corn-silk-uva-ursi-juliana-astringen-boldo-hibiscus-flowers-orange-blossom -&gt; en:shave-grass-corn-silk-uva-ursi-juliana-astringen-boldo-hibiscus-flowers-orange-blossom  ]  [ grass-corn-silk-uva-ursi-juliana-astringen-boldo-hibiscus-flowers-orange-blossom -&gt; en:grass-corn-silk-uva-ursi-juliana-astringen-boldo-hibiscus-flowers-orange-blossom  ]  [ corn-silk-uva-ursi-juliana-astringen-boldo-hibiscus-flowers-orange-blossom -&gt; en:corn-silk-uva-ursi-juliana-astringen-boldo-hibiscus-flowers-orange-blossom  ]  [ silk-uva-ursi-juliana-astringen-boldo-hibiscus-flowers-orange-blossom -&gt; en:silk-uva-ursi-juliana-astringen-boldo-hibiscus-flowers-orange-blossom  ]  [ uva-ursi-juliana-astringen-boldo-hibiscus-flowers-orange-blossom -&gt; en:uva-ursi-juliana-astringen-boldo-hibiscus-flowers-orange-blossom  ]  [ ursi-juliana-astringen-boldo-hibiscus-flowers-orange-blossom -&gt; en:ursi-juliana-astringen-boldo-hibiscus-flowers-orange-blossom  ]  [ juliana-astringen-boldo-hibiscus-flowers-orange-blossom -&gt; en:juliana-astringen-boldo-hibiscus-flowers-orange-blossom  ]  [ astringen-boldo-hibiscus-flowers-orange-blossom -&gt; en:astringen-boldo-hibiscus-flowers-orange-blossom  ]  [ boldo-hibiscus-flowers-orange-blossom -&gt; en:boldo-hibiscus-flowers-orange-blossom  ]  [ hibiscus-flowers-orange-blossom -&gt; en:hibiscus-flowers-orange-blossom  ]  [ flowers-orange-blossom -&gt; en:flowers-orange-blossom  ]  [ orange-blossom -&gt; en:orange-blossom  ]  [ blossom -&gt; en:blossom  ] </t>
  </si>
  <si>
    <t>http://world-en.openfoodfacts.org/product/0000105200961/bronchtea-lagg-s</t>
  </si>
  <si>
    <t>Bronchtea</t>
  </si>
  <si>
    <t>Eucalyptus licorice ginger elder mullein cinnamon orange blossom.</t>
  </si>
  <si>
    <t xml:space="preserve"> [ eucalyptus-licorice-ginger-elder-mullein-cinnamon-orange-blossom -&gt; en:eucalyptus-licorice-ginger-elder-mullein-cinnamon-orange-blossom  ]  [ licorice-ginger-elder-mullein-cinnamon-orange-blossom -&gt; en:licorice-ginger-elder-mullein-cinnamon-orange-blossom  ]  [ ginger-elder-mullein-cinnamon-orange-blossom -&gt; en:ginger-elder-mullein-cinnamon-orange-blossom  ]  [ elder-mullein-cinnamon-orange-blossom -&gt; en:elder-mullein-cinnamon-orange-blossom  ]  [ mullein-cinnamon-orange-blossom -&gt; en:mullein-cinnamon-orange-blossom  ]  [ cinnamon-orange-blossom -&gt; en:cinnamon-orange-blossom  ]  [ orange-blossom -&gt; en:orange-blossom  ]  [ blossom -&gt; en:blossom  ] </t>
  </si>
  <si>
    <t>http://world-en.openfoodfacts.org/product/0000111048403/100-pure-canola-oil-canola-harvest</t>
  </si>
  <si>
    <t>2017-03-09T09:41:13Z</t>
  </si>
  <si>
    <t>100% Pure Canola Oil</t>
  </si>
  <si>
    <t>Canola Harvest</t>
  </si>
  <si>
    <t>canola-harvest</t>
  </si>
  <si>
    <t>100% canola oil .</t>
  </si>
  <si>
    <t xml:space="preserve"> [ 100-canola-oil -&gt; en:100-canola-oil  ]  [ canola-oil -&gt; en:canola-oil  ]  [ oil -&gt; en:oil  ] </t>
  </si>
  <si>
    <t>http://world-en.openfoodfacts.org/product/0000111301201/original-buttery-spread</t>
  </si>
  <si>
    <t>2017-03-09T12:10:54Z</t>
  </si>
  <si>
    <t>2017-03-09T12:10:55Z</t>
  </si>
  <si>
    <t>Original Buttery Spread</t>
  </si>
  <si>
    <t>Canola oil, water, palm oil, palm kernel oil, salt, whey powder (milk), vegetable mono and diglycerides soybean lecithin, potassium sorbate (preservative), citric acid, artifical flavor, vitamin e (dl-alpha-tocopherol acetate), vitamin a palmitate, beta carotene &amp; vitamin d3.</t>
  </si>
  <si>
    <t xml:space="preserve"> [ canola-oil -&gt; en:canola-oil  ]  [ oil -&gt; en:oil  ]  [ water -&gt; en:water  ]  [ palm-oil -&gt; en:palm-oil  ]  [ oil -&gt; en:oil  ]  [ palm-kernel-oil -&gt; en:palm-kernel-oil  ]  [ kernel-oil -&gt; en:kernel-oil  ]  [ oil -&gt; en:oil  ]  [ salt -&gt; en:salt  ]  [ whey-powder -&gt; en:whey-powder  ]  [ powder -&gt; en:powder  ]  [ milk -&gt; en:milk  ]  [ vegetable-mono-and-diglycerides-soybean-lecithin -&gt; en:vegetable-mono-and-diglycerides-soybean-lecithin  ]  [ mono-and-diglycerides-soybean-lecithin -&gt; en:mono-and-diglycerides-soybean-lecithin  ]  [ and-diglycerides-soybean-lecithin -&gt; en:and-diglycerides-soybean-lecithin  ]  [ diglycerides-soybean-lecithin -&gt; en:diglycerides-soybean-lecithin  ]  [ soybean-lecithin -&gt; en:soybean-lecithin  ]  [ lecithin -&gt; en:e322  -&gt; exists  -- ok  ]  [ potassium-sorbate -&gt; en:e201  -&gt; exists  -- ok  ]  [ preservative -&gt; en:preservative  ]  [ citric-acid -&gt; en:e330  -&gt; exists  -- ok  ]  [ artifical-flavor -&gt; en:artifical-flavor  ]  [ flavor -&gt; en:flavor  ]  [ vitamin-e -&gt; en:vitamin-e  ]  [ e -&gt; en:e  ]  [ vitamin-dl -&gt; en:vitamin-dl  ]  [ dl -&gt; en:dl  ]  [ alpha-tocopherol-acetate -&gt; en:alpha-tocopherol-acetate  ]  [ tocopherol-acetate -&gt; en:tocopherol-acetate  ]  [ acetate -&gt; en:acetate  ]  [ vitamin-a -&gt; en:vitamin-a  ]  [ a -&gt; en:a  ]  [ palmitate -&gt; en:palmitate  ]  [ beta-carotene-vitamin-d3 -&gt; en:beta-carotene-vitamin-d3  ]  [ carotene-vitamin-d3 -&gt; en:carotene-vitamin-d3  ]  [ vitamin-d3 -&gt; en:vitamin-d3  ]  [ d3 -&gt; en:d3  ] </t>
  </si>
  <si>
    <t>en:e322,en:e201,en:e330</t>
  </si>
  <si>
    <t>E322 - Lecithins,E201 - Sodium sorbate,E330 - Citric acid</t>
  </si>
  <si>
    <t>http://world-en.openfoodfacts.org/product/0000111301263/buttery-spread-with-flaxseed-oil-canola-harvest</t>
  </si>
  <si>
    <t>2017-03-09T09:49:30Z</t>
  </si>
  <si>
    <t>Buttery Spread, With Flaxseed Oil</t>
  </si>
  <si>
    <t>Canola oil, water, palm oil, flax oil, palm kernel oil, whey powder (milk), salt, vegetable mono and diglycerides, soybean lecithin, potassium sorbate (preservative), citric acid, artificial flavor, vitamin e (dl-alpha-tocopherol acetate), calcium disodium edta (to preserve freshness), vitamin a palmitate, beta-carotene, vitamin d3.</t>
  </si>
  <si>
    <t xml:space="preserve"> [ canola-oil -&gt; en:canola-oil  ]  [ oil -&gt; en:oil  ]  [ water -&gt; en:water  ]  [ palm-oil -&gt; en:palm-oil  ]  [ oil -&gt; en:oil  ]  [ flax-oil -&gt; en:flax-oil  ]  [ oil -&gt; en:oil  ]  [ palm-kernel-oil -&gt; en:palm-kernel-oil  ]  [ kernel-oil -&gt; en:kernel-oil  ]  [ oil -&gt; en:oil  ]  [ whey-powder -&gt; en:whey-powder  ]  [ powder -&gt; en:powder  ]  [ milk -&gt; en:milk  ]  [ salt -&gt; en:salt  ]  [ vegetable-mono-and-diglycerides -&gt; en:vegetable-mono-and-diglycerides  ]  [ mono-and-diglycerides -&gt; en:mono-and-diglycerides  ]  [ and-diglycerides -&gt; en:and-diglycerides  ]  [ diglycerides -&gt; en:diglycerides  ]  [ soybean-lecithin -&gt; en:soybean-lecithin  ]  [ lecithin -&gt; en:e322  -&gt; exists  -- ok  ]  [ potassium-sorbate -&gt; en:e201  -&gt; exists  -- ok  ]  [ preservative -&gt; en:preservative  ]  [ citric-acid -&gt; en:e330  -&gt; exists  -- ok  ]  [ artificial-flavor -&gt; en:artificial-flavor  ]  [ flavor -&gt; en:flavor  ]  [ vitamin-e -&gt; en:vitamin-e  ]  [ e -&gt; en:e  ]  [ vitamin-dl -&gt; en:vitamin-dl  ]  [ dl -&gt; en:dl  ]  [ alpha-tocopherol-acetate -&gt; en:alpha-tocopherol-acetate  ]  [ tocopherol-acetate -&gt; en:tocopherol-acetate  ]  [ acetate -&gt; en:acetate  ]  [ calcium-disodium-edta -&gt; en:e385  -&gt; exists  -- ok  ]  [ to-preserve-freshness -&gt; en:to-preserve-freshness  ]  [ preserve-freshness -&gt; en:preserve-freshness  ]  [ freshness -&gt; en:freshness  ]  [ vitamin-a -&gt; en:vitamin-a  ]  [ a -&gt; en:a  ]  [ palmitate -&gt; en:palmitate  ]  [ beta-carotene -&gt; en:e160a  -&gt; exists  -- ok  ]  [ vitamin-d3 -&gt; en:vitamin-d3  ]  [ d3 -&gt; en:d3  ] </t>
  </si>
  <si>
    <t>en:e322,en:e201,en:e330,en:e385,en:e160a</t>
  </si>
  <si>
    <t>E322 - Lecithins,E201 - Sodium sorbate,E330 - Citric acid,E385 - Calcium disodium ethylenediaminetetraacetate,E160a - Alpha-carotene</t>
  </si>
  <si>
    <t>http://world-en.openfoodfacts.org/product/0000127534587/lithuanian-rye-bread-today-s-temptations</t>
  </si>
  <si>
    <t>2017-03-09T09:43:17Z</t>
  </si>
  <si>
    <t>2017-03-09T09:43:18Z</t>
  </si>
  <si>
    <t>Lithuanian Rye Bread</t>
  </si>
  <si>
    <t>Today's Temptations</t>
  </si>
  <si>
    <t>today-s-temptations</t>
  </si>
  <si>
    <t>Rye flour, water, wheat, flour, malt, molasses, sugar, onion, yeast, caraway seeds, salt.</t>
  </si>
  <si>
    <t>57 g (57 g)</t>
  </si>
  <si>
    <t xml:space="preserve"> [ rye-flour -&gt; en:rye-flour  ]  [ flour -&gt; en:flour  ]  [ water -&gt; en:water  ]  [ wheat -&gt; en:wheat  ]  [ flour -&gt; en:flour  ]  [ malt -&gt; en:malt  ]  [ molasses -&gt; en:molasses  ]  [ sugar -&gt; en:sugar  ]  [ onion -&gt; en:onion  ]  [ yeast -&gt; en:yeast  ]  [ caraway-seeds -&gt; en:caraway-seeds  ]  [ seeds -&gt; en:seeds  ]  [ salt -&gt; en:salt  ] </t>
  </si>
  <si>
    <t>http://world-en.openfoodfacts.org/product/00001373/spring-onions-sainsbury-s</t>
  </si>
  <si>
    <t>2014-10-08T17:14:38Z</t>
  </si>
  <si>
    <t>2015-09-06T16:18:09Z</t>
  </si>
  <si>
    <t>Spring Onions</t>
  </si>
  <si>
    <t>elastic band</t>
  </si>
  <si>
    <t>elastic-band</t>
  </si>
  <si>
    <t>Plant-based foods and beverages,Plant-based foods,Fruits and vegetables based foods,Vegetables based foods,Fresh foods,Fresh vegetables,Fresh herbs</t>
  </si>
  <si>
    <t>en:plant-based-foods-and-beverages,en:plant-based-foods,en:fresh-foods,en:fruits-and-vegetables-based-foods,en:fresh-plant-based-foods,en:vegetables-based-foods,en:fresh-vegetables,en:fresh-herbs</t>
  </si>
  <si>
    <t>Plant-based foods and beverages,Plant-based foods,Fresh foods,Fruits and vegetables based foods,Fresh plant-based foods,Vegetables based foods,Fresh vegetables,Fresh-herbs</t>
  </si>
  <si>
    <t>germany</t>
  </si>
  <si>
    <t xml:space="preserve"> [ spring-onions -&gt; en:spring-onions  ]  [ onions -&gt; en:onions  ] </t>
  </si>
  <si>
    <t>http://en.openfoodfacts.org/images/products/00001373/front.6.400.jpg</t>
  </si>
  <si>
    <t>http://en.openfoodfacts.org/images/products/00001373/front.6.200.jpg</t>
  </si>
  <si>
    <t>http://world-en.openfoodfacts.org/product/0000140000083</t>
  </si>
  <si>
    <t>2016-02-04T18:11:33Z</t>
  </si>
  <si>
    <t>2016-02-04T21:35:27Z</t>
  </si>
  <si>
    <t>en:PT</t>
  </si>
  <si>
    <t>en:portugal</t>
  </si>
  <si>
    <t>Portugal</t>
  </si>
  <si>
    <t>http://en.openfoodfacts.org/images/products/000/014/000/0083/front.3.400.jpg</t>
  </si>
  <si>
    <t>http://en.openfoodfacts.org/images/products/000/014/000/0083/front.3.200.jpg</t>
  </si>
  <si>
    <t>http://world-en.openfoodfacts.org/product/0000159479269/magic-stars-chocolates-milkyway</t>
  </si>
  <si>
    <t>2017-03-09T16:01:55Z</t>
  </si>
  <si>
    <t>2017-03-09T16:01:56Z</t>
  </si>
  <si>
    <t>Magic Stars Chocolates</t>
  </si>
  <si>
    <t>Milkyway</t>
  </si>
  <si>
    <t>milkyway</t>
  </si>
  <si>
    <t>Sugar, cocoa butter, skimmed milk powder, cocoa mass, whey powder (from milk), lactose, milk fat, emulsifier (soya lecithin), natural vanilla extract. milk chocolate contains milk solids 14% minimum and cocoa solids 25% minimum.</t>
  </si>
  <si>
    <t>100 g (100 GRM)</t>
  </si>
  <si>
    <t xml:space="preserve"> [ sugar -&gt; en:sugar  ]  [ cocoa-butter -&gt; en:cocoa-butter  ]  [ butter -&gt; en:butter  ]  [ skimmed-milk-powder -&gt; en:skimmed-milk-powder  ]  [ milk-powder -&gt; en:milk-powder  ]  [ powder -&gt; en:powder  ]  [ cocoa-mass -&gt; en:cocoa-mass  ]  [ mass -&gt; en:mass  ]  [ whey-powder -&gt; en:whey-powder  ]  [ powder -&gt; en:powder  ]  [ from-milk -&gt; en:from-milk  ]  [ milk -&gt; en:milk  ]  [ lactose -&gt; en:lactose  ]  [ milk-fat -&gt; en:milk-fat  ]  [ fat -&gt; en:fat  ]  [ emulsifier -&gt; en:emulsifier  ]  [ soya-lecithin -&gt; en:soya-lecithin  ]  [ lecithin -&gt; en:e322  -&gt; exists  -- ok  ]  [ natural-vanilla-extract-milk-chocolate-contains-milk-solids-14-minimum-and-cocoa-solids-25-minimum -&gt; en:natural-vanilla-extract-milk-chocolate-contains-milk-solids-14-minimum-and-cocoa-solids-25-minimum  ]  [ vanilla-extract-milk-chocolate-contains-milk-solids-14-minimum-and-cocoa-solids-25-minimum -&gt; en:vanilla-extract-milk-chocolate-contains-milk-solids-14-minimum-and-cocoa-solids-25-minimum  ]  [ extract-milk-chocolate-contains-milk-solids-14-minimum-and-cocoa-solids-25-minimum -&gt; en:extract-milk-chocolate-contains-milk-solids-14-minimum-and-cocoa-solids-25-minimum  ]  [ milk-chocolate-contains-milk-solids-14-minimum-and-cocoa-solids-25-minimum -&gt; en:milk-chocolate-contains-milk-solids-14-minimum-and-cocoa-solids-25-minimum  ]  [ chocolate-contains-milk-solids-14-minimum-and-cocoa-solids-25-minimum -&gt; en:chocolate-contains-milk-solids-14-minimum-and-cocoa-solids-25-minimum  ]  [ contains-milk-solids-14-minimum-and-cocoa-solids-25-minimum -&gt; en:contains-milk-solids-14-minimum-and-cocoa-solids-25-minimum  ]  [ milk-solids-14-minimum-and-cocoa-solids-25-minimum -&gt; en:milk-solids-14-minimum-and-cocoa-solids-25-minimum  ]  [ solids-14-minimum-and-cocoa-solids-25-minimum -&gt; en:solids-14-minimum-and-cocoa-solids-25-minimum  ]  [ 14-minimum-and-cocoa-solids-25-minimum -&gt; en:14-minimum-and-cocoa-solids-25-minimum  ]  [ minimum-and-cocoa-solids-25-minimum -&gt; en:minimum-and-cocoa-solids-25-minimum  ]  [ and-cocoa-solids-25-minimum -&gt; en:and-cocoa-solids-25-minimum  ]  [ cocoa-solids-25-minimum -&gt; en:cocoa-solids-25-minimum  ]  [ solids-25-minimum -&gt; en:solids-25-minimum  ]  [ 25-minimum -&gt; en:25-minimum  ]  [ minimum -&gt; en:minimum  ] </t>
  </si>
  <si>
    <t>http://world-en.openfoodfacts.org/product/0000159487776/magic-stars-chocolates-milkyway</t>
  </si>
  <si>
    <t>Sugar, cocoa butter, skimmed milk powder, cocoa mass, whey powder (from milk), lactose, milk fat, emulsifier (soya lecithin), natural vanilla extract.</t>
  </si>
  <si>
    <t xml:space="preserve"> [ sugar -&gt; en:sugar  ]  [ cocoa-butter -&gt; en:cocoa-butter  ]  [ butter -&gt; en:butter  ]  [ skimmed-milk-powder -&gt; en:skimmed-milk-powder  ]  [ milk-powder -&gt; en:milk-powder  ]  [ powder -&gt; en:powder  ]  [ cocoa-mass -&gt; en:cocoa-mass  ]  [ mass -&gt; en:mass  ]  [ whey-powder -&gt; en:whey-powder  ]  [ powder -&gt; en:powder  ]  [ from-milk -&gt; en:from-milk  ]  [ milk -&gt; en:milk  ]  [ lactose -&gt; en:lactose  ]  [ milk-fat -&gt; en:milk-fat  ]  [ fat -&gt; en:fat  ]  [ emulsifier -&gt; en:emulsifier  ]  [ soya-lecithin -&gt; en:soya-lecithin  ]  [ lecithin -&gt; en:e322  -&gt; exists  -- ok  ]  [ natural-vanilla-extract -&gt; en:natural-vanilla-extract  ]  [ vanilla-extract -&gt; en:vanilla-extract  ]  [ extract -&gt; en:extract  ] </t>
  </si>
  <si>
    <t>http://world-en.openfoodfacts.org/product/0000168175589/digestives-cheesecake-lemon-mcvitie-s</t>
  </si>
  <si>
    <t>2017-03-09T15:58:26Z</t>
  </si>
  <si>
    <t>Digestives Cheesecake, Lemon</t>
  </si>
  <si>
    <t>Mcvitie's</t>
  </si>
  <si>
    <t>mcvitie-s</t>
  </si>
  <si>
    <t>Fortified wheat flour (with calcium, iron, niacin, thiamin), vegetable oil (palm), sugar, wholemeal wheat flour, dried cream cheese (2.5%) (milk), dried skimmed milk, oatmeal, low fat yogurt powder (milk), dried whey (milk), dextrose, raising agents (sodi</t>
  </si>
  <si>
    <t>13.1 g (13.1 GRM)</t>
  </si>
  <si>
    <t xml:space="preserve"> [ fortified-wheat-flour -&gt; en:fortified-wheat-flour  ]  [ wheat-flour -&gt; en:wheat-flour  ]  [ flour -&gt; en:flour  ]  [ with-calcium -&gt; en:with-calcium  ]  [ calcium -&gt; en:calcium  ]  [ iron -&gt; en:iron  ]  [ niacin -&gt; en:e375  -&gt; exists  -- ok  ]  [ thiamin -&gt; en:thiamin  ]  [ vegetable-oil -&gt; en:vegetable-oil  ]  [ oil -&gt; en:oil  ]  [ palm -&gt; en:palm  ]  [ sugar -&gt; en:sugar  ]  [ wholemeal-wheat-flour -&gt; en:wholemeal-wheat-flour  ]  [ wheat-flour -&gt; en:wheat-flour  ]  [ flour -&gt; en:flour  ]  [ dried-cream-cheese -&gt; en:dried-cream-cheese  ]  [ cream-cheese -&gt; en:cream-cheese  ]  [ cheese -&gt; en:cheese  ]  [ 2-5 -&gt; en:2-5  ]  [ 5 -&gt; en:fd-c  ]  [ milk -&gt; en:milk  ]  [ dried-skimmed-milk -&gt; en:dried-skimmed-milk  ]  [ skimmed-milk -&gt; en:skimmed-milk  ]  [ milk -&gt; en:milk  ]  [ oatmeal -&gt; en:oatmeal  ]  [ low-fat-yogurt-powder -&gt; en:low-fat-yogurt-powder  ]  [ fat-yogurt-powder -&gt; en:fat-yogurt-powder  ]  [ yogurt-powder -&gt; en:yogurt-powder  ]  [ powder -&gt; en:powder  ]  [ milk -&gt; en:milk  ]  [ dried-whey -&gt; en:dried-whey  ]  [ whey -&gt; en:whey  ]  [ milk -&gt; en:milk  ]  [ dextrose -&gt; en:dextrose  ]  [ raising-agents -&gt; en:raising-agents  ]  [ agents -&gt; en:agents  ]  [ sodi -&gt; en:sodi  ] </t>
  </si>
  <si>
    <t>http://world-en.openfoodfacts.org/product/0000168178238/mini-gingerbread-men-milk-chocolate-mcvitie-s</t>
  </si>
  <si>
    <t>2017-03-09T15:58:27Z</t>
  </si>
  <si>
    <t>Mini Gingerbread Men, Milk Chocolate</t>
  </si>
  <si>
    <t>Flour (wheat flour, calcium, iron, niacin, thiamin), milk chocolate (27%) [sugar, cocoa butter, dried skimmed milk, cocoa mass, dried whey (milk), butter oil (milk), emulsifier (soya lecithin), natural flavouring], sugar, vegetable oil (palm), partially i</t>
  </si>
  <si>
    <t xml:space="preserve"> [ flour -&gt; en:flour  ]  [ wheat-flour -&gt; en:wheat-flour  ]  [ flour -&gt; en:flour  ]  [ calcium -&gt; en:calcium  ]  [ iron -&gt; en:iron  ]  [ niacin -&gt; en:e375  -&gt; exists  -- ok  ]  [ thiamin -&gt; en:thiamin  ]  [ milk-chocolate -&gt; en:milk-chocolate  ]  [ chocolate -&gt; en:chocolate  ]  [ 27 -&gt; en:27  ]  [ sugar -&gt; en:sugar  ]  [ cocoa-butter -&gt; en:cocoa-butter  ]  [ butter -&gt; en:butter  ]  [ dried-skimmed-milk -&gt; en:dried-skimmed-milk  ]  [ skimmed-milk -&gt; en:skimmed-milk  ]  [ milk -&gt; en:milk  ]  [ cocoa-mass -&gt; en:cocoa-mass  ]  [ mass -&gt; en:mass  ]  [ dried-whey -&gt; en:dried-whey  ]  [ whey -&gt; en:whey  ]  [ milk -&gt; en:milk  ]  [ butter-oil -&gt; en:butter-oil  ]  [ oil -&gt; en:oil  ]  [ milk -&gt; en:milk  ]  [ emulsifier -&gt; en:emulsifier  ]  [ soya-lecithin -&gt; en:soya-lecithin  ]  [ lecithin -&gt; en:e322  -&gt; exists  -- ok  ]  [ natural-flavouring -&gt; en:natural-flavouring  ]  [ flavouring -&gt; en:flavouring  ]  [ sugar -&gt; en:sugar  ]  [ vegetable-oil -&gt; en:vegetable-oil  ]  [ oil -&gt; en:oil  ]  [ palm -&gt; en:palm  ]  [ partially-i -&gt; en:partially-i  ]  [ i -&gt; en:i  ] </t>
  </si>
  <si>
    <t>en:e375,en:e322</t>
  </si>
  <si>
    <t>E375 - Nicotinic acid,E322 - Lecithins</t>
  </si>
  <si>
    <t>http://world-en.openfoodfacts.org/product/00001816/organic-flourless-sprouted-7-grain-bread-trader-joe-s</t>
  </si>
  <si>
    <t>2017-03-09T11:37:55Z</t>
  </si>
  <si>
    <t>Organic Flourless Sprouted 7-Grain Bread</t>
  </si>
  <si>
    <t>Trader Joe's</t>
  </si>
  <si>
    <t>trader-joe-s</t>
  </si>
  <si>
    <t>Organic sprouted wheat, filtered water, organic malted barley, organic malted barley, organic sprouted rye, organic sprouted barley, organic sprouted oats, organic sprouted millet, organic sprouted corn, organic sprouted brown rice, yeast, organic wheat gluten, sea salt.</t>
  </si>
  <si>
    <t>34 g (1.2 oz)</t>
  </si>
  <si>
    <t xml:space="preserve"> [ organic-sprouted-wheat -&gt; en:organic-sprouted-wheat  ]  [ sprouted-wheat -&gt; en:sprouted-wheat  ]  [ wheat -&gt; en:wheat  ]  [ filtered-water -&gt; en:filtered-water  ]  [ water -&gt; en:water  ]  [ organic-malted-barley -&gt; en:organic-malted-barley  ]  [ malted-barley -&gt; en:malted-barley  ]  [ barley -&gt; en:barley  ]  [ organic-malted-barley -&gt; en:organic-malted-barley  ]  [ malted-barley -&gt; en:malted-barley  ]  [ barley -&gt; en:barley  ]  [ organic-sprouted-rye -&gt; en:organic-sprouted-rye  ]  [ sprouted-rye -&gt; en:sprouted-rye  ]  [ rye -&gt; en:rye  ]  [ organic-sprouted-barley -&gt; en:organic-sprouted-barley  ]  [ sprouted-barley -&gt; en:sprouted-barley  ]  [ barley -&gt; en:barley  ]  [ organic-sprouted-oats -&gt; en:organic-sprouted-oats  ]  [ sprouted-oats -&gt; en:sprouted-oats  ]  [ oats -&gt; en:oats  ]  [ organic-sprouted-millet -&gt; en:organic-sprouted-millet  ]  [ sprouted-millet -&gt; en:sprouted-millet  ]  [ millet -&gt; en:millet  ]  [ organic-sprouted-corn -&gt; en:organic-sprouted-corn  ]  [ sprouted-corn -&gt; en:sprouted-corn  ]  [ corn -&gt; en:corn  ]  [ organic-sprouted-brown-rice -&gt; en:organic-sprouted-brown-rice  ]  [ sprouted-brown-rice -&gt; en:sprouted-brown-rice  ]  [ brown-rice -&gt; en:brown-rice  ]  [ rice -&gt; en:rice  ]  [ yeast -&gt; en:yeast  ]  [ organic-wheat-gluten -&gt; en:organic-wheat-gluten  ]  [ wheat-gluten -&gt; en:wheat-gluten  ]  [ gluten -&gt; en:gluten  ]  [ sea-salt -&gt; en:sea-salt  ]  [ salt -&gt; en:salt  ] </t>
  </si>
  <si>
    <t>http://world-en.openfoodfacts.org/product/0000197571406/puppodums-sharwood-s</t>
  </si>
  <si>
    <t>Puppodums</t>
  </si>
  <si>
    <t>Sharwood's</t>
  </si>
  <si>
    <t>sharwood-s</t>
  </si>
  <si>
    <t>Black chickpea gram flour, salt, raising agent, calcium oxide, rice flour, sunflower oil.</t>
  </si>
  <si>
    <t xml:space="preserve"> [ black-chickpea-gram-flour -&gt; en:black-chickpea-gram-flour  ]  [ chickpea-gram-flour -&gt; en:chickpea-gram-flour  ]  [ gram-flour -&gt; en:gram-flour  ]  [ flour -&gt; en:flour  ]  [ salt -&gt; en:salt  ]  [ raising-agent -&gt; en:raising-agent  ]  [ agent -&gt; en:agent  ]  [ calcium-oxide -&gt; en:e529  -&gt; exists  -- ok  ]  [ rice-flour -&gt; en:rice-flour  ]  [ flour -&gt; en:flour  ]  [ sunflower-oil -&gt; en:sunflower-oil  ]  [ oil -&gt; en:oil  ] </t>
  </si>
  <si>
    <t>en:e529</t>
  </si>
  <si>
    <t>E529 - Calcium oxide</t>
  </si>
  <si>
    <t>http://world-en.openfoodfacts.org/product/0000204286484/mehrkomponeneten-protein-90-c6-haselnuss-allfitnessfactory-de</t>
  </si>
  <si>
    <t>allfitnessfactory-de</t>
  </si>
  <si>
    <t>2016-12-30T12:12:46Z</t>
  </si>
  <si>
    <t>2017-03-24T16:39:27Z</t>
  </si>
  <si>
    <t>Mehrkomponeneten Protein 90 C6 Haselnuß</t>
  </si>
  <si>
    <t>Mehrkomponeneten Protein in Haselnuß Geschmack</t>
  </si>
  <si>
    <t>2,5 kg</t>
  </si>
  <si>
    <t>bucket</t>
  </si>
  <si>
    <t>allfitnessfactory.de</t>
  </si>
  <si>
    <t>Proteinpulver</t>
  </si>
  <si>
    <t>en:dietary-supplements,en:bodybuilding-supplements,en:protein-powders</t>
  </si>
  <si>
    <t>Dietary supplements,Bodybuilding supplements,Protein powders</t>
  </si>
  <si>
    <t>Proteinmischung (_Sojaprotein_, _Weizenprotein_, _Molkenprotein_, _Wheyprotein_), _Milchprotein_, _Hühnereiweiss_, Kakaopulver (nur Sorte Schoko), Aroma, Pflanzenöl, Süßungsmittel Natriumsaccharin und Acesulfam-K.</t>
  </si>
  <si>
    <t>Sojaprotein, Weizenprotein, Molkenprotein, Wheyprotein, Milchprotein, Hühnereiweiss</t>
  </si>
  <si>
    <t>Gluten,Milch,Schalenfrüchte</t>
  </si>
  <si>
    <t>en:gluten,en:milk,en:nuts</t>
  </si>
  <si>
    <t>Gluten,Milk,Nuts</t>
  </si>
  <si>
    <t>20 g</t>
  </si>
  <si>
    <t xml:space="preserve"> [ proteinmischung -&gt; de:proteinmischung  ]  [ sojaprotein -&gt; de:sojaprotein  ]  [ weizenprotein -&gt; de:weizenprotein  ]  [ molkenprotein -&gt; de:molkenprotein  ]  [ wheyprotein -&gt; de:wheyprotein  ]  [ milchprotein -&gt; de:milchprotein  ]  [ huhnereiweiss -&gt; de:huhnereiweiss  ]  [ kakaopulver -&gt; de:kakaopulver  ]  [ nur-sorte-schoko -&gt; de:nur-sorte-schoko  ]  [ aroma -&gt; de:aroma  ]  [ pflanzenol -&gt; de:pflanzenol  ]  [ sussungsmittel-natriumsaccharin-und-acesulfam-k -&gt; de:sussungsmittel-natriumsaccharin-und-acesulfam-k  ] </t>
  </si>
  <si>
    <t>en:to-be-completed, en:nutrition-facts-completed, en:ingredients-completed, en:expiration-date-completed, en:packaging-code-to-be-completed, en:characteristics-completed, en:categories-completed, en:brands-completed, en:packaging-completed, en:quantity-completed, en:product-name-completed, en:photos-to-be-validated, en:photos-uploaded</t>
  </si>
  <si>
    <t>en:to-be-completed,en:nutrition-facts-completed,en:ingredients-completed,en:expiration-date-completed,en:packaging-code-to-be-completed,en:characteristics-completed,en:categories-completed,en:brands-completed,en:packaging-completed,en:quantity-completed,en:product-name-completed,en:photos-to-be-validated,en:photos-uploaded</t>
  </si>
  <si>
    <t>To be completed,Nutrition facts completed,Ingredients completed,Expiration date completed,Packaging-code-to-be-completed,Characteristics completed,Categories completed,Brands completed,Packaging completed,Quantity completed,Product name completed,Photos to be validated,Photos uploaded</t>
  </si>
  <si>
    <t>en:dietary-supplements</t>
  </si>
  <si>
    <t>Dietary supplements</t>
  </si>
  <si>
    <t>http://world-en.openfoodfacts.org/product/0000204286644/mehrkomponeneten-protein-90-c6-schoko-allfitnessfactory-de</t>
  </si>
  <si>
    <t>2015-01-27T17:02:50Z</t>
  </si>
  <si>
    <t>2017-03-24T16:40:21Z</t>
  </si>
  <si>
    <t>Mehrkomponeneten Protein 90 C6 Schoko</t>
  </si>
  <si>
    <t>Mehrkomponeneten Protein in Schoko Geschmack</t>
  </si>
  <si>
    <t>de:Proteinpulver</t>
  </si>
  <si>
    <t>http://world-en.openfoodfacts.org/product/0000208066259/black-tea-tetley</t>
  </si>
  <si>
    <t>Black Tea</t>
  </si>
  <si>
    <t>Tetley,  American Power Products  Inc.</t>
  </si>
  <si>
    <t>tetley,american-power-products-inc</t>
  </si>
  <si>
    <t>100% tea &amp; passion</t>
  </si>
  <si>
    <t>100 ml (100 ml)</t>
  </si>
  <si>
    <t xml:space="preserve"> [ 100-tea-passion -&gt; en:100-tea-passion  ]  [ tea-passion -&gt; en:tea-passion  ]  [ passion -&gt; en:passion  ] </t>
  </si>
  <si>
    <t>http://world-en.openfoodfacts.org/product/00002220/monterey-jack-food-club</t>
  </si>
  <si>
    <t>2017-03-09T09:43:16Z</t>
  </si>
  <si>
    <t>Monterey Jack</t>
  </si>
  <si>
    <t>Food Club</t>
  </si>
  <si>
    <t>food-club</t>
  </si>
  <si>
    <t>Pasteurized milk, cheese cultures, salt and enzymes.</t>
  </si>
  <si>
    <t xml:space="preserve"> [ pasteurized-milk -&gt; en:pasteurized-milk  ]  [ milk -&gt; en:milk  ]  [ cheese-cultures -&gt; en:cheese-cultures  ]  [ cultures -&gt; en:cultures  ]  [ salt-and-enzymes -&gt; en:salt-and-enzymes  ]  [ and-enzymes -&gt; en:and-enzymes  ]  [ enzymes -&gt; en:enzymes  ] </t>
  </si>
  <si>
    <t>http://world-en.openfoodfacts.org/product/0000228000080/terrine-de-campagne</t>
  </si>
  <si>
    <t>2017-03-05T17:40:33Z</t>
  </si>
  <si>
    <t>2017-03-23T13:08:39Z</t>
  </si>
  <si>
    <t>Terrine de campagne</t>
  </si>
  <si>
    <t>en:to-be-completed, en:nutrition-facts-to-be-completed, en:ingredients-to-be-completed, en:expiration-date-to-be-completed, en:packaging-code-to-be-completed, en:characteristics-to-be-completed, en:categories-to-be-completed, en:brands-to-be-completed, en:packaging-to-be-completed, en:quantity-to-be-completed, en:product-name-completed, en:photos-to-be-uploaded</t>
  </si>
  <si>
    <t>en:to-be-completed,en:nutrition-facts-to-be-completed,en:ingredients-to-be-completed,en:expiration-date-to-be-completed,en:packaging-code-to-be-completed,en:characteristics-to-be-completed,en:categories-to-be-completed,en:brands-to-be-completed,en:packaging-to-be-completed,en:quantity-to-be-completed,en:product-name-completed,en:photos-to-be-uploaded</t>
  </si>
  <si>
    <t>To be completed,Nutrition facts to be completed,Ingredients to be completed,Expiration date to be completed,Packaging-code-to-be-completed,Characteristics to be completed,Categories to be completed,Brands to be completed,Packaging to be completed,Quantity to be completed,Product name completed,Photos to be uploaded</t>
  </si>
  <si>
    <t>http://world-en.openfoodfacts.org/product/0000236555909/bakers-best-white-bread-wise-woodworks</t>
  </si>
  <si>
    <t>Bakers Best, White Bread</t>
  </si>
  <si>
    <t>Wise Woodworks</t>
  </si>
  <si>
    <t>wise-woodworks</t>
  </si>
  <si>
    <t>Enriched bleached flour (wheat flour, malt barley flour, niacin, ferrous sulfate, thiamine mono-nitrate, riboflavin, folic acid), water, sugar, yeast, ethoxylated mon-diglycerides, salt, diacetyl tartaric acid esters of mono-diglycerides (datem), polysorb</t>
  </si>
  <si>
    <t>34 g (1 SLICE)</t>
  </si>
  <si>
    <t xml:space="preserve"> [ enriched-bleached-flour -&gt; en:enriched-bleached-flour  ]  [ bleached-flour -&gt; en:bleached-flour  ]  [ flour -&gt; en:flour  ]  [ wheat-flour -&gt; en:wheat-flour  ]  [ flour -&gt; en:flour  ]  [ malt-barley-flour -&gt; en:malt-barley-flour  ]  [ barley-flour -&gt; en:barley-flour  ]  [ flour -&gt; en:flour  ]  [ niacin -&gt; en:e375  -&gt; exists  -- ok  ]  [ ferrous-sulfate -&gt; en:ferrous-sulfate  ]  [ sulfate -&gt; en:sulfate  ]  [ thiamine-mononitrate -&gt; en:thiamine-mononitrate  ]  [ mononitrate -&gt; en:mononitrate  ]  [ riboflavin -&gt; en:e101  -&gt; exists  -- ok  ]  [ folic-acid -&gt; en:folic-acid  ]  [ acid -&gt; en:acid  ]  [ water -&gt; en:water  ]  [ sugar -&gt; en:sugar  ]  [ yeast -&gt; en:yeast  ]  [ ethoxylated-mon-diglycerides -&gt; en:ethoxylated-mon-diglycerides  ]  [ mon-diglycerides -&gt; en:mon-diglycerides  ]  [ diglycerides -&gt; en:diglycerides  ]  [ salt -&gt; en:salt  ]  [ diacetyl-tartaric-acid-esters-of-monodiglycerides -&gt; en:diacetyl-tartaric-acid-esters-of-monodiglycerides  ]  [ tartaric-acid-esters-of-monodiglycerides -&gt; en:tartaric-acid-esters-of-monodiglycerides  ]  [ acid-esters-of-monodiglycerides -&gt; en:acid-esters-of-monodiglycerides  ]  [ esters-of-monodiglycerides -&gt; en:esters-of-monodiglycerides  ]  [ of-monodiglycerides -&gt; en:of-monodiglycerides  ]  [ monodiglycerides -&gt; en:monodiglycerides  ]  [ datem -&gt; en:e472e  -&gt; exists  -- ok  ]  [ polysorb -&gt; en:polysorb  ] </t>
  </si>
  <si>
    <t>en:e375,en:e101,en:e472e</t>
  </si>
  <si>
    <t>E375 - Nicotinic acid,E101 - Riboflavin,E472e - Mono- and diacetyltartaric acid esters of mono- and diglycerides of fatty acids</t>
  </si>
  <si>
    <t>http://world-en.openfoodfacts.org/product/0000236598784/bakers-best-rye-bread-wise-woodworks</t>
  </si>
  <si>
    <t>Bakers Best, Rye Bread</t>
  </si>
  <si>
    <t>Enriched bleached flour (wheat flour, malt barley flour, niacin, ferrous sulfate, thiamine mononitrate, riboflavin, folic acid), water, yeast, sugar, soy oil, rye flour, salt, spices, acetic acid, lactic acid, natural flavor.</t>
  </si>
  <si>
    <t>39 g (1 SLICE)</t>
  </si>
  <si>
    <t xml:space="preserve"> [ enriched-bleached-flour -&gt; en:enriched-bleached-flour  ]  [ bleached-flour -&gt; en:bleached-flour  ]  [ flour -&gt; en:flour  ]  [ wheat-flour -&gt; en:wheat-flour  ]  [ flour -&gt; en:flour  ]  [ malt-barley-flour -&gt; en:malt-barley-flour  ]  [ barley-flour -&gt; en:barley-flour  ]  [ flour -&gt; en:flour  ]  [ niacin -&gt; en:e375  -&gt; exists  -- ok  ]  [ ferrous-sulfate -&gt; en:ferrous-sulfate  ]  [ sulfate -&gt; en:sulfate  ]  [ thiamine-mononitrate -&gt; en:thiamine-mononitrate  ]  [ mononitrate -&gt; en:mononitrate  ]  [ riboflavin -&gt; en:e101  -&gt; exists  -- ok  ]  [ folic-acid -&gt; en:folic-acid  ]  [ acid -&gt; en:acid  ]  [ water -&gt; en:water  ]  [ yeast -&gt; en:yeast  ]  [ sugar -&gt; en:sugar  ]  [ soy-oil -&gt; en:soy-oil  ]  [ oil -&gt; en:oil  ]  [ rye-flour -&gt; en:rye-flour  ]  [ flour -&gt; en:flour  ]  [ salt -&gt; en:salt  ]  [ spices -&gt; en:spices  ]  [ acetic-acid -&gt; en:e260  -&gt; exists  -- ok  ]  [ lactic-acid -&gt; en:e270  -&gt; exists  -- ok  ]  [ natural-flavor -&gt; en:natural-flavor  ]  [ flavor -&gt; en:flavor  ] </t>
  </si>
  <si>
    <t>en:e375,en:e101,en:e260,en:e270</t>
  </si>
  <si>
    <t>E375 - Nicotinic acid,E101 - Riboflavin,E260 - Acetic acid,E270 - Lactic acid</t>
  </si>
  <si>
    <t>http://world-en.openfoodfacts.org/product/0000250632969/mehrkomponeneten-protein-90-c6-banane-allfitnessfactory-de</t>
  </si>
  <si>
    <t>2017-01-13T07:30:12Z</t>
  </si>
  <si>
    <t>2017-03-24T16:42:57Z</t>
  </si>
  <si>
    <t>Mehrkomponeneten Protein 90 C6 Banane</t>
  </si>
  <si>
    <t>Mehrkomponeneten Protein in Bananen Geschmack</t>
  </si>
  <si>
    <t>http://world-en.openfoodfacts.org/product/00002523</t>
  </si>
  <si>
    <t>2016-07-29T19:13:23Z</t>
  </si>
  <si>
    <t>2016-07-29T19:13:33Z</t>
  </si>
  <si>
    <t>http://world-en.openfoodfacts.org/product/0000281621505/warner-hudson-whisky-chocolates-goode-s-bakery-co-inc</t>
  </si>
  <si>
    <t>2017-03-09T16:01:47Z</t>
  </si>
  <si>
    <t>2017-03-09T16:01:48Z</t>
  </si>
  <si>
    <t>Warner Hudson, Whisky Chocolates</t>
  </si>
  <si>
    <t>Goode's Bakery &amp; Co.  Inc.</t>
  </si>
  <si>
    <t>goode-s-bakery-co-inc</t>
  </si>
  <si>
    <t>Glucose fructose syrup, sugar, cocoa mass, cocoa butter, teacher's blended scotch whisky (10%), alcohol, milk sugar, whole milk powder, emulsifier: lecithins.</t>
  </si>
  <si>
    <t xml:space="preserve"> [ glucose-fructose-syrup -&gt; en:glucose-fructose-syrup  ]  [ fructose-syrup -&gt; en:fructose-syrup  ]  [ syrup -&gt; en:syrup  ]  [ sugar -&gt; en:sugar  ]  [ cocoa-mass -&gt; en:cocoa-mass  ]  [ mass -&gt; en:mass  ]  [ cocoa-butter -&gt; en:cocoa-butter  ]  [ butter -&gt; en:butter  ]  [ teacher-s-blended-scotch-whisky -&gt; en:teacher-s-blended-scotch-whisky  ]  [ s-blended-scotch-whisky -&gt; en:s-blended-scotch-whisky  ]  [ blended-scotch-whisky -&gt; en:blended-scotch-whisky  ]  [ scotch-whisky -&gt; en:scotch-whisky  ]  [ whisky -&gt; en:whisky  ]  [ 10 -&gt; en:fd-c  ]  [ alcohol -&gt; en:e1510  -&gt; exists  -- ok  ]  [ milk-sugar -&gt; en:milk-sugar  ]  [ sugar -&gt; en:sugar  ]  [ whole-milk-powder -&gt; en:whole-milk-powder  ]  [ milk-powder -&gt; en:milk-powder  ]  [ powder -&gt; en:powder  ]  [ emulsifier -&gt; en:emulsifier  ]  [ lecithins -&gt; en:e322  -&gt; exists  -- ok  ] </t>
  </si>
  <si>
    <t>en:e1510,en:e322</t>
  </si>
  <si>
    <t>E1510 - Ethanon,E322 - Lecithins</t>
  </si>
  <si>
    <t>http://world-en.openfoodfacts.org/product/0000281756504/piasten-chocolate-assortment-goode-s-bakery-co-inc</t>
  </si>
  <si>
    <t>Piasten, Chocolate Assortment</t>
  </si>
  <si>
    <t>Sugar, wheat starch, glucose syrup, whole soya flour, milk sugar, vegetable fat, cocoa butter, cocoa mass, whole milk powder, caramel sugar syrup, dextrose, peanuts, hazelnuts, glucose fructose syrup, vegetable oil, emulsifier: lecithins, humectant: inver</t>
  </si>
  <si>
    <t>40 g (40 GRM)</t>
  </si>
  <si>
    <t xml:space="preserve"> [ sugar -&gt; en:sugar  ]  [ wheat-starch -&gt; en:wheat-starch  ]  [ starch -&gt; en:starch  ]  [ glucose-syrup -&gt; en:glucose-syrup  ]  [ syrup -&gt; en:syrup  ]  [ whole-soya-flour -&gt; en:whole-soya-flour  ]  [ soya-flour -&gt; en:soya-flour  ]  [ flour -&gt; en:flour  ]  [ milk-sugar -&gt; en:milk-sugar  ]  [ sugar -&gt; en:sugar  ]  [ vegetable-fat -&gt; en:vegetable-fat  ]  [ fat -&gt; en:fat  ]  [ cocoa-butter -&gt; en:cocoa-butter  ]  [ butter -&gt; en:butter  ]  [ cocoa-mass -&gt; en:cocoa-mass  ]  [ mass -&gt; en:mass  ]  [ whole-milk-powder -&gt; en:whole-milk-powder  ]  [ milk-powder -&gt; en:milk-powder  ]  [ powder -&gt; en:powder  ]  [ caramel-sugar-syrup -&gt; en:caramel-sugar-syrup  ]  [ sugar-syrup -&gt; en:sugar-syrup  ]  [ syrup -&gt; en:syrup  ]  [ dextrose -&gt; en:dextrose  ]  [ peanuts -&gt; en:peanuts  ]  [ hazelnuts -&gt; en:hazelnuts  ]  [ glucose-fructose-syrup -&gt; en:glucose-fructose-syrup  ]  [ fructose-syrup -&gt; en:fructose-syrup  ]  [ syrup -&gt; en:syrup  ]  [ vegetable-oil -&gt; en:vegetable-oil  ]  [ oil -&gt; en:oil  ]  [ emulsifier -&gt; en:emulsifier  ]  [ lecithins -&gt; en:e322  -&gt; exists  -- ok  ]  [ humectant -&gt; en:humectant  ]  [ inver -&gt; en:inver  ] </t>
  </si>
  <si>
    <t>http://world-en.openfoodfacts.org/product/00002929/flat-leaf-parsley-cook-with-m-s</t>
  </si>
  <si>
    <t>2015-02-20T19:30:17Z</t>
  </si>
  <si>
    <t>2015-02-25T02:01:13Z</t>
  </si>
  <si>
    <t>Flat Leaf Parsley</t>
  </si>
  <si>
    <t>25 g</t>
  </si>
  <si>
    <t>film - plastic</t>
  </si>
  <si>
    <t>film-plastic</t>
  </si>
  <si>
    <t>Cook with M&amp;S,Marks &amp; Spencer</t>
  </si>
  <si>
    <t>cook-with-m-s,marks-spencer</t>
  </si>
  <si>
    <t>Flat Parsley,Parsley,Herbs</t>
  </si>
  <si>
    <t>en:plant-based-foods-and-beverages,en:plant-based-foods,en:groceries,en:condiments,en:culinary-plants,en:aromatic-plants,en:aromatic-herbs,en:parsley,en:flat-parsley</t>
  </si>
  <si>
    <t>Plant-based foods and beverages,Plant-based foods,Groceries,Condiments,Culinary plants,Aromatic plants,Aromatic herbs,Parsley,Flat-parsley</t>
  </si>
  <si>
    <t>Southampton,United Kingdom</t>
  </si>
  <si>
    <t>Marks &amp; Spencer</t>
  </si>
  <si>
    <t>Flat leaf parsley</t>
  </si>
  <si>
    <t xml:space="preserve"> [ flat-leaf-parsley -&gt; en:flat-leaf-parsley  ]  [ leaf-parsley -&gt; en:leaf-parsley  ]  [ parsley -&gt; en:parsley  ] </t>
  </si>
  <si>
    <t>http://en.openfoodfacts.org/images/products/00002929/front.4.400.jpg</t>
  </si>
  <si>
    <t>http://en.openfoodfacts.org/images/products/00002929/front.4.200.jpg</t>
  </si>
  <si>
    <t>http://world-en.openfoodfacts.org/product/000030/cakes-raisins-bijou</t>
  </si>
  <si>
    <t>beniben</t>
  </si>
  <si>
    <t>2016-12-15T22:15:44Z</t>
  </si>
  <si>
    <t>2016-12-15T22:24:04Z</t>
  </si>
  <si>
    <t>Cakes Raisins</t>
  </si>
  <si>
    <t>Pâtisseries aux raisins secs.</t>
  </si>
  <si>
    <t>900 g</t>
  </si>
  <si>
    <t>boîte,carton,plastique,sachet</t>
  </si>
  <si>
    <t>boite,carton,plastique,sachet</t>
  </si>
  <si>
    <t>Cakes aux raisins,Cakes,Gâteaux</t>
  </si>
  <si>
    <t>en:sugary-snacks,en:biscuits-and-cakes,en:desserts,en:cakes,fr:cakes-aux-raisins</t>
  </si>
  <si>
    <t>Sugary snacks,Biscuits and cakes,Desserts,Cakes,fr:Cakes-aux-raisins</t>
  </si>
  <si>
    <t>Fabriqué en France,Point Vert</t>
  </si>
  <si>
    <t>en:green-dot,en:made-in-france</t>
  </si>
  <si>
    <t>Green Dot,Made in France</t>
  </si>
  <si>
    <t>France,Nantes</t>
  </si>
  <si>
    <t>Correspondance</t>
  </si>
  <si>
    <t>Farine de _blé_, _œufs_ frais, huile de colza, sucre, raisins secs 13% (raisins, huile de colza, dextrose), sirop de glucose-fructose, stabilisant : glycérol, poudres à lever : carbonates d’ammonium - carbonates de sodium - diphosphates (_blé_), sel, _lait_ écrémé en poudre, émulsifiants : mono et diglycérides d’acides gras, arôme naturel d'orange.</t>
  </si>
  <si>
    <t>blé, œufs, blé, lait</t>
  </si>
  <si>
    <t>30 g</t>
  </si>
  <si>
    <t xml:space="preserve"> [ farine-de-ble -&gt; fr:farine-de-ble  ]  [ farine-de -&gt; fr:farine-de  ]  [ farine -&gt; fr:farine  ]  [ oeufs-frais -&gt; fr:oeufs-frais  ]  [ oeufs -&gt; fr:oeufs  ]  [ huile-de-colza -&gt; fr:huile-de-colza  ]  [ huile-de -&gt; fr:huile-de  ]  [ huile -&gt; fr:huile  ]  [ sucre -&gt; fr:sucre  ]  [ raisins-secs-13 -&gt; fr:raisins-secs-13  ]  [ raisins-secs -&gt; fr:raisins-secs  ]  [ raisins -&gt; fr:raisins  ]  [ raisins -&gt; fr:raisins  ]  [ huile-de-colza -&gt; fr:huile-de-colza  ]  [ huile-de -&gt; fr:huile-de  ]  [ huile -&gt; fr:huile  ]  [ dextrose -&gt; fr:dextrose  ]  [ sirop-de-glucose-fructose -&gt; fr:sirop-de-glucose-fructose  ]  [ sirop-de-glucose -&gt; fr:sirop-de-glucose  ]  [ sirop-de -&gt; fr:sirop-de  ]  [ sirop -&gt; fr:sirop  ]  [ stabilisant -&gt; fr:stabilisant  ]  [ glycerol -&gt; en:e422  -&gt; exists  -- ok  ]  [ poudres-a-lever -&gt; fr:poudres-a-lever  ]  [ poudres-a -&gt; fr:poudres-a  ]  [ poudres -&gt; fr:poudres  ]  [ carbonates-d-ammonium -&gt; en:e503  -&gt; exists  -- ok  ]  [ carbonates-de-sodium -&gt; en:e500  -&gt; exists  -- ok  ]  [ diphosphates -&gt; en:e450  -&gt; exists  -- ok  ]  [ ble -&gt; fr:ble  ]  [ sel -&gt; fr:sel  ]  [ lait-ecreme-en-poudre -&gt; fr:lait-ecreme-en-poudre  ]  [ lait-ecreme-en -&gt; fr:lait-ecreme-en  ]  [ lait-ecreme -&gt; fr:lait-ecreme  ]  [ lait -&gt; fr:lait  ]  [ emulsifiants -&gt; fr:emulsifiants  ]  [ mono-et-diglycerides-d-acides-gras -&gt; en:e471  -&gt; exists  -- ok  ]  [ arome-naturel-d-orange -&gt; fr:arome-naturel-d-orange  ]  [ arome-naturel-d -&gt; fr:arome-naturel-d  ]  [ arome-naturel -&gt; fr:arome-naturel  ]  [ arome -&gt; fr:arome  ]  [ mono -&gt; fr:mono  ]  [ diglycerides-d-acides-gras -&gt; fr:diglycerides-d-acides-gras  ]  [ diglycerides-d-acides -&gt; fr:diglycerides-d-acides  ]  [ diglycerides-d -&gt; fr:diglycerides-d  ]  [ diglycerides -&gt; fr:diglycerides  ] </t>
  </si>
  <si>
    <t>http://world-en.openfoodfacts.org/product/00003001</t>
  </si>
  <si>
    <t>2016-05-25T20:48:14Z</t>
  </si>
  <si>
    <t>2016-05-25T20:48:15Z</t>
  </si>
  <si>
    <t>http://world-en.openfoodfacts.org/product/0000309444901/sweet-n-hot-salad-peppers-mt-olive</t>
  </si>
  <si>
    <t>2017-03-09T09:33:36Z</t>
  </si>
  <si>
    <t>Sweet 'N' Hot Salad Peppers</t>
  </si>
  <si>
    <t>Mt. Olive</t>
  </si>
  <si>
    <t>mt-olive</t>
  </si>
  <si>
    <t>Banana peppers, onions, high fructose corn syrup, water, vinegar, salt, mustard seeds, calcium chloride, 0.1% sodium benzoate (preservative), celery seeds, natural flavors, polysorbate 80, sodium bisulfite (preservative), and yellow 5.</t>
  </si>
  <si>
    <t xml:space="preserve"> [ banana-peppers -&gt; en:banana-peppers  ]  [ peppers -&gt; en:peppers  ]  [ onions -&gt; en:onions  ]  [ high-fructose-corn-syrup -&gt; en:high-fructose-corn-syrup  ]  [ fructose-corn-syrup -&gt; en:fructose-corn-syrup  ]  [ corn-syrup -&gt; en:corn-syrup  ]  [ syrup -&gt; en:syrup  ]  [ water -&gt; en:water  ]  [ vinegar -&gt; en:vinegar  ]  [ salt -&gt; en:salt  ]  [ mustard-seeds -&gt; en:mustard-seeds  ]  [ seeds -&gt; en:seeds  ]  [ calcium-chloride -&gt; en:e509  -&gt; exists  -- ok  ]  [ 0-1-sodium-benzoate -&gt; en:0-1-sodium-benzoate  ]  [ 1-sodium-benzoate -&gt; en:1-sodium-benzoate  ]  [ sodium-benzoate -&gt; en:e211  -&gt; exists  -- ok  ]  [ preservative -&gt; en:preservative  ]  [ celery-seeds -&gt; en:celery-seeds  ]  [ seeds -&gt; en:seeds  ]  [ natural-flavors -&gt; en:natural-flavors  ]  [ flavors -&gt; en:flavors  ]  [ polysorbate-80 -&gt; en:e433  -&gt; exists  -- ok  ]  [ sodium-bisulfite -&gt; en:e222  -&gt; exists  -- ok  ]  [ preservative -&gt; en:preservative  ]  [ and-yellow-5 -&gt; en:and-yellow-5  ]  [ yellow-5 -&gt; en:e102  -&gt; exists  -- ok  ] </t>
  </si>
  <si>
    <t>en:e509,en:e211,en:e433,en:e222,en:e102</t>
  </si>
  <si>
    <t>E509 - Calcium chloride,E211 - Sodium benzoate,E433 - Polyoxyethylene sorbitan monooleate,E222 - Sodium bisulphite,E102 - Tartrazine</t>
  </si>
  <si>
    <t>e433-monooleate-de-polyoxyethylene-de-sorbitane</t>
  </si>
  <si>
    <t>http://world-en.openfoodfacts.org/product/0000309512075/big-papa-s-southern-sauce-walton-s-flies</t>
  </si>
  <si>
    <t>2017-03-09T20:36:37Z</t>
  </si>
  <si>
    <t>2017-03-09T20:36:38Z</t>
  </si>
  <si>
    <t>Big Papa's, Southern Sauce</t>
  </si>
  <si>
    <t>Walton's Flies</t>
  </si>
  <si>
    <t>walton-s-flies</t>
  </si>
  <si>
    <t>Catsup, vinegar, brown sugar, apricots, enzymes pepper, sugar, garlic salt, pepper and liquid smoke, worcestershire sauce and secret spices.</t>
  </si>
  <si>
    <t>32 g (2 Tbsp)</t>
  </si>
  <si>
    <t xml:space="preserve"> [ catsup -&gt; en:catsup  ]  [ vinegar -&gt; en:vinegar  ]  [ brown-sugar -&gt; en:brown-sugar  ]  [ sugar -&gt; en:sugar  ]  [ apricots -&gt; en:apricots  ]  [ enzymes-pepper -&gt; en:enzymes-pepper  ]  [ pepper -&gt; en:pepper  ]  [ sugar -&gt; en:sugar  ]  [ garlic-salt -&gt; en:garlic-salt  ]  [ salt -&gt; en:salt  ]  [ pepper-and-liquid-smoke -&gt; en:pepper-and-liquid-smoke  ]  [ and-liquid-smoke -&gt; en:and-liquid-smoke  ]  [ liquid-smoke -&gt; en:liquid-smoke  ]  [ smoke -&gt; en:smoke  ]  [ worcestershire-sauce-and-secret-spices -&gt; en:worcestershire-sauce-and-secret-spices  ]  [ sauce-and-secret-spices -&gt; en:sauce-and-secret-spices  ]  [ and-secret-spices -&gt; en:and-secret-spices  ]  [ secret-spices -&gt; en:secret-spices  ]  [ spices -&gt; en:spices  ] </t>
  </si>
  <si>
    <t>http://world-en.openfoodfacts.org/product/000031/cakes-aux-fruits-bijou</t>
  </si>
  <si>
    <t>2016-07-08T21:55:54Z</t>
  </si>
  <si>
    <t>2016-08-18T20:16:30Z</t>
  </si>
  <si>
    <t>Cakes aux Fruits</t>
  </si>
  <si>
    <t>Pâtisseries aux fruits confits et aux raisins secs au rhum</t>
  </si>
  <si>
    <t>600 g</t>
  </si>
  <si>
    <t>Boîte,Carton,Sachet,Plastique</t>
  </si>
  <si>
    <t>boite,carton,sachet,plastique</t>
  </si>
  <si>
    <t>Snacks sucrés,Desserts,Biscuits et gâteaux,Gâteaux,Pâtisseries,Cakes aux fruits</t>
  </si>
  <si>
    <t>en:sugary-snacks,en:biscuits-and-cakes,en:desserts,en:cakes,en:pastries,en:fruit-cakes</t>
  </si>
  <si>
    <t>Sugary snacks,Biscuits and cakes,Desserts,Cakes,Pastries,Fruit cakes</t>
  </si>
  <si>
    <t>France,Limousin,87500,Saint-Yrieux</t>
  </si>
  <si>
    <t>france,limousin,87500,saint-yrieux</t>
  </si>
  <si>
    <t>Point Vert,Fabriqué en France</t>
  </si>
  <si>
    <t>Nantes,France</t>
  </si>
  <si>
    <t>Catalogue Bijou</t>
  </si>
  <si>
    <t xml:space="preserve">Fruits 37.4% [fruits confits 21,5% [fruits (pastèque, bigarreaux, écorce d’orange), sirop de glucose-fructose, sucre, conservateurs : sorbate de potassium - anhydride sulfureux, colorants : caramel ordinaire - E120, E133, correcteur d’acidité : acide citrique], raisins secs au rhum 15.9%, farine de blé, huile de colza, œufs frais, sucre, sirop de glucose-fructose, stabilisant : glycérol, poudres à lever : carbonates d’ammonium - carbonates de sodium - diphosphates (blé), sel, émulsifiants : mono et diglycérides d’acides gras, lait écrémé en poudre, arôme naturel d’orange. </t>
  </si>
  <si>
    <t>Fruits à coque,Soja</t>
  </si>
  <si>
    <t xml:space="preserve"> [ fruits-37-4 -&gt; fr:fruits-37-4  ]  [ fruits-37 -&gt; fr:fruits-37  ]  [ fruits -&gt; fr:fruits  ]  [ fruits-confits-21 -&gt; fr:fruits-confits-21  ]  [ fruits-confits -&gt; fr:fruits-confits  ]  [ fruits -&gt; fr:fruits  ]  [ 5 -&gt; en:fd-c  ]  [ fruits -&gt; fr:fruits  ]  [ pasteque -&gt; fr:pasteque  ]  [ bigarreaux -&gt; fr:bigarreaux  ]  [ ecorce-d-orange -&gt; fr:ecorce-d-orange  ]  [ ecorce-d -&gt; fr:ecorce-d  ]  [ ecorce -&gt; fr:ecorce  ]  [ sirop-de-glucose-fructose -&gt; fr:sirop-de-glucose-fructose  ]  [ sirop-de-glucose -&gt; fr:sirop-de-glucose  ]  [ sirop-de -&gt; fr:sirop-de  ]  [ sirop -&gt; fr:sirop  ]  [ sucre -&gt; fr:sucre  ]  [ conservateurs -&gt; fr:conservateurs  ]  [ sorbate-de-potassium -&gt; en:e202  -&gt; exists  -- ok  ]  [ anhydride-sulfureux -&gt; en:e220  -&gt; exists  -- ok  ]  [ colorants -&gt; fr:colorants  ]  [ caramel-ordinaire -&gt; en:e150a  -&gt; exists  -- ok  ]  [ e120 -&gt; en:e120  -&gt; exists  -- ok  ]  [ e133 -&gt; en:e133  -&gt; exists  -- ok  ]  [ correcteur-d-acidite -&gt; fr:correcteur-d-acidite  ]  [ correcteur-d -&gt; fr:correcteur-d  ]  [ correcteur -&gt; fr:correcteur  ]  [ acide-citrique -&gt; en:e330  -&gt; exists  -- ok  ]  [ raisins-secs-au-rhum-15-9 -&gt; fr:raisins-secs-au-rhum-15-9  ]  [ raisins-secs-au-rhum-15 -&gt; fr:raisins-secs-au-rhum-15  ]  [ raisins-secs-au-rhum -&gt; fr:raisins-secs-au-rhum  ]  [ raisins-secs-au -&gt; fr:raisins-secs-au  ]  [ raisins-secs -&gt; fr:raisins-secs  ]  [ raisins -&gt; fr:raisins  ]  [ farine-de-ble -&gt; fr:farine-de-ble  ]  [ farine-de -&gt; fr:farine-de  ]  [ farine -&gt; fr:farine  ]  [ huile-de-colza -&gt; fr:huile-de-colza  ]  [ huile-de -&gt; fr:huile-de  ]  [ huile -&gt; fr:huile  ]  [ oeufs-frais -&gt; fr:oeufs-frais  ]  [ oeufs -&gt; fr:oeufs  ]  [ sucre -&gt; fr:sucre  ]  [ sirop-de-glucose-fructose -&gt; fr:sirop-de-glucose-fructose  ]  [ sirop-de-glucose -&gt; fr:sirop-de-glucose  ]  [ sirop-de -&gt; fr:sirop-de  ]  [ sirop -&gt; fr:sirop  ]  [ stabilisant -&gt; fr:stabilisant  ]  [ glycerol -&gt; en:e422  -&gt; exists  -- ok  ]  [ poudres-a-lever -&gt; fr:poudres-a-lever  ]  [ poudres-a -&gt; fr:poudres-a  ]  [ poudres -&gt; fr:poudres  ]  [ carbonates-d-ammonium -&gt; en:e503  -&gt; exists  -- ok  ]  [ carbonates-de-sodium -&gt; en:e500  -&gt; exists  -- ok  ]  [ diphosphates -&gt; en:e450  -&gt; exists  -- ok  ]  [ ble -&gt; fr:ble  ]  [ sel -&gt; fr:sel  ]  [ emulsifiants -&gt; fr:emulsifiants  ]  [ mono-et-diglycerides-d-acides-gras -&gt; en:e471  -&gt; exists  -- ok  ]  [ lait-ecreme-en-poudre -&gt; fr:lait-ecreme-en-poudre  ]  [ lait-ecreme-en -&gt; fr:lait-ecreme-en  ]  [ lait-ecreme -&gt; fr:lait-ecreme  ]  [ lait -&gt; fr:lait  ]  [ arome-naturel-d-orange -&gt; fr:arome-naturel-d-orange  ]  [ arome-naturel-d -&gt; fr:arome-naturel-d  ]  [ arome-naturel -&gt; fr:arome-naturel  ]  [ arome -&gt; fr:arome  ]  [ mono -&gt; fr:mono  ]  [ diglycerides-d-acides-gras -&gt; fr:diglycerides-d-acides-gras  ]  [ diglycerides-d-acides -&gt; fr:diglycerides-d-acides  ]  [ diglycerides-d -&gt; fr:diglycerides-d  ]  [ diglycerides -&gt; fr:diglycerides  ] </t>
  </si>
  <si>
    <t>en:e202,en:e220,en:e150a,en:e120,en:e133,en:e330,en:e422,en:e503,en:e500,en:e450,en:e471</t>
  </si>
  <si>
    <t>E202 - Potassium sorbate,E220 - Sulphur dioxide,E150a - Plain caramel,E120 - Cochineal,E133 - Brilliant blue FCF,E330 - Citric acid,E422 - Glycerol,E503 - Ammonium carbonates,E500 - Sodium carbonates,E450 - Diphosphates,E471 - Mono- and diglycerides of fatty acids</t>
  </si>
  <si>
    <t>http://world-en.openfoodfacts.org/product/00003100/chair-a-saucisse-sovivo</t>
  </si>
  <si>
    <t>2014-11-04T16:40:56Z</t>
  </si>
  <si>
    <t>2015-04-06T13:37:18Z</t>
  </si>
  <si>
    <t>Chair à saucisse</t>
  </si>
  <si>
    <t>792 g</t>
  </si>
  <si>
    <t>Barquette,Plastique</t>
  </si>
  <si>
    <t>barquette,plastique</t>
  </si>
  <si>
    <t>Sovivo</t>
  </si>
  <si>
    <t>sovivo</t>
  </si>
  <si>
    <t>Viandes de porc</t>
  </si>
  <si>
    <t>en:meats,en:pork</t>
  </si>
  <si>
    <t>Meats,Pork</t>
  </si>
  <si>
    <t>FR 31.090.010 EC</t>
  </si>
  <si>
    <t>fr-31-090-010-ec</t>
  </si>
  <si>
    <t>43.783333,0.983333</t>
  </si>
  <si>
    <t>brignemont-haute-garonne-france</t>
  </si>
  <si>
    <t>Viandes de porc (86%), eau, acidifiant (E326), sel, dextrose, acidifiant (E263), exhausteur de goût (E621), antioxygène (E316), colorants (E120, E150c), arômes.</t>
  </si>
  <si>
    <t xml:space="preserve"> [ viandes-de-porc -&gt; fr:viandes-de-porc  ]  [ viandes-de -&gt; fr:viandes-de  ]  [ viandes -&gt; fr:viandes  ]  [ 86 -&gt; fr:86  ]  [ eau -&gt; fr:eau  ]  [ acidifiant -&gt; fr:acidifiant  ]  [ e326 -&gt; en:e326  -&gt; exists  -- ok  ]  [ sel -&gt; fr:sel  ]  [ dextrose -&gt; fr:dextrose  ]  [ acidifiant -&gt; fr:acidifiant  ]  [ e263 -&gt; en:e263  -&gt; exists  -- ok  ]  [ exhausteur-de-gout -&gt; fr:exhausteur-de-gout  ]  [ exhausteur-de -&gt; fr:exhausteur-de  ]  [ exhausteur -&gt; fr:exhausteur  ]  [ e621 -&gt; en:e621  -&gt; exists  -- ok  ]  [ antioxygene -&gt; fr:antioxygene  ]  [ e316 -&gt; en:e316  -&gt; exists  -- ok  ]  [ colorants -&gt; fr:colorants  ]  [ e120 -&gt; en:e120  -&gt; exists  -- ok  ]  [ e150c -&gt; en:e150c  -&gt; exists  -- ok  ]  [ aromes -&gt; fr:aromes  ] </t>
  </si>
  <si>
    <t>en:e326,en:e263,en:e621,en:e316,en:e120,en:e150c</t>
  </si>
  <si>
    <t>E326 - Potassium lactate,E263 - Calcium acetate,E621 - Monosodium glutamate,E316 - Sodium erythorbate,E120 - Cochineal,E150c - Ammonia caramel</t>
  </si>
  <si>
    <t>http://en.openfoodfacts.org/images/products/00003100/front.3.400.jpg</t>
  </si>
  <si>
    <t>http://en.openfoodfacts.org/images/products/00003100/front.3.200.jpg</t>
  </si>
  <si>
    <t>http://world-en.openfoodfacts.org/product/0000360053005/between-dental-gum-natural-cool-mint-eco-dent</t>
  </si>
  <si>
    <t>2017-03-09T10:34:44Z</t>
  </si>
  <si>
    <t>Between!, Dental Gum, Natural Cool Mint</t>
  </si>
  <si>
    <t>Eco-Dent</t>
  </si>
  <si>
    <t>eco-dent</t>
  </si>
  <si>
    <t>Sorbitol, gum base, maltitol syrup, xylitol, dicalcium phosphate, natural peppermint flavor, sodium bicarbonate, glycerine, vitamin c (as calcium ascorbate), vitamin e (as d-alpha-tocopheryl acetate), maltodextrin, resinous glaze, vitamin a (as palmitate), carnauba wax, soy lecithin, citrus extract</t>
  </si>
  <si>
    <t>2.5 g (2.5 g)</t>
  </si>
  <si>
    <t xml:space="preserve"> [ sorbitol -&gt; en:e420  -&gt; exists  -- ok  ]  [ gum-base -&gt; en:gum-base  ]  [ base -&gt; en:base  ]  [ maltitol-syrup -&gt; en:e965ii  -&gt; exists  -- ok  ]  [ xylitol -&gt; en:e967  -&gt; exists  -- ok  ]  [ dicalcium-phosphate -&gt; en:e341ii  -&gt; exists  -- ok  ]  [ natural-peppermint-flavor -&gt; en:natural-peppermint-flavor  ]  [ peppermint-flavor -&gt; en:peppermint-flavor  ]  [ flavor -&gt; en:flavor  ]  [ sodium-bicarbonate -&gt; en:e500ii  -&gt; exists  -- ok  ]  [ glycerine -&gt; en:e422  -&gt; exists  -- ok  ]  [ vitamin-c -&gt; en:vitamin-c  ]  [ c -&gt; en:c  ]  [ vitamin-as -&gt; en:vitamin-as  ]  [ as -&gt; en:as  ]  [ calcium-ascorbate -&gt; en:e302  -&gt; exists  -- ok  ]  [ vitamin-e -&gt; en:vitamin-e  ]  [ e -&gt; en:e  ]  [ vitamin-as -&gt; en:vitamin-as  ]  [ as -&gt; en:as  ]  [ vitamin-d -&gt; en:vitamin-d  ]  [ d -&gt; en:d  ]  [ alpha-tocopheryl-acetate -&gt; en:alpha-tocopheryl-acetate  ]  [ tocopheryl-acetate -&gt; en:tocopheryl-acetate  ]  [ acetate -&gt; en:acetate  ]  [ maltodextrin -&gt; en:maltodextrin  ]  [ resinous-glaze -&gt; en:resinous-glaze  ]  [ glaze -&gt; en:glaze  ]  [ vitamin-a -&gt; en:vitamin-a  ]  [ a -&gt; en:a  ]  [ vitamin-as -&gt; en:vitamin-as  ]  [ as -&gt; en:as  ]  [ palmitate -&gt; en:palmitate  ]  [ carnauba-wax -&gt; en:e903  -&gt; exists  -- ok  ]  [ soy-lecithin -&gt; en:soy-lecithin  ]  [ lecithin -&gt; en:e322  -&gt; exists  -- ok  ]  [ citrus-extract -&gt; en:citrus-extract  ]  [ extract -&gt; en:extract  ] </t>
  </si>
  <si>
    <t>en:e420,en:e965ii,en:e967,en:e341ii,en:e500ii,en:e422,en:e302,en:e903,en:e322</t>
  </si>
  <si>
    <t>E420 - Sorbitol,E965ii - Maltitol syrup,E967 - Xylitol,E341ii - Dicalcium phosphate,E500ii - Sodium hydrogen carbonate,E422 - Glycerol,E302 - Calcium ascorbate,E903 - Carnauba wax,E322 - Lecithins</t>
  </si>
  <si>
    <t>http://world-en.openfoodfacts.org/product/0000360054002/eco-dent-between-sugar-free-dental-gum-cinnamon-lotus-brands-inc</t>
  </si>
  <si>
    <t>2017-03-09T14:33:51Z</t>
  </si>
  <si>
    <t>Eco-Dent, Between!, Sugar Free Dental Gum, Cinnamon</t>
  </si>
  <si>
    <t>Lotus Brands  Inc.</t>
  </si>
  <si>
    <t>lotus-brands-inc</t>
  </si>
  <si>
    <t>Sorbitol, gum base, maltitol syrup, xylitol, natural cinnamon flavor, dicalcium phosphate, glycerine, sodium bicarbonate, calcium ascorbate, vitamin e acetate, maltodextrin, vitamin a palmitate, resinous glaze, carnauba wax, and citrus extract.</t>
  </si>
  <si>
    <t>2.5 g (2 PIECES)</t>
  </si>
  <si>
    <t xml:space="preserve"> [ sorbitol -&gt; en:e420  -&gt; exists  -- ok  ]  [ gum-base -&gt; en:gum-base  ]  [ base -&gt; en:base  ]  [ maltitol-syrup -&gt; en:e965ii  -&gt; exists  -- ok  ]  [ xylitol -&gt; en:e967  -&gt; exists  -- ok  ]  [ natural-cinnamon-flavor -&gt; en:natural-cinnamon-flavor  ]  [ cinnamon-flavor -&gt; en:cinnamon-flavor  ]  [ flavor -&gt; en:flavor  ]  [ dicalcium-phosphate -&gt; en:e341ii  -&gt; exists  -- ok  ]  [ glycerine -&gt; en:e422  -&gt; exists  -- ok  ]  [ sodium-bicarbonate -&gt; en:e500ii  -&gt; exists  -- ok  ]  [ calcium-ascorbate -&gt; en:e302  -&gt; exists  -- ok  ]  [ vitamin-e -&gt; en:vitamin-e  ]  [ e -&gt; en:e  ]  [ acetate -&gt; en:acetate  ]  [ maltodextrin -&gt; en:maltodextrin  ]  [ vitamin-a -&gt; en:vitamin-a  ]  [ a -&gt; en:a  ]  [ palmitate -&gt; en:palmitate  ]  [ resinous-glaze -&gt; en:resinous-glaze  ]  [ glaze -&gt; en:glaze  ]  [ carnauba-wax -&gt; en:e903  -&gt; exists  -- ok  ]  [ and-citrus-extract -&gt; en:and-citrus-extract  ]  [ citrus-extract -&gt; en:citrus-extract  ]  [ extract -&gt; en:extract  ] </t>
  </si>
  <si>
    <t>en:e420,en:e965ii,en:e967,en:e341ii,en:e422,en:e500ii,en:e302,en:e903</t>
  </si>
  <si>
    <t>E420 - Sorbitol,E965ii - Maltitol syrup,E967 - Xylitol,E341ii - Dicalcium phosphate,E422 - Glycerol,E500ii - Sodium hydrogen carbonate,E302 - Calcium ascorbate,E903 - Carnauba wax</t>
  </si>
  <si>
    <t>http://world-en.openfoodfacts.org/product/0000417011002/knusperflakes-mit-knusprigen-cornflakes-ritter-sport</t>
  </si>
  <si>
    <t>2017-03-09T16:00:08Z</t>
  </si>
  <si>
    <t>Knusperflakes Mit Knusprigen Cornflakes</t>
  </si>
  <si>
    <t>Ritter Sport,  Alfred Ritter Gmbh &amp; Co</t>
  </si>
  <si>
    <t>ritter-sport,alfred-ritter-gmbh-co</t>
  </si>
  <si>
    <t>Sugar, cocoa butter, cream powder (16%), corn (11%), cocoa mass, lactose, emulsifier: lecithin (soy), salt barley malt, natural flavor.</t>
  </si>
  <si>
    <t>25 g (0.25 BAR)</t>
  </si>
  <si>
    <t xml:space="preserve"> [ sugar -&gt; en:sugar  ]  [ cocoa-butter -&gt; en:cocoa-butter  ]  [ butter -&gt; en:butter  ]  [ cream-powder -&gt; en:cream-powder  ]  [ powder -&gt; en:powder  ]  [ 16 -&gt; en:16  ]  [ corn -&gt; en:corn  ]  [ 11 -&gt; en:fd-c  ]  [ cocoa-mass -&gt; en:cocoa-mass  ]  [ mass -&gt; en:mass  ]  [ lactose -&gt; en:lactose  ]  [ emulsifier -&gt; en:emulsifier  ]  [ lecithin -&gt; en:e322  -&gt; exists  -- ok  ]  [ soy -&gt; en:soy  ]  [ salt-barley-malt -&gt; en:salt-barley-malt  ]  [ barley-malt -&gt; en:barley-malt  ]  [ malt -&gt; en:malt  ]  [ natural-flavor -&gt; en:natural-flavor  ]  [ flavor -&gt; en:flavor  ] </t>
  </si>
  <si>
    <t>http://world-en.openfoodfacts.org/product/0000417012009/rum-trauben-nuss-milk-chocolate-wih-rum-raisins-nuts-ritter-sport</t>
  </si>
  <si>
    <t>2017-03-09T16:00:09Z</t>
  </si>
  <si>
    <t>Rum Trauben Nuss, Milk Chocolate Wih Rum Raisins &amp; Nuts</t>
  </si>
  <si>
    <t>Ritter Sport</t>
  </si>
  <si>
    <t>ritter-sport</t>
  </si>
  <si>
    <t>Sugar, cocoa butter, raisins, cocoa mass, whole milk powder, hazelnuts, lactose, skimmed milk powder, butterfat, jamaican rum, emulsifier: lecithin (soy), natural flavor.</t>
  </si>
  <si>
    <t xml:space="preserve"> [ sugar -&gt; en:sugar  ]  [ cocoa-butter -&gt; en:cocoa-butter  ]  [ butter -&gt; en:butter  ]  [ raisins -&gt; en:raisins  ]  [ cocoa-mass -&gt; en:cocoa-mass  ]  [ mass -&gt; en:mass  ]  [ whole-milk-powder -&gt; en:whole-milk-powder  ]  [ milk-powder -&gt; en:milk-powder  ]  [ powder -&gt; en:powder  ]  [ hazelnuts -&gt; en:hazelnuts  ]  [ lactose -&gt; en:lactose  ]  [ skimmed-milk-powder -&gt; en:skimmed-milk-powder  ]  [ milk-powder -&gt; en:milk-powder  ]  [ powder -&gt; en:powder  ]  [ butterfat -&gt; en:butterfat  ]  [ jamaican-rum -&gt; en:jamaican-rum  ]  [ rum -&gt; en:rum  ]  [ emulsifier -&gt; en:emulsifier  ]  [ lecithin -&gt; en:e322  -&gt; exists  -- ok  ]  [ soy -&gt; en:soy  ]  [ natural-flavor -&gt; en:natural-flavor  ]  [ flavor -&gt; en:flavor  ] </t>
  </si>
  <si>
    <t>http://world-en.openfoodfacts.org/product/0000417296003/milk-chocolate-with-caramelized-almonds-ritter-sport</t>
  </si>
  <si>
    <t>Milk Chocolate With Caramelized Almonds</t>
  </si>
  <si>
    <t>Ritter Sport,  Alfred Ritter Gmbh &amp; Co. Kg</t>
  </si>
  <si>
    <t>ritter-sport,alfred-ritter-gmbh-co-kg</t>
  </si>
  <si>
    <t>Sugar, cocoa butter, cocoa mass, whole milk powder, almonds (7.7%), lactose, skim milk powder, butterfat, emulsifier: lecithin (soy), natural flavor.</t>
  </si>
  <si>
    <t xml:space="preserve"> [ sugar -&gt; en:sugar  ]  [ cocoa-butter -&gt; en:cocoa-butter  ]  [ butter -&gt; en:butter  ]  [ cocoa-mass -&gt; en:cocoa-mass  ]  [ mass -&gt; en:mass  ]  [ whole-milk-powder -&gt; en:whole-milk-powder  ]  [ milk-powder -&gt; en:milk-powder  ]  [ powder -&gt; en:powder  ]  [ almonds -&gt; en:almonds  ]  [ 7-7 -&gt; en:7-7  ]  [ 7 -&gt; en:fd-c  ]  [ lactose -&gt; en:lactose  ]  [ skim-milk-powder -&gt; en:skim-milk-powder  ]  [ milk-powder -&gt; en:milk-powder  ]  [ powder -&gt; en:powder  ]  [ butterfat -&gt; en:butterfat  ]  [ emulsifier -&gt; en:emulsifier  ]  [ lecithin -&gt; en:e322  -&gt; exists  -- ok  ]  [ soy -&gt; en:soy  ]  [ natural-flavor -&gt; en:natural-flavor  ]  [ flavor -&gt; en:flavor  ] </t>
  </si>
  <si>
    <t>http://world-en.openfoodfacts.org/product/0000433070274/funsch-high-quality-marzipan-petpro-products-inc</t>
  </si>
  <si>
    <t>2017-03-09T15:58:16Z</t>
  </si>
  <si>
    <t>Funsch, High Quality Marzipan</t>
  </si>
  <si>
    <t>Petpro Products  Inc.</t>
  </si>
  <si>
    <t>petpro-products-inc</t>
  </si>
  <si>
    <t>Sugar, almonds, water, sorbitol, invert sugar, food coloring, turmeric, carmine, fd&amp;c blue @1: egg white</t>
  </si>
  <si>
    <t xml:space="preserve"> [ sugar -&gt; en:sugar  ]  [ almonds -&gt; en:almonds  ]  [ water -&gt; en:water  ]  [ sorbitol -&gt; en:e420  -&gt; exists  -- ok  ]  [ invert-sugar -&gt; en:invert-sugar  ]  [ sugar -&gt; en:sugar  ]  [ food-coloring -&gt; en:food-coloring  ]  [ coloring -&gt; en:coloring  ]  [ turmeric -&gt; en:e100  -&gt; exists  -- ok  ]  [ carmine -&gt; en:e120  -&gt; exists  -- ok  ]  [ fd-c-blue-1 -&gt; en:e133  -&gt; exists  -- ok  ]  [ egg-white -&gt; en:egg-white  ]  [ white -&gt; en:white  ] </t>
  </si>
  <si>
    <t>en:e420,en:e100,en:e120,en:e133</t>
  </si>
  <si>
    <t>E420 - Sorbitol,E100 - Curcumin,E120 - Cochineal,E133 - Brilliant blue FCF</t>
  </si>
  <si>
    <t>http://world-en.openfoodfacts.org/product/0000433821494/oatmeal-raisin-cookies-bart-judy-s</t>
  </si>
  <si>
    <t>Oatmeal Raisin Cookies</t>
  </si>
  <si>
    <t>Bart &amp; Judy's</t>
  </si>
  <si>
    <t>bart-judy-s</t>
  </si>
  <si>
    <t>Only the best: un-bleached flour, organic steel cut whole oats, organic california raisins, creamery butter, whole egg, un-refined sugar, madagascar vanilla.</t>
  </si>
  <si>
    <t>28 g (6 COOKIES)</t>
  </si>
  <si>
    <t xml:space="preserve"> [ only-the-best -&gt; en:only-the-best  ]  [ the-best -&gt; en:the-best  ]  [ best -&gt; en:best  ]  [ un-bleached-flour -&gt; en:un-bleached-flour  ]  [ bleached-flour -&gt; en:bleached-flour  ]  [ flour -&gt; en:flour  ]  [ organic-steel-cut-whole-oats -&gt; en:organic-steel-cut-whole-oats  ]  [ steel-cut-whole-oats -&gt; en:steel-cut-whole-oats  ]  [ cut-whole-oats -&gt; en:cut-whole-oats  ]  [ whole-oats -&gt; en:whole-oats  ]  [ oats -&gt; en:oats  ]  [ organic-california-raisins -&gt; en:organic-california-raisins  ]  [ california-raisins -&gt; en:california-raisins  ]  [ raisins -&gt; en:raisins  ]  [ creamery-butter -&gt; en:creamery-butter  ]  [ butter -&gt; en:butter  ]  [ whole-egg -&gt; en:whole-egg  ]  [ egg -&gt; en:egg  ]  [ un-refined-sugar -&gt; en:un-refined-sugar  ]  [ refined-sugar -&gt; en:refined-sugar  ]  [ sugar -&gt; en:sugar  ]  [ madagascar-vanilla -&gt; en:madagascar-vanilla  ]  [ vanilla -&gt; en:vanilla  ] </t>
  </si>
  <si>
    <t>http://world-en.openfoodfacts.org/product/0000433821500/the-best-peanut-butter-cookies-bart-judy-s</t>
  </si>
  <si>
    <t>The Best Peanut Butter Cookies</t>
  </si>
  <si>
    <t>Only the best: un-bleached flour, 100% organic peanut butter, peanuts, creamery butter, un-refined sugar, whole egg.</t>
  </si>
  <si>
    <t xml:space="preserve"> [ only-the-best -&gt; en:only-the-best  ]  [ the-best -&gt; en:the-best  ]  [ best -&gt; en:best  ]  [ un-bleached-flour -&gt; en:un-bleached-flour  ]  [ bleached-flour -&gt; en:bleached-flour  ]  [ flour -&gt; en:flour  ]  [ 100-organic-peanut-butter -&gt; en:100-organic-peanut-butter  ]  [ organic-peanut-butter -&gt; en:organic-peanut-butter  ]  [ peanut-butter -&gt; en:peanut-butter  ]  [ butter -&gt; en:butter  ]  [ peanuts -&gt; en:peanuts  ]  [ creamery-butter -&gt; en:creamery-butter  ]  [ butter -&gt; en:butter  ]  [ un-refined-sugar -&gt; en:un-refined-sugar  ]  [ refined-sugar -&gt; en:refined-sugar  ]  [ sugar -&gt; en:sugar  ]  [ whole-egg -&gt; en:whole-egg  ]  [ egg -&gt; en:egg  ] </t>
  </si>
  <si>
    <t>http://world-en.openfoodfacts.org/product/0000433906023/best-sweet-potato-cookies-petpro-products-inc</t>
  </si>
  <si>
    <t>Best Sweet-Potato Cookies</t>
  </si>
  <si>
    <t>Bart &amp; judy's proprietary rice flour blend, butter, sweet potato, cranberries, brown cane sugar, whole egg, baking soda, salt.</t>
  </si>
  <si>
    <t>34 g (11 COOKIES)</t>
  </si>
  <si>
    <t xml:space="preserve"> [ bart-judy-s-proprietary-rice-flour-blend -&gt; en:bart-judy-s-proprietary-rice-flour-blend  ]  [ judy-s-proprietary-rice-flour-blend -&gt; en:judy-s-proprietary-rice-flour-blend  ]  [ s-proprietary-rice-flour-blend -&gt; en:s-proprietary-rice-flour-blend  ]  [ proprietary-rice-flour-blend -&gt; en:proprietary-rice-flour-blend  ]  [ rice-flour-blend -&gt; en:rice-flour-blend  ]  [ flour-blend -&gt; en:flour-blend  ]  [ blend -&gt; en:blend  ]  [ butter -&gt; en:butter  ]  [ sweet-potato -&gt; en:sweet-potato  ]  [ potato -&gt; en:potato  ]  [ cranberries -&gt; en:cranberries  ]  [ brown-cane-sugar -&gt; en:brown-cane-sugar  ]  [ cane-sugar -&gt; en:cane-sugar  ]  [ sugar -&gt; en:sugar  ]  [ whole-egg -&gt; en:whole-egg  ]  [ egg -&gt; en:egg  ]  [ baking-soda -&gt; en:baking-soda  ]  [ soda -&gt; en:soda  ]  [ salt -&gt; en:salt  ] </t>
  </si>
  <si>
    <t>http://world-en.openfoodfacts.org/product/0000433906030/best-ginger-snap-cookies-petpro-products-inc</t>
  </si>
  <si>
    <t>Best Ginger Snap Cookies</t>
  </si>
  <si>
    <t>Bart &amp; judy's proprietary rice flour blend, butter, fresh ground ginger, brown cane sugar, molasses, whole egg, baking soda, salt.</t>
  </si>
  <si>
    <t xml:space="preserve"> [ bart-judy-s-proprietary-rice-flour-blend -&gt; en:bart-judy-s-proprietary-rice-flour-blend  ]  [ judy-s-proprietary-rice-flour-blend -&gt; en:judy-s-proprietary-rice-flour-blend  ]  [ s-proprietary-rice-flour-blend -&gt; en:s-proprietary-rice-flour-blend  ]  [ proprietary-rice-flour-blend -&gt; en:proprietary-rice-flour-blend  ]  [ rice-flour-blend -&gt; en:rice-flour-blend  ]  [ flour-blend -&gt; en:flour-blend  ]  [ blend -&gt; en:blend  ]  [ butter -&gt; en:butter  ]  [ fresh-ground-ginger -&gt; en:fresh-ground-ginger  ]  [ ground-ginger -&gt; en:ground-ginger  ]  [ ginger -&gt; en:ginger  ]  [ brown-cane-sugar -&gt; en:brown-cane-sugar  ]  [ cane-sugar -&gt; en:cane-sugar  ]  [ sugar -&gt; en:sugar  ]  [ molasses -&gt; en:molasses  ]  [ whole-egg -&gt; en:whole-egg  ]  [ egg -&gt; en:egg  ]  [ baking-soda -&gt; en:baking-soda  ]  [ soda -&gt; en:soda  ]  [ salt -&gt; en:salt  ] </t>
  </si>
  <si>
    <t>http://world-en.openfoodfacts.org/product/0000450193000/ice-cream-vanilla-lactaid</t>
  </si>
  <si>
    <t>2017-03-09T09:47:41Z</t>
  </si>
  <si>
    <t>Ice Cream, Vanilla</t>
  </si>
  <si>
    <t>Lactaid</t>
  </si>
  <si>
    <t>lactaid</t>
  </si>
  <si>
    <t>Milk, cream, sugar, corn syrup, guar gum, locust bean gum, natural vanilla flavor, vanilla beans, lactase enzyme*.</t>
  </si>
  <si>
    <t>71 g (0.5 cup)</t>
  </si>
  <si>
    <t xml:space="preserve"> [ milk -&gt; en:milk  ]  [ cream -&gt; en:cream  ]  [ sugar -&gt; en:sugar  ]  [ corn-syrup -&gt; en:corn-syrup  ]  [ syrup -&gt; en:syrup  ]  [ guar-gum -&gt; en:e412  -&gt; exists  -- ok  ]  [ locust-bean-gum -&gt; en:e410  -&gt; exists  -- ok  ]  [ natural-vanilla-flavor -&gt; en:natural-vanilla-flavor  ]  [ vanilla-flavor -&gt; en:vanilla-flavor  ]  [ flavor -&gt; en:flavor  ]  [ vanilla-beans -&gt; en:vanilla-beans  ]  [ beans -&gt; en:beans  ]  [ lactase-enzyme -&gt; en:lactase-enzyme  ]  [ enzyme -&gt; en:enzyme  ] </t>
  </si>
  <si>
    <t>en:e412,en:e410</t>
  </si>
  <si>
    <t>E412 - Guar gum,E410 - Locust bean gum</t>
  </si>
  <si>
    <t>http://world-en.openfoodfacts.org/product/0000450193031/ice-cream-butter-pecan-lactaid</t>
  </si>
  <si>
    <t>2017-03-09T10:49:03Z</t>
  </si>
  <si>
    <t>Ice Cream, Butter Pecan</t>
  </si>
  <si>
    <t>Milk, cream, sugar, corn syrup, pecans (pecans, cottonseed oil, salt), natural flavor, guar gum, locust bean gum, lactase enzyme*</t>
  </si>
  <si>
    <t xml:space="preserve"> [ milk -&gt; en:milk  ]  [ cream -&gt; en:cream  ]  [ sugar -&gt; en:sugar  ]  [ corn-syrup -&gt; en:corn-syrup  ]  [ syrup -&gt; en:syrup  ]  [ pecans -&gt; en:pecans  ]  [ pecans -&gt; en:pecans  ]  [ cottonseed-oil -&gt; en:cottonseed-oil  ]  [ oil -&gt; en:oil  ]  [ salt -&gt; en:salt  ]  [ natural-flavor -&gt; en:natural-flavor  ]  [ flavor -&gt; en:flavor  ]  [ guar-gum -&gt; en:e412  -&gt; exists  -- ok  ]  [ locust-bean-gum -&gt; en:e410  -&gt; exists  -- ok  ]  [ lactase-enzyme -&gt; en:lactase-enzyme  ]  [ enzyme -&gt; en:enzyme  ] </t>
  </si>
  <si>
    <t>http://world-en.openfoodfacts.org/product/0000460938714/100-soja-protein-haselnuss-allfitnessfactory-de</t>
  </si>
  <si>
    <t>2016-12-30T11:39:50Z</t>
  </si>
  <si>
    <t>2017-03-24T16:47:58Z</t>
  </si>
  <si>
    <t>100% Soja Protein Haselnuss</t>
  </si>
  <si>
    <t>100% Soja Protein Haselnuss Geschmack</t>
  </si>
  <si>
    <t>2 kg</t>
  </si>
  <si>
    <t>Vegetarisch,Vegan</t>
  </si>
  <si>
    <t>100% Soja-Protein-Isolat (_Soja_), Aroma, Süßstoff Natrium-Saccharin.</t>
  </si>
  <si>
    <t>Soja</t>
  </si>
  <si>
    <t xml:space="preserve"> [ 100-soja-protein-isolat -&gt; de:100-soja-protein-isolat  ]  [ soja -&gt; de:soja  ]  [ aroma -&gt; de:aroma  ]  [ sussstoff-natrium-saccharin -&gt; de:sussstoff-natrium-saccharin  ] </t>
  </si>
  <si>
    <t>http://world-en.openfoodfacts.org/product/0000470322800/whey-protein-aus-molke-vanilla-allfitnessfactory-de</t>
  </si>
  <si>
    <t>2017-01-13T10:22:12Z</t>
  </si>
  <si>
    <t>2017-03-24T16:47:32Z</t>
  </si>
  <si>
    <t>Whey Protein aus Molke Vanilla</t>
  </si>
  <si>
    <t>Whey Protein aus Molke Vanille Geschmack</t>
  </si>
  <si>
    <t>2000g</t>
  </si>
  <si>
    <t>can</t>
  </si>
  <si>
    <t>Molkenproteinkonzentrat 99%(_Wheyproteinkonzentrat_), (nur Schoko Kakaopulver entölt), Aroma, Pflanzenöl aus Raps, Süßungsmittel Acesulfam-K und Sucralose.</t>
  </si>
  <si>
    <t>Wheyproteinkonzentrat</t>
  </si>
  <si>
    <t>31g</t>
  </si>
  <si>
    <t xml:space="preserve"> [ molkenproteinkonzentrat-99 -&gt; de:molkenproteinkonzentrat-99  ]  [ wheyproteinkonzentrat -&gt; de:wheyproteinkonzentrat  ]  [ nur-schoko-kakaopulver-entolt -&gt; de:nur-schoko-kakaopulver-entolt  ]  [ aroma -&gt; de:aroma  ]  [ pflanzenol-aus-raps -&gt; de:pflanzenol-aus-raps  ]  [ sussungsmittel-acesulfam-k-und-sucralose -&gt; de:sussungsmittel-acesulfam-k-und-sucralose  ] </t>
  </si>
  <si>
    <t>http://world-en.openfoodfacts.org/product/000050/financiers-aux-amandes-bijou</t>
  </si>
  <si>
    <t>2016-11-30T21:30:44Z</t>
  </si>
  <si>
    <t>2016-11-30T21:40:21Z</t>
  </si>
  <si>
    <t>Financiers aux Amandes</t>
  </si>
  <si>
    <t>Pâtisseries fondantes à la poudre d'amande.</t>
  </si>
  <si>
    <t>660 g (30 pâtisseries)</t>
  </si>
  <si>
    <t>Boîte carton,Sachet plastique</t>
  </si>
  <si>
    <t>boite-carton,sachet-plastique</t>
  </si>
  <si>
    <t>Snacks sucrés,Biscuits et gâteaux,Desserts,Gâteaux,Pâtisseries,Financiers</t>
  </si>
  <si>
    <t>en:sugary-snacks,en:biscuits-and-cakes,en:desserts,en:cakes,en:pastries,fr:financiers</t>
  </si>
  <si>
    <t>Sugary snacks,Biscuits and cakes,Desserts,Cakes,Pastries,fr:Financiers</t>
  </si>
  <si>
    <t>France,87500</t>
  </si>
  <si>
    <t>france,87500</t>
  </si>
  <si>
    <t>Sucre, blanc d’_œufs_ frais, poudre d’_amande_ 16.5%, _beurre_ pâtissier, farine de _blé_, _œufs_ frais, sirop de glucose-fructose, stabilisant : glycérol, sel, poudres à lever : carbonates de sodium - diphosphates (_blé_), arôme.</t>
  </si>
  <si>
    <t>œufs, amande, beurre, blé, œufs, blé</t>
  </si>
  <si>
    <t>22 g</t>
  </si>
  <si>
    <t xml:space="preserve"> [ sucre -&gt; fr:sucre  ]  [ blanc-d-oeufs-frais -&gt; fr:blanc-d-oeufs-frais  ]  [ blanc-d-oeufs -&gt; fr:blanc-d-oeufs  ]  [ blanc-d -&gt; fr:blanc-d  ]  [ blanc -&gt; fr:blanc  ]  [ poudre-d-amande-16-5 -&gt; fr:poudre-d-amande-16-5  ]  [ poudre-d-amande-16 -&gt; fr:poudre-d-amande-16  ]  [ poudre-d-amande -&gt; fr:poudre-d-amande  ]  [ poudre-d -&gt; fr:poudre-d  ]  [ poudre -&gt; fr:poudre  ]  [ beurre-patissier -&gt; fr:beurre-patissier  ]  [ beurre -&gt; fr:beurre  ]  [ farine-de-ble -&gt; fr:farine-de-ble  ]  [ farine-de -&gt; fr:farine-de  ]  [ farine -&gt; fr:farine  ]  [ oeufs-frais -&gt; fr:oeufs-frais  ]  [ oeufs -&gt; fr:oeufs  ]  [ sirop-de-glucose-fructose -&gt; fr:sirop-de-glucose-fructose  ]  [ sirop-de-glucose -&gt; fr:sirop-de-glucose  ]  [ sirop-de -&gt; fr:sirop-de  ]  [ sirop -&gt; fr:sirop  ]  [ stabilisant -&gt; fr:stabilisant  ]  [ glycerol -&gt; en:e422  -&gt; exists  -- ok  ]  [ sel -&gt; fr:sel  ]  [ poudres-a-lever -&gt; fr:poudres-a-lever  ]  [ poudres-a -&gt; fr:poudres-a  ]  [ poudres -&gt; fr:poudres  ]  [ carbonates-de-sodium -&gt; en:e500  -&gt; exists  -- ok  ]  [ diphosphates -&gt; en:e450  -&gt; exists  -- ok  ]  [ ble -&gt; fr:ble  ]  [ arome -&gt; fr:arome  ] </t>
  </si>
  <si>
    <t>en:e422,en:e500,en:e450</t>
  </si>
  <si>
    <t>E422 - Glycerol,E500 - Sodium carbonates,E450 - Diphosphates</t>
  </si>
  <si>
    <t>http://world-en.openfoodfacts.org/product/0000501050603/whey-protein-aus-molke-1000-gramm-vanilla-allfitnessfactory-de</t>
  </si>
  <si>
    <t>2017-01-13T10:12:31Z</t>
  </si>
  <si>
    <t>2017-03-24T16:44:38Z</t>
  </si>
  <si>
    <t>Whey Protein aus Molke 1000 Gramm Vanilla</t>
  </si>
  <si>
    <t>Whey Protein aus Molke 1000 Gramm Vanille Geschmack</t>
  </si>
  <si>
    <t>1000g</t>
  </si>
  <si>
    <t>bag</t>
  </si>
  <si>
    <t>http://world-en.openfoodfacts.org/product/000051/fondants-citron-bijou</t>
  </si>
  <si>
    <t>2016-12-01T19:59:24Z</t>
  </si>
  <si>
    <t>2016-12-01T20:24:57Z</t>
  </si>
  <si>
    <t>Fondants Citron</t>
  </si>
  <si>
    <t>Pâtisseries fondantes à la poudre d’amande et aux pépites au citron.</t>
  </si>
  <si>
    <t>660 g (30 étuis individuels)</t>
  </si>
  <si>
    <t>Boîte carton,Sachet Plastique</t>
  </si>
  <si>
    <t>Snacks sucrés,Biscuits et gâteaux,Desserts,Gâteaux,Pâtisseries,Gâteaux au citron</t>
  </si>
  <si>
    <t>en:sugary-snacks,en:biscuits-and-cakes,en:desserts,en:cakes,en:pastries,fr:gateaux-au-citron</t>
  </si>
  <si>
    <t>Sugary snacks,Biscuits and cakes,Desserts,Cakes,Pastries,fr:Gateaux-au-citron</t>
  </si>
  <si>
    <t>87500,France</t>
  </si>
  <si>
    <t>87500,france</t>
  </si>
  <si>
    <t>Sucre, blanc d’_œufs_ frais, poudre d’_amande_ 16.5%, _beurre_ pâtissier, farine de _blé_, pépites au citron 7% (sucre, pomme, pulpe de citron 18.1%*, dextrose, fibres d’ananas, gélifiant : alginate de sodium, correcteurs d’acidité : acide citrique - citrates de potassium, stabilisant : phosphates de calcium, arôme naturel de citron, colorant : curcumine), _œufs_ frais, sirop de glucose-fructose, stabilisant : glycérol, poudre de citron 0.9 % (équivalent à 5% de jus de citron) (jus concentré de citron, maltodextrine), sel, poudres à lever : carbonates de sodium - diphosphates (_blé_), arôme naturel de citron. *% exprimé sur les pépites équivalent à 1.2% sur l’ensemble du produit.</t>
  </si>
  <si>
    <t xml:space="preserve"> [ sucre -&gt; fr:sucre  ]  [ blanc-d-oeufs-frais -&gt; fr:blanc-d-oeufs-frais  ]  [ blanc-d-oeufs -&gt; fr:blanc-d-oeufs  ]  [ blanc-d -&gt; fr:blanc-d  ]  [ blanc -&gt; fr:blanc  ]  [ poudre-d-amande-16-5 -&gt; fr:poudre-d-amande-16-5  ]  [ poudre-d-amande-16 -&gt; fr:poudre-d-amande-16  ]  [ poudre-d-amande -&gt; fr:poudre-d-amande  ]  [ poudre-d -&gt; fr:poudre-d  ]  [ poudre -&gt; fr:poudre  ]  [ beurre-patissier -&gt; fr:beurre-patissier  ]  [ beurre -&gt; fr:beurre  ]  [ farine-de-ble -&gt; fr:farine-de-ble  ]  [ farine-de -&gt; fr:farine-de  ]  [ farine -&gt; fr:farine  ]  [ pepites-au-citron-7 -&gt; fr:pepites-au-citron-7  ]  [ pepites-au-citron -&gt; fr:pepites-au-citron  ]  [ pepites-au -&gt; fr:pepites-au  ]  [ pepites -&gt; fr:pepites  ]  [ sucre -&gt; fr:sucre  ]  [ pomme -&gt; fr:pomme  ]  [ pulpe-de-citron-18-1 -&gt; fr:pulpe-de-citron-18-1  ]  [ pulpe-de-citron-18 -&gt; fr:pulpe-de-citron-18  ]  [ pulpe-de-citron -&gt; fr:pulpe-de-citron  ]  [ pulpe-de -&gt; fr:pulpe-de  ]  [ pulpe -&gt; fr:pulpe  ]  [ dextrose -&gt; fr:dextrose  ]  [ fibres-d-ananas -&gt; fr:fibres-d-ananas  ]  [ fibres-d -&gt; fr:fibres-d  ]  [ fibres -&gt; fr:fibres  ]  [ gelifiant -&gt; fr:gelifiant  ]  [ alginate-de-sodium -&gt; en:e401  -&gt; exists  -- ok  ]  [ correcteurs-d-acidite -&gt; fr:correcteurs-d-acidite  ]  [ correcteurs-d -&gt; fr:correcteurs-d  ]  [ correcteurs -&gt; fr:correcteurs  ]  [ acide-citrique -&gt; en:e330  -&gt; exists  -- ok  ]  [ citrates-de-potassium -&gt; en:e332  -&gt; exists  -- ok  ]  [ stabilisant -&gt; fr:stabilisant  ]  [ phosphates-de-calcium -&gt; en:e341  -&gt; exists  -- ok  ]  [ arome-naturel-de-citron -&gt; fr:arome-naturel-de-citron  ]  [ arome-naturel-de -&gt; fr:arome-naturel-de  ]  [ arome-naturel -&gt; fr:arome-naturel  ]  [ arome -&gt; fr:arome  ]  [ colorant -&gt; fr:colorant  ]  [ curcumine -&gt; en:e100  -&gt; exists  -- ok  ]  [ oeufs-frais -&gt; fr:oeufs-frais  ]  [ oeufs -&gt; fr:oeufs  ]  [ sirop-de-glucose-fructose -&gt; fr:sirop-de-glucose-fructose  ]  [ sirop-de-glucose -&gt; fr:sirop-de-glucose  ]  [ sirop-de -&gt; fr:sirop-de  ]  [ sirop -&gt; fr:sirop  ]  [ stabilisant -&gt; fr:stabilisant  ]  [ glycerol -&gt; en:e422  -&gt; exists  -- ok  ]  [ poudre-de-citron-0-9 -&gt; fr:poudre-de-citron-0-9  ]  [ poudre-de-citron-0 -&gt; fr:poudre-de-citron-0  ]  [ poudre-de-citron -&gt; fr:poudre-de-citron  ]  [ poudre-de -&gt; fr:poudre-de  ]  [ poudre -&gt; fr:poudre  ]  [ equivalent-a-5-de-jus-de-citron -&gt; fr:equivalent-a-5-de-jus-de-citron  ]  [ equivalent-a-5-de-jus-de -&gt; fr:equivalent-a-5-de-jus-de  ]  [ equivalent-a-5-de-jus -&gt; fr:equivalent-a-5-de-jus  ]  [ equivalent-a-5-de -&gt; fr:equivalent-a-5-de  ]  [ equivalent-a-5 -&gt; fr:equivalent-a-5  ]  [ equivalent-a -&gt; fr:equivalent-a  ]  [ equivalent -&gt; fr:equivalent  ]  [ jus-concentre-de-citron -&gt; fr:jus-concentre-de-citron  ]  [ jus-concentre-de -&gt; fr:jus-concentre-de  ]  [ jus-concentre -&gt; fr:jus-concentre  ]  [ jus -&gt; fr:jus  ]  [ maltodextrine -&gt; fr:maltodextrine  ]  [ sel -&gt; fr:sel  ]  [ poudres-a-lever -&gt; fr:poudres-a-lever  ]  [ poudres-a -&gt; fr:poudres-a  ]  [ poudres -&gt; fr:poudres  ]  [ carbonates-de-sodium -&gt; en:e500  -&gt; exists  -- ok  ]  [ diphosphates -&gt; en:e450  -&gt; exists  -- ok  ]  [ ble -&gt; fr:ble  ]  [ arome-naturel-de-citron-exprime-sur-les-pepites-equivalent-a-1-2-sur-l-ensemble-du-produit -&gt; fr:arome-naturel-de-citron-exprime-sur-les-pepites-equivalent-a-1-2-sur-l-ensemble-du-produit  ]  [ arome-naturel-de-citron-exprime-sur-les-pepites-equivalent-a-1-2-sur-l-ensemble-du -&gt; fr:arome-naturel-de-citron-exprime-sur-les-pepites-equivalent-a-1-2-sur-l-ensemble-du  ]  [ arome-naturel-de-citron-exprime-sur-les-pepites-equivalent-a-1-2-sur-l-ensemble -&gt; fr:arome-naturel-de-citron-exprime-sur-les-pepites-equivalent-a-1-2-sur-l-ensemble  ]  [ arome-naturel-de-citron-exprime-sur-les-pepites-equivalent-a-1-2-sur-l -&gt; fr:arome-naturel-de-citron-exprime-sur-les-pepites-equivalent-a-1-2-sur-l  ]  [ arome-naturel-de-citron-exprime-sur-les-pepites-equivalent-a-1-2-sur -&gt; fr:arome-naturel-de-citron-exprime-sur-les-pepites-equivalent-a-1-2-sur  ]  [ arome-naturel-de-citron-exprime-sur-les-pepites-equivalent-a-1-2 -&gt; fr:arome-naturel-de-citron-exprime-sur-les-pepites-equivalent-a-1-2  ]  [ arome-naturel-de-citron-exprime-sur-les-pepites-equivalent-a-1 -&gt; fr:arome-naturel-de-citron-exprime-sur-les-pepites-equivalent-a-1  ]  [ arome-naturel-de-citron-exprime-sur-les-pepites-equivalent-a -&gt; fr:arome-naturel-de-citron-exprime-sur-les-pepites-equivalent-a  ]  [ arome-naturel-de-citron-exprime-sur-les-pepites-equivalent -&gt; fr:arome-naturel-de-citron-exprime-sur-les-pepites-equivalent  ]  [ arome-naturel-de-citron-exprime-sur-les-pepites -&gt; fr:arome-naturel-de-citron-exprime-sur-les-pepites  ]  [ arome-naturel-de-citron-exprime-sur-les -&gt; fr:arome-naturel-de-citron-exprime-sur-les  ]  [ arome-naturel-de-citron-exprime-sur -&gt; fr:arome-naturel-de-citron-exprime-sur  ]  [ arome-naturel-de-citron-exprime -&gt; fr:arome-naturel-de-citron-exprime  ]  [ arome-naturel-de-citron -&gt; fr:arome-naturel-de-citron  ]  [ arome-naturel-de -&gt; fr:arome-naturel-de  ]  [ arome-naturel -&gt; fr:arome-naturel  ]  [ arome -&gt; fr:arome  ] </t>
  </si>
  <si>
    <t>en:e401,en:e330,en:e332,en:e341,en:e100,en:e422,en:e500,en:e450</t>
  </si>
  <si>
    <t>E401 - Sodium alginate,E330 - Citric acid,E332 - Potassium citrates,E341 - Calcium phosphates,E100 - Curcumin,E422 - Glycerol,E500 - Sodium carbonates,E450 - Diphosphates</t>
  </si>
  <si>
    <t>http://world-en.openfoodfacts.org/product/0000522061596/salted-sticks-salted-pretzels-chio</t>
  </si>
  <si>
    <t>Salted Sticks &amp; Salted Pretzels</t>
  </si>
  <si>
    <t>Chio</t>
  </si>
  <si>
    <t>chio</t>
  </si>
  <si>
    <t>Wheat flour, salt (4,8%), palm oil, acidity regulator (sodium hydroxide), malted wheat flour, emulsifier (mono-und diglyderides of fatty acids).</t>
  </si>
  <si>
    <t>30 g (30 GRM)</t>
  </si>
  <si>
    <t xml:space="preserve"> [ wheat-flour -&gt; en:wheat-flour  ]  [ flour -&gt; en:flour  ]  [ salt -&gt; en:salt  ]  [ 4 -&gt; en:fd-c  ]  [ 8 -&gt; en:fd-c  ]  [ palm-oil -&gt; en:palm-oil  ]  [ oil -&gt; en:oil  ]  [ acidity-regulator -&gt; en:acidity-regulator  ]  [ regulator -&gt; en:regulator  ]  [ sodium-hydroxide -&gt; en:e524  -&gt; exists  -- ok  ]  [ malted-wheat-flour -&gt; en:malted-wheat-flour  ]  [ wheat-flour -&gt; en:wheat-flour  ]  [ flour -&gt; en:flour  ]  [ emulsifier -&gt; en:emulsifier  ]  [ monound-diglyderides-of-fatty-acids -&gt; en:monound-diglyderides-of-fatty-acids  ]  [ diglyderides-of-fatty-acids -&gt; en:diglyderides-of-fatty-acids  ]  [ of-fatty-acids -&gt; en:of-fatty-acids  ]  [ fatty-acids -&gt; en:e570  -&gt; exists  -- ok  ] </t>
  </si>
  <si>
    <t>en:e524,en:e570</t>
  </si>
  <si>
    <t>E524 - Sodium hydroxide,E570 - Fatty acids</t>
  </si>
  <si>
    <t>http://world-en.openfoodfacts.org/product/0000526938306/whey-protein-aus-molke-500-gramm-vanilla-allfitnessfactory-de</t>
  </si>
  <si>
    <t>2017-01-13T10:03:47Z</t>
  </si>
  <si>
    <t>2017-03-24T16:43:14Z</t>
  </si>
  <si>
    <t>Whey Protein aus Molke 500 Gramm Vanilla</t>
  </si>
  <si>
    <t>Whey Protein aus Molke 500 Gramm Vanille Geschmack</t>
  </si>
  <si>
    <t>http://world-en.openfoodfacts.org/product/0000539003206/williams-liquor-chocolate-with-williams-pear-lindt</t>
  </si>
  <si>
    <t>Williams, Liquor Chocolate With Williams Pear</t>
  </si>
  <si>
    <t>Lindt,  Polo Leathergoods</t>
  </si>
  <si>
    <t>lindt,polo-leathergoods</t>
  </si>
  <si>
    <t>Sugar, cocoa butter, whole milk powder, williams pear brandy (8%), cocoa mass, lactose, invert sugar, skimmed milk powder, thickener (gum arabic), emulsifier (soy lecithin), barley malt extract, flavoring vanillin.</t>
  </si>
  <si>
    <t>100 g (1 BAR)</t>
  </si>
  <si>
    <t xml:space="preserve"> [ sugar -&gt; en:sugar  ]  [ cocoa-butter -&gt; en:cocoa-butter  ]  [ butter -&gt; en:butter  ]  [ whole-milk-powder -&gt; en:whole-milk-powder  ]  [ milk-powder -&gt; en:milk-powder  ]  [ powder -&gt; en:powder  ]  [ williams-pear-brandy -&gt; en:williams-pear-brandy  ]  [ pear-brandy -&gt; en:pear-brandy  ]  [ brandy -&gt; en:brandy  ]  [ 8 -&gt; en:fd-c  ]  [ cocoa-mass -&gt; en:cocoa-mass  ]  [ mass -&gt; en:mass  ]  [ lactose -&gt; en:lactose  ]  [ invert-sugar -&gt; en:invert-sugar  ]  [ sugar -&gt; en:sugar  ]  [ skimmed-milk-powder -&gt; en:skimmed-milk-powder  ]  [ milk-powder -&gt; en:milk-powder  ]  [ powder -&gt; en:powder  ]  [ thickener -&gt; en:thickener  ]  [ gum-arabic -&gt; en:e414  -&gt; exists  -- ok  ]  [ emulsifier -&gt; en:emulsifier  ]  [ soy-lecithin -&gt; en:soy-lecithin  ]  [ lecithin -&gt; en:e322  -&gt; exists  -- ok  ]  [ barley-malt-extract -&gt; en:barley-malt-extract  ]  [ malt-extract -&gt; en:malt-extract  ]  [ extract -&gt; en:extract  ]  [ flavoring-vanillin -&gt; en:flavoring-vanillin  ]  [ vanillin -&gt; en:vanillin  ] </t>
  </si>
  <si>
    <t>en:e414,en:e322</t>
  </si>
  <si>
    <t>E414 - Acacia gum,E322 - Lecithins</t>
  </si>
  <si>
    <t>http://world-en.openfoodfacts.org/product/00005487/sea-salt-potato-chips-trader-joe-s</t>
  </si>
  <si>
    <t>2014-07-12T19:37:43Z</t>
  </si>
  <si>
    <t>2017-03-09T11:35:38Z</t>
  </si>
  <si>
    <t>Sea Salt Potato Chips</t>
  </si>
  <si>
    <t>Chips,Chips and fries</t>
  </si>
  <si>
    <t>en:chips-and-fries,en:chips</t>
  </si>
  <si>
    <t>Chips and fries,Chips</t>
  </si>
  <si>
    <t>Unpeeled potatoes, sunflower oil, sea salt.</t>
  </si>
  <si>
    <t xml:space="preserve"> [ unpeeled-potatoes -&gt; en:unpeeled-potatoes  ]  [ potatoes -&gt; en:potatoes  ]  [ sunflower-oil -&gt; en:sunflower-oil  ]  [ oil -&gt; en:oil  ]  [ sea-salt -&gt; en:sea-salt  ]  [ salt -&gt; en:salt  ] </t>
  </si>
  <si>
    <t>en:to-be-completed, en:nutrition-facts-completed, en:ingredients-completed, en:expiration-date-to-be-completed, en:packaging-code-to-be-completed, en:characteristics-to-be-completed, en:categories-completed, en:brands-completed, en:packaging-to-be-completed, en:quantity-to-be-completed, en:product-name-completed, en:photos-to-be-validated, en:photos-uploaded</t>
  </si>
  <si>
    <t>en:to-be-completed,en:nutrition-facts-completed,en:ingredients-completed,en:expiration-date-to-be-completed,en:packaging-code-to-be-completed,en:characteristics-to-be-completed,en:categories-completed,en:brands-completed,en:packaging-to-be-completed,en:quantity-to-be-completed,en:product-name-completed,en:photos-to-be-validated,en:photos-uploaded</t>
  </si>
  <si>
    <t>To be completed,Nutrition facts completed,Ingredients completed,Expiration date to be completed,Packaging-code-to-be-completed,Characteristics to be completed,Categories completed,Brands completed,Packaging to be completed,Quantity to be completed,Product name completed,Photos to be validated,Photos uploaded</t>
  </si>
  <si>
    <t>en:chips-and-fries</t>
  </si>
  <si>
    <t>Chips and fries</t>
  </si>
  <si>
    <t>http://en.openfoodfacts.org/images/products/00005487/front.3.400.jpg</t>
  </si>
  <si>
    <t>http://en.openfoodfacts.org/images/products/00005487/front.3.200.jpg</t>
  </si>
  <si>
    <t>http://world-en.openfoodfacts.org/product/0000606009841/beignets-framboises-intermarche</t>
  </si>
  <si>
    <t>2017-02-01T11:13:57Z</t>
  </si>
  <si>
    <t>Beignets framboises</t>
  </si>
  <si>
    <t>Intermarché</t>
  </si>
  <si>
    <t>intermarche</t>
  </si>
  <si>
    <t>http://world-en.openfoodfacts.org/product/0000609124107/solid-milk-chocolate-madelaine-chocolate-novelties</t>
  </si>
  <si>
    <t>2017-03-09T15:25:08Z</t>
  </si>
  <si>
    <t>Solid Milk Chocolate</t>
  </si>
  <si>
    <t>Madelaine Chocolate Novelties</t>
  </si>
  <si>
    <t>madelaine-chocolate-novelties</t>
  </si>
  <si>
    <t>Milk chocolate (sugar, milk, cocoa butter, chocolate, soy lecithin - an emulafier, vanllan - an artificial flavor)</t>
  </si>
  <si>
    <t>56 g (7 PCS)</t>
  </si>
  <si>
    <t xml:space="preserve"> [ milk-chocolate -&gt; en:milk-chocolate  ]  [ chocolate -&gt; en:chocolate  ]  [ sugar -&gt; en:sugar  ]  [ milk -&gt; en:milk  ]  [ cocoa-butter -&gt; en:cocoa-butter  ]  [ butter -&gt; en:butter  ]  [ chocolate -&gt; en:chocolate  ]  [ soy-lecithin -&gt; en:soy-lecithin  ]  [ lecithin -&gt; en:e322  -&gt; exists  -- ok  ]  [ an-emulafier -&gt; en:an-emulafier  ]  [ emulafier -&gt; en:emulafier  ]  [ vanllan -&gt; en:vanllan  ]  [ an-artificial-flavor -&gt; en:an-artificial-flavor  ]  [ artificial-flavor -&gt; en:artificial-flavor  ]  [ flavor -&gt; en:flavor  ] </t>
  </si>
  <si>
    <t>http://world-en.openfoodfacts.org/product/0000609133703/madelaine-chocolate-company-chocolate-madelaine-chocolate-novelties</t>
  </si>
  <si>
    <t>Madelaine Chocolate Company, Chocolate</t>
  </si>
  <si>
    <t>Milk chocolate (sugar, milk, cocoa butter, chocolate, soy lecithin -an emulsifier, vanillin - an artificial flavor).</t>
  </si>
  <si>
    <t xml:space="preserve"> [ milk-chocolate -&gt; en:milk-chocolate  ]  [ chocolate -&gt; en:chocolate  ]  [ sugar -&gt; en:sugar  ]  [ milk -&gt; en:milk  ]  [ cocoa-butter -&gt; en:cocoa-butter  ]  [ butter -&gt; en:butter  ]  [ chocolate -&gt; en:chocolate  ]  [ soy-lecithin-an-emulsifier -&gt; en:soy-lecithin-an-emulsifier  ]  [ lecithin-an-emulsifier -&gt; en:lecithin-an-emulsifier  ]  [ an-emulsifier -&gt; en:an-emulsifier  ]  [ emulsifier -&gt; en:emulsifier  ]  [ vanillin -&gt; en:vanillin  ]  [ an-artificial-flavor -&gt; en:an-artificial-flavor  ]  [ artificial-flavor -&gt; en:artificial-flavor  ]  [ flavor -&gt; en:flavor  ] </t>
  </si>
  <si>
    <t>http://world-en.openfoodfacts.org/product/0000609231508/milk-chocolate-rose-the-madelaine-chocolate-company</t>
  </si>
  <si>
    <t>Milk Chocolate Rose</t>
  </si>
  <si>
    <t>The Madelaine Chocolate Company</t>
  </si>
  <si>
    <t>the-madelaine-chocolate-company</t>
  </si>
  <si>
    <t>Milk chocolate (sugar, milk, cocoa butter, chocolate, soy lecithin (an emulsifier), vanillin - an artificial flavor).</t>
  </si>
  <si>
    <t>21 g (1 ROSE)</t>
  </si>
  <si>
    <t xml:space="preserve"> [ milk-chocolate -&gt; en:milk-chocolate  ]  [ chocolate -&gt; en:chocolate  ]  [ sugar -&gt; en:sugar  ]  [ milk -&gt; en:milk  ]  [ cocoa-butter -&gt; en:cocoa-butter  ]  [ butter -&gt; en:butter  ]  [ chocolate -&gt; en:chocolate  ]  [ soy-lecithin -&gt; en:soy-lecithin  ]  [ lecithin -&gt; en:e322  -&gt; exists  -- ok  ]  [ an-emulsifier -&gt; en:an-emulsifier  ]  [ emulsifier -&gt; en:emulsifier  ]  [ vanillin -&gt; en:vanillin  ]  [ an-artificial-flavor -&gt; en:an-artificial-flavor  ]  [ artificial-flavor -&gt; en:artificial-flavor  ]  [ flavor -&gt; en:flavor  ] </t>
  </si>
  <si>
    <t>http://world-en.openfoodfacts.org/product/0000609340767/solid-dark-chocolate-the-madelaine-chocolate-company</t>
  </si>
  <si>
    <t>Solid Dark Chocolate</t>
  </si>
  <si>
    <t>Semi-sweet chocolate: (sugar, chocolate liquor processed with alkali, cocoa butter, milk fat, soy lecithin, vanillin-an artificial flavor, natural flavors).</t>
  </si>
  <si>
    <t>40 g (1.4 ONZ)</t>
  </si>
  <si>
    <t xml:space="preserve"> [ semi-sweet-chocolate -&gt; en:semi-sweet-chocolate  ]  [ sweet-chocolate -&gt; en:sweet-chocolate  ]  [ chocolate -&gt; en:chocolate  ]  [ sugar -&gt; en:sugar  ]  [ chocolate-liquor-processed-with-alkali -&gt; en:chocolate-liquor-processed-with-alkali  ]  [ liquor-processed-with-alkali -&gt; en:liquor-processed-with-alkali  ]  [ processed-with-alkali -&gt; en:processed-with-alkali  ]  [ with-alkali -&gt; en:with-alkali  ]  [ alkali -&gt; en:alkali  ]  [ cocoa-butter -&gt; en:cocoa-butter  ]  [ butter -&gt; en:butter  ]  [ milk-fat -&gt; en:milk-fat  ]  [ fat -&gt; en:fat  ]  [ soy-lecithin -&gt; en:soy-lecithin  ]  [ lecithin -&gt; en:e322  -&gt; exists  -- ok  ]  [ vanillin-an-artificial-flavor -&gt; en:vanillin-an-artificial-flavor  ]  [ an-artificial-flavor -&gt; en:an-artificial-flavor  ]  [ artificial-flavor -&gt; en:artificial-flavor  ]  [ flavor -&gt; en:flavor  ]  [ natural-flavors -&gt; en:natural-flavors  ]  [ flavors -&gt; en:flavors  ] </t>
  </si>
  <si>
    <t>http://world-en.openfoodfacts.org/product/0000609346752/white-chocolate-madelaine-chocolate-novelties-inc</t>
  </si>
  <si>
    <t>2017-03-10T08:10:39Z</t>
  </si>
  <si>
    <t>White Chocolate</t>
  </si>
  <si>
    <t>Madelaine Chocolate Novelties  Inc</t>
  </si>
  <si>
    <t>madelaine-chocolate-novelties-inc</t>
  </si>
  <si>
    <t>White chocolate: (sugar, cocoa butter, milk, vanillin an artificial flavor).</t>
  </si>
  <si>
    <t>40 g (0.25 RABBIT | ABOUT)</t>
  </si>
  <si>
    <t xml:space="preserve"> [ white-chocolate -&gt; en:white-chocolate  ]  [ chocolate -&gt; en:chocolate  ]  [ sugar -&gt; en:sugar  ]  [ cocoa-butter -&gt; en:cocoa-butter  ]  [ butter -&gt; en:butter  ]  [ milk -&gt; en:milk  ]  [ vanillin-an-artificial-flavor -&gt; en:vanillin-an-artificial-flavor  ]  [ an-artificial-flavor -&gt; en:an-artificial-flavor  ]  [ artificial-flavor -&gt; en:artificial-flavor  ]  [ flavor -&gt; en:flavor  ] </t>
  </si>
  <si>
    <t>http://world-en.openfoodfacts.org/product/0000609406104/the-madelaine-chocolate-company-solid-milk-chocolate-cigars-madelaine-chocolate-novelties</t>
  </si>
  <si>
    <t>2017-03-09T15:03:38Z</t>
  </si>
  <si>
    <t>2017-03-09T15:03:39Z</t>
  </si>
  <si>
    <t>The Madelaine Chocolate Company, Solid Milk Chocolate Cigars</t>
  </si>
  <si>
    <t>Milk chocolate (sugar, milk, cocoa butter, chocolate, soy lecithin-an emulsifier, vanillin-an artificial flavor).</t>
  </si>
  <si>
    <t>43 g (2 CIGARS)</t>
  </si>
  <si>
    <t xml:space="preserve"> [ milk-chocolate -&gt; en:milk-chocolate  ]  [ chocolate -&gt; en:chocolate  ]  [ sugar -&gt; en:sugar  ]  [ milk -&gt; en:milk  ]  [ cocoa-butter -&gt; en:cocoa-butter  ]  [ butter -&gt; en:butter  ]  [ chocolate -&gt; en:chocolate  ]  [ soy-lecithin-an-emulsifier -&gt; en:soy-lecithin-an-emulsifier  ]  [ lecithin-an-emulsifier -&gt; en:lecithin-an-emulsifier  ]  [ an-emulsifier -&gt; en:an-emulsifier  ]  [ emulsifier -&gt; en:emulsifier  ]  [ vanillin-an-artificial-flavor -&gt; en:vanillin-an-artificial-flavor  ]  [ an-artificial-flavor -&gt; en:an-artificial-flavor  ]  [ artificial-flavor -&gt; en:artificial-flavor  ]  [ flavor -&gt; en:flavor  ] </t>
  </si>
  <si>
    <t>http://world-en.openfoodfacts.org/product/0000609407101/madelaine-chocolate-it-s-a-girl-solid-milk-chocolate-cigars-milk-chocolate-madelaine-chocolate-novelties</t>
  </si>
  <si>
    <t>Madelaine Chocolate, It's A Girl! Solid Milk Chocolate Cigars, Milk Chocolate</t>
  </si>
  <si>
    <t>Milk chocolate (sugar, milk, cocoa butter, chocolate, soy lecithin - an emulsifier, vanillin-an artificial flavor).</t>
  </si>
  <si>
    <t xml:space="preserve"> [ milk-chocolate -&gt; en:milk-chocolate  ]  [ chocolate -&gt; en:chocolate  ]  [ sugar -&gt; en:sugar  ]  [ milk -&gt; en:milk  ]  [ cocoa-butter -&gt; en:cocoa-butter  ]  [ butter -&gt; en:butter  ]  [ chocolate -&gt; en:chocolate  ]  [ soy-lecithin -&gt; en:soy-lecithin  ]  [ lecithin -&gt; en:e322  -&gt; exists  -- ok  ]  [ an-emulsifier -&gt; en:an-emulsifier  ]  [ emulsifier -&gt; en:emulsifier  ]  [ vanillin-an-artificial-flavor -&gt; en:vanillin-an-artificial-flavor  ]  [ an-artificial-flavor -&gt; en:an-artificial-flavor  ]  [ artificial-flavor -&gt; en:artificial-flavor  ]  [ flavor -&gt; en:flavor  ] </t>
  </si>
  <si>
    <t>http://world-en.openfoodfacts.org/product/0000609900114/the-madelaine-chocolate-company-all-natural-dark-chocolate-gift-stick-madelaine-chocolate-novelties</t>
  </si>
  <si>
    <t>2017-03-09T14:54:10Z</t>
  </si>
  <si>
    <t>The Madelaine Chocolate Company, All Natural Dark Chocolate Gift Stick</t>
  </si>
  <si>
    <t>Bittersweet chocolate (chocolate, sugar, cocoa butter, soy lecithin-an emulsifier, vanilla).</t>
  </si>
  <si>
    <t>38 g (5 HEARTS)</t>
  </si>
  <si>
    <t xml:space="preserve"> [ bittersweet-chocolate -&gt; en:bittersweet-chocolate  ]  [ chocolate -&gt; en:chocolate  ]  [ chocolate -&gt; en:chocolate  ]  [ sugar -&gt; en:sugar  ]  [ cocoa-butter -&gt; en:cocoa-butter  ]  [ butter -&gt; en:butter  ]  [ soy-lecithin-an-emulsifier -&gt; en:soy-lecithin-an-emulsifier  ]  [ lecithin-an-emulsifier -&gt; en:lecithin-an-emulsifier  ]  [ an-emulsifier -&gt; en:an-emulsifier  ]  [ emulsifier -&gt; en:emulsifier  ]  [ vanilla -&gt; en:vanilla  ] </t>
  </si>
  <si>
    <t>http://world-en.openfoodfacts.org/product/0000609941001/the-madelaine-chocolate-company-solid-milk-chocolate-madelaine-chocolate-novelties</t>
  </si>
  <si>
    <t>The Madelaine Chocolate Company, Solid Milk Chocolate</t>
  </si>
  <si>
    <t>Milk chocolate (sugar, milk, cocoa butter, chocolate, soy lecithin-an emulsifier, vanillian-an artificial flavor).</t>
  </si>
  <si>
    <t>40 g (7 BALLS)</t>
  </si>
  <si>
    <t xml:space="preserve"> [ milk-chocolate -&gt; en:milk-chocolate  ]  [ chocolate -&gt; en:chocolate  ]  [ sugar -&gt; en:sugar  ]  [ milk -&gt; en:milk  ]  [ cocoa-butter -&gt; en:cocoa-butter  ]  [ butter -&gt; en:butter  ]  [ chocolate -&gt; en:chocolate  ]  [ soy-lecithin-an-emulsifier -&gt; en:soy-lecithin-an-emulsifier  ]  [ lecithin-an-emulsifier -&gt; en:lecithin-an-emulsifier  ]  [ an-emulsifier -&gt; en:an-emulsifier  ]  [ emulsifier -&gt; en:emulsifier  ]  [ vanillian-an-artificial-flavor -&gt; en:vanillian-an-artificial-flavor  ]  [ an-artificial-flavor -&gt; en:an-artificial-flavor  ]  [ artificial-flavor -&gt; en:artificial-flavor  ]  [ flavor -&gt; en:flavor  ] </t>
  </si>
  <si>
    <t>http://world-en.openfoodfacts.org/product/0000609941049/the-madelaine-chocolate-company-solid-dark-chocolate-madelaine-chocolate-novelties</t>
  </si>
  <si>
    <t>The Madelaine Chocolate Company, Solid Dark Chocolate</t>
  </si>
  <si>
    <t>Semi-sweet chocolate: (sugar, chocolate processed with alkali, cocoa butter, milk fat, soy lecithin-an emulsifier, vanillian-an artificial flavor, natural flavors).</t>
  </si>
  <si>
    <t xml:space="preserve"> [ semi-sweet-chocolate -&gt; en:semi-sweet-chocolate  ]  [ sweet-chocolate -&gt; en:sweet-chocolate  ]  [ chocolate -&gt; en:chocolate  ]  [ sugar -&gt; en:sugar  ]  [ chocolate-processed-with-alkali -&gt; en:chocolate-processed-with-alkali  ]  [ processed-with-alkali -&gt; en:processed-with-alkali  ]  [ with-alkali -&gt; en:with-alkali  ]  [ alkali -&gt; en:alkali  ]  [ cocoa-butter -&gt; en:cocoa-butter  ]  [ butter -&gt; en:butter  ]  [ milk-fat -&gt; en:milk-fat  ]  [ fat -&gt; en:fat  ]  [ soy-lecithin-an-emulsifier -&gt; en:soy-lecithin-an-emulsifier  ]  [ lecithin-an-emulsifier -&gt; en:lecithin-an-emulsifier  ]  [ an-emulsifier -&gt; en:an-emulsifier  ]  [ emulsifier -&gt; en:emulsifier  ]  [ vanillian-an-artificial-flavor -&gt; en:vanillian-an-artificial-flavor  ]  [ an-artificial-flavor -&gt; en:an-artificial-flavor  ]  [ artificial-flavor -&gt; en:artificial-flavor  ]  [ flavor -&gt; en:flavor  ]  [ natural-flavors -&gt; en:natural-flavors  ]  [ flavors -&gt; en:flavors  ] </t>
  </si>
  <si>
    <t>http://world-en.openfoodfacts.org/product/0000609941759/solid-milk-chocolate-the-madelaine-chocolate-company</t>
  </si>
  <si>
    <t>36 g (5 SANTA FACES)</t>
  </si>
  <si>
    <t>http://world-en.openfoodfacts.org/product/0000609941766/the-madelaine-chocolate-company-solid-milk-chocolate-madelaine-chocolate-novelties</t>
  </si>
  <si>
    <t>Milk chocolate (sugar, milk, cocoa butter, chocolate, soy lecithin- an emulsifier, vanillian-an artificial flavor).</t>
  </si>
  <si>
    <t>36 g (5 SNOWMAN FACES)</t>
  </si>
  <si>
    <t>http://world-en.openfoodfacts.org/product/0000609962037/the-madelaine-chocolate-comapny-solid-milk-chocolate-madelaine-chocolate-novelties</t>
  </si>
  <si>
    <t>2017-03-09T15:40:00Z</t>
  </si>
  <si>
    <t>The Madelaine Chocolate Comapny, Solid Milk Chocolate</t>
  </si>
  <si>
    <t>Milk chocolate (sugar, milk, cocoa butter, chocolate. soy lecithinan emulsifier, vanillian-an artificial flavor).</t>
  </si>
  <si>
    <t xml:space="preserve"> [ milk-chocolate -&gt; en:milk-chocolate  ]  [ chocolate -&gt; en:chocolate  ]  [ sugar -&gt; en:sugar  ]  [ milk -&gt; en:milk  ]  [ cocoa-butter -&gt; en:cocoa-butter  ]  [ butter -&gt; en:butter  ]  [ chocolate-soy-lecithinan-emulsifier -&gt; en:chocolate-soy-lecithinan-emulsifier  ]  [ soy-lecithinan-emulsifier -&gt; en:soy-lecithinan-emulsifier  ]  [ lecithinan-emulsifier -&gt; en:lecithinan-emulsifier  ]  [ emulsifier -&gt; en:emulsifier  ]  [ vanillian-an-artificial-flavor -&gt; en:vanillian-an-artificial-flavor  ]  [ an-artificial-flavor -&gt; en:an-artificial-flavor  ]  [ artificial-flavor -&gt; en:artificial-flavor  ]  [ flavor -&gt; en:flavor  ] </t>
  </si>
  <si>
    <t>http://world-en.openfoodfacts.org/product/0000609962044/the-madelaine-chocolate-company-solid-dark-chocolate-madelaine-chocolate-novelties</t>
  </si>
  <si>
    <t>2017-03-09T15:40:01Z</t>
  </si>
  <si>
    <t>http://world-en.openfoodfacts.org/product/0000609962082/solid-dark-chocolate-the-madelaine-chocolate-company</t>
  </si>
  <si>
    <t>2017-03-10T09:56:37Z</t>
  </si>
  <si>
    <t>38 g (5 PIECES)</t>
  </si>
  <si>
    <t>http://world-en.openfoodfacts.org/product/0000609965007/milk-chocolate-malt-balls-the-madelaine-chocolate-company</t>
  </si>
  <si>
    <t>Milk Chocolate Malt Balls</t>
  </si>
  <si>
    <t>Milk chocolate (sugar, milk, cocoa butter, chocolate, soy lecithin-an emulsifier, vanillian-an artificial flavor). malt center: (corn syrup, whey (dairy), malted milk (malted barley, wheat flour, milk, bicarbonate of soda, salt), sugar, malt extract, coco</t>
  </si>
  <si>
    <t xml:space="preserve"> [ milk-chocolate -&gt; en:milk-chocolate  ]  [ chocolate -&gt; en:chocolate  ]  [ sugar -&gt; en:sugar  ]  [ milk -&gt; en:milk  ]  [ cocoa-butter -&gt; en:cocoa-butter  ]  [ butter -&gt; en:butter  ]  [ chocolate -&gt; en:chocolate  ]  [ soy-lecithin-an-emulsifier -&gt; en:soy-lecithin-an-emulsifier  ]  [ lecithin-an-emulsifier -&gt; en:lecithin-an-emulsifier  ]  [ an-emulsifier -&gt; en:an-emulsifier  ]  [ emulsifier -&gt; en:emulsifier  ]  [ vanillian-an-artificial-flavor-malt-center -&gt; en:vanillian-an-artificial-flavor-malt-center  ]  [ an-artificial-flavor-malt-center -&gt; en:an-artificial-flavor-malt-center  ]  [ artificial-flavor-malt-center -&gt; en:artificial-flavor-malt-center  ]  [ flavor-malt-center -&gt; en:flavor-malt-center  ]  [ malt-center -&gt; en:malt-center  ]  [ center -&gt; en:center  ]  [ corn-syrup -&gt; en:corn-syrup  ]  [ syrup -&gt; en:syrup  ]  [ whey -&gt; en:whey  ]  [ dairy -&gt; en:dairy  ]  [ malted-milk -&gt; en:malted-milk  ]  [ milk -&gt; en:milk  ]  [ malted-barley -&gt; en:malted-barley  ]  [ barley -&gt; en:barley  ]  [ wheat-flour -&gt; en:wheat-flour  ]  [ flour -&gt; en:flour  ]  [ milk -&gt; en:milk  ]  [ bicarbonate-of-soda -&gt; en:e500ii  -&gt; exists  -- ok  ]  [ salt -&gt; en:salt  ]  [ sugar -&gt; en:sugar  ]  [ malt-extract -&gt; en:malt-extract  ]  [ extract -&gt; en:extract  ]  [ coco -&gt; en:coco  ] </t>
  </si>
  <si>
    <t>en:e500ii</t>
  </si>
  <si>
    <t>E500ii - Sodium hydrogen carbonate</t>
  </si>
  <si>
    <t>http://world-en.openfoodfacts.org/product/0000609983001/the-madelaine-chocolate-company-solid-milk-chocolate-madelaine-chocolate-novelties</t>
  </si>
  <si>
    <t>Milk chocolate (sugar, milk, cocoa butter, chocolate, soy lecithin- an emulsifier, vanillian-an artificial flavors).</t>
  </si>
  <si>
    <t>36 g (5 EGGS)</t>
  </si>
  <si>
    <t xml:space="preserve"> [ milk-chocolate -&gt; en:milk-chocolate  ]  [ chocolate -&gt; en:chocolate  ]  [ sugar -&gt; en:sugar  ]  [ milk -&gt; en:milk  ]  [ cocoa-butter -&gt; en:cocoa-butter  ]  [ butter -&gt; en:butter  ]  [ chocolate -&gt; en:chocolate  ]  [ soy-lecithin-an-emulsifier -&gt; en:soy-lecithin-an-emulsifier  ]  [ lecithin-an-emulsifier -&gt; en:lecithin-an-emulsifier  ]  [ an-emulsifier -&gt; en:an-emulsifier  ]  [ emulsifier -&gt; en:emulsifier  ]  [ vanillian-an-artificial-flavors -&gt; en:vanillian-an-artificial-flavors  ]  [ an-artificial-flavors -&gt; en:an-artificial-flavors  ]  [ artificial-flavors -&gt; en:artificial-flavors  ]  [ flavors -&gt; en:flavors  ] </t>
  </si>
  <si>
    <t>http://world-en.openfoodfacts.org/product/0000609983032/the-madelaine-chocolate-company-solid-dark-chocolate-madelaine-chocolate-novelties</t>
  </si>
  <si>
    <t>Semi-sweet chocolate (sugar, chocolate processed with alkali, cocoa butter, milk fat, soy lecithin-an emulsifier, vanilla-an artificial flavor, natural flavors).</t>
  </si>
  <si>
    <t xml:space="preserve"> [ semi-sweet-chocolate -&gt; en:semi-sweet-chocolate  ]  [ sweet-chocolate -&gt; en:sweet-chocolate  ]  [ chocolate -&gt; en:chocolate  ]  [ sugar -&gt; en:sugar  ]  [ chocolate-processed-with-alkali -&gt; en:chocolate-processed-with-alkali  ]  [ processed-with-alkali -&gt; en:processed-with-alkali  ]  [ with-alkali -&gt; en:with-alkali  ]  [ alkali -&gt; en:alkali  ]  [ cocoa-butter -&gt; en:cocoa-butter  ]  [ butter -&gt; en:butter  ]  [ milk-fat -&gt; en:milk-fat  ]  [ fat -&gt; en:fat  ]  [ soy-lecithin-an-emulsifier -&gt; en:soy-lecithin-an-emulsifier  ]  [ lecithin-an-emulsifier -&gt; en:lecithin-an-emulsifier  ]  [ an-emulsifier -&gt; en:an-emulsifier  ]  [ emulsifier -&gt; en:emulsifier  ]  [ vanilla-an-artificial-flavor -&gt; en:vanilla-an-artificial-flavor  ]  [ an-artificial-flavor -&gt; en:an-artificial-flavor  ]  [ artificial-flavor -&gt; en:artificial-flavor  ]  [ flavor -&gt; en:flavor  ]  [ natural-flavors -&gt; en:natural-flavors  ]  [ flavors -&gt; en:flavors  ] </t>
  </si>
  <si>
    <t>http://world-en.openfoodfacts.org/product/0000609989010/the-madelaine-chocolate-company-solid-milk-chocolate-bunnies-madelaine-chocolate-novelties</t>
  </si>
  <si>
    <t>2017-03-09T14:54:11Z</t>
  </si>
  <si>
    <t>The Madelaine Chocolate Company, Solid Milk Chocolate Bunnies</t>
  </si>
  <si>
    <t>Milk chocolate (sugar, milk, cocoa butter, chocolate, soy lecithin (an emulsifier), vanillin-an-artificial flavor),</t>
  </si>
  <si>
    <t>35 g (4 BUNNIES)</t>
  </si>
  <si>
    <t>http://world-en.openfoodfacts.org/product/0000609989027/the-madelaine-chocolate-company-solid-milk-chocolate-chicks-madelaine-chocolate-novelties</t>
  </si>
  <si>
    <t>The Madelaine Chocolate Company, Solid Milk Chocolate Chicks</t>
  </si>
  <si>
    <t>Mix chocolate (sugar, milk, cocoa butter, chocolate, soy lecithin (an emulsifier), vanillin-an artificial flavor).</t>
  </si>
  <si>
    <t>38 g (4 CHICKS)</t>
  </si>
  <si>
    <t xml:space="preserve"> [ mix-chocolate -&gt; en:mix-chocolate  ]  [ chocolate -&gt; en:chocolate  ]  [ sugar -&gt; en:sugar  ]  [ milk -&gt; en:milk  ]  [ cocoa-butter -&gt; en:cocoa-butter  ]  [ butter -&gt; en:butter  ]  [ chocolate -&gt; en:chocolate  ]  [ soy-lecithin -&gt; en:soy-lecithin  ]  [ lecithin -&gt; en:e322  -&gt; exists  -- ok  ]  [ an-emulsifier -&gt; en:an-emulsifier  ]  [ emulsifier -&gt; en:emulsifier  ]  [ vanillin-an-artificial-flavor -&gt; en:vanillin-an-artificial-flavor  ]  [ an-artificial-flavor -&gt; en:an-artificial-flavor  ]  [ artificial-flavor -&gt; en:artificial-flavor  ]  [ flavor -&gt; en:flavor  ] </t>
  </si>
  <si>
    <t>http://world-en.openfoodfacts.org/product/00006163/cornichons-trader-joe-s</t>
  </si>
  <si>
    <t>2017-03-09T13:14:21Z</t>
  </si>
  <si>
    <t>Cornichons</t>
  </si>
  <si>
    <t>Gherkins (cucumbers), water, vinegar, salt, onions,mustgard seeds, tarragon, garlic pepper, natural flavor, contains sulfities.</t>
  </si>
  <si>
    <t xml:space="preserve"> [ gherkins -&gt; en:gherkins  ]  [ cucumbers -&gt; en:cucumbers  ]  [ water -&gt; en:water  ]  [ vinegar -&gt; en:vinegar  ]  [ salt -&gt; en:salt  ]  [ onions -&gt; en:onions  ]  [ mustgard-seeds -&gt; en:mustgard-seeds  ]  [ seeds -&gt; en:seeds  ]  [ tarragon -&gt; en:tarragon  ]  [ garlic-pepper -&gt; en:garlic-pepper  ]  [ pepper -&gt; en:pepper  ]  [ natural-flavor -&gt; en:natural-flavor  ]  [ flavor -&gt; en:flavor  ]  [ contains-sulfities -&gt; en:contains-sulfities  ]  [ sulfities -&gt; en:sulfities  ] </t>
  </si>
  <si>
    <t>http://world-en.openfoodfacts.org/product/0000630135899/too-tarts-smartchoice-sugar-free-spray-candy-blu-bewwy-innovative-candy-concepts</t>
  </si>
  <si>
    <t>2017-03-10T10:40:02Z</t>
  </si>
  <si>
    <t>Too Tarts, Smartchoice, Sugar Free Spray Candy, Blu Bewwy</t>
  </si>
  <si>
    <t>Innovative Candy Concepts</t>
  </si>
  <si>
    <t>innovative-candy-concepts</t>
  </si>
  <si>
    <t>Water, xylitol, citric acid, lactic acid, apple juice concentrate*, ascorbic acid, malic acid, natural and artificial flavors, sucralose, blueberry juice concentrate, sodium benzoate and potassium sorbate (as a preservative).</t>
  </si>
  <si>
    <t>4.5 ml (4.5 ml)</t>
  </si>
  <si>
    <t xml:space="preserve"> [ water -&gt; en:water  ]  [ xylitol -&gt; en:e967  -&gt; exists  -- ok  ]  [ citric-acid -&gt; en:e330  -&gt; exists  -- ok  ]  [ lactic-acid -&gt; en:e270  -&gt; exists  -- ok  ]  [ apple-juice-concentrate -&gt; en:apple-juice-concentrate  ]  [ juice-concentrate -&gt; en:juice-concentrate  ]  [ concentrate -&gt; en:concentrate  ]  [ ascorbic-acid -&gt; en:e300  -&gt; exists  -- ok  ]  [ malic-acid -&gt; en:e296  -&gt; exists  -- ok  ]  [ natural-and-artificial-flavors -&gt; en:natural-and-artificial-flavors  ]  [ and-artificial-flavors -&gt; en:and-artificial-flavors  ]  [ artificial-flavors -&gt; en:artificial-flavors  ]  [ flavors -&gt; en:flavors  ]  [ sucralose -&gt; en:e955  -&gt; exists  -- ok  ]  [ blueberry-juice-concentrate -&gt; en:blueberry-juice-concentrate  ]  [ juice-concentrate -&gt; en:juice-concentrate  ]  [ concentrate -&gt; en:concentrate  ]  [ sodium-benzoate-and-potassium-sorbate -&gt; en:sodium-benzoate-and-potassium-sorbate  ]  [ benzoate-and-potassium-sorbate -&gt; en:benzoate-and-potassium-sorbate  ]  [ and-potassium-sorbate -&gt; en:and-potassium-sorbate  ]  [ potassium-sorbate -&gt; en:e201  -&gt; exists  -- ok  ]  [ as-a-preservative -&gt; en:as-a-preservative  ]  [ a-preservative -&gt; en:a-preservative  ]  [ preservative -&gt; en:preservative  ] </t>
  </si>
  <si>
    <t>en:e967,en:e330,en:e270,en:e300,en:e296,en:e955,en:e201</t>
  </si>
  <si>
    <t>E967 - Xylitol,E330 - Citric acid,E270 - Lactic acid,E300 - Ascorbic acid,E296 - Malic acid,E955 - Sucralose,E201 - Sodium sorbate</t>
  </si>
  <si>
    <t>http://world-en.openfoodfacts.org/product/0000630138791/sour-fruity-candy-innovative-candy-concepts</t>
  </si>
  <si>
    <t>Sour &amp; Fruity Candy</t>
  </si>
  <si>
    <t>Water, glycerin, citric acid, xylitol, apple juice concentrate*, ascorbic acid, xanthan gum, sucralose, malic acid, natural and artificial flavors, sodium benzoate and potassium sorbate (as preservatives), yellow #5, blue #1.</t>
  </si>
  <si>
    <t>9 ml (9 ml)</t>
  </si>
  <si>
    <t xml:space="preserve"> [ water -&gt; en:water  ]  [ glycerin -&gt; en:e422  -&gt; exists  -- ok  ]  [ citric-acid -&gt; en:e330  -&gt; exists  -- ok  ]  [ xylitol -&gt; en:e967  -&gt; exists  -- ok  ]  [ apple-juice-concentrate -&gt; en:apple-juice-concentrate  ]  [ juice-concentrate -&gt; en:juice-concentrate  ]  [ concentrate -&gt; en:concentrate  ]  [ ascorbic-acid -&gt; en:e300  -&gt; exists  -- ok  ]  [ xanthan-gum -&gt; en:e415  -&gt; exists  -- ok  ]  [ sucralose -&gt; en:e955  -&gt; exists  -- ok  ]  [ malic-acid -&gt; en:e296  -&gt; exists  -- ok  ]  [ natural-and-artificial-flavors -&gt; en:natural-and-artificial-flavors  ]  [ and-artificial-flavors -&gt; en:and-artificial-flavors  ]  [ artificial-flavors -&gt; en:artificial-flavors  ]  [ flavors -&gt; en:flavors  ]  [ sodium-benzoate-and-potassium-sorbate -&gt; en:sodium-benzoate-and-potassium-sorbate  ]  [ benzoate-and-potassium-sorbate -&gt; en:benzoate-and-potassium-sorbate  ]  [ and-potassium-sorbate -&gt; en:and-potassium-sorbate  ]  [ potassium-sorbate -&gt; en:e201  -&gt; exists  -- ok  ]  [ as-preservatives -&gt; en:as-preservatives  ]  [ preservatives -&gt; en:preservatives  ]  [ yellow-5 -&gt; en:e102  -&gt; exists  -- ok  ]  [ blue-1 -&gt; en:e133  -&gt; exists  -- ok  ] </t>
  </si>
  <si>
    <t>en:e422,en:e330,en:e967,en:e300,en:e415,en:e955,en:e296,en:e201,en:e102,en:e133</t>
  </si>
  <si>
    <t>E422 - Glycerol,E330 - Citric acid,E967 - Xylitol,E300 - Ascorbic acid,E415 - Xanthan gum,E955 - Sucralose,E296 - Malic acid,E201 - Sodium sorbate,E102 - Tartrazine,E133 - Brilliant blue FCF</t>
  </si>
  <si>
    <t>http://world-en.openfoodfacts.org/product/0000651003214/romaine-hearts-ocean-mist-farms</t>
  </si>
  <si>
    <t>2017-03-09T10:59:40Z</t>
  </si>
  <si>
    <t>Romaine Hearts</t>
  </si>
  <si>
    <t>Ocean Mist Farms</t>
  </si>
  <si>
    <t>ocean-mist-farms</t>
  </si>
  <si>
    <t>Romaine hearts.</t>
  </si>
  <si>
    <t>85 g (1.5 cup)</t>
  </si>
  <si>
    <t xml:space="preserve"> [ romaine-hearts -&gt; en:romaine-hearts  ]  [ hearts -&gt; en:hearts  ] </t>
  </si>
  <si>
    <t>http://world-en.openfoodfacts.org/product/0000651041001/romaine-ocean-mist-farms</t>
  </si>
  <si>
    <t>Romaine</t>
  </si>
  <si>
    <t>Romaine.</t>
  </si>
  <si>
    <t xml:space="preserve"> [ romaine -&gt; en:romaine  ] </t>
  </si>
  <si>
    <t>http://world-en.openfoodfacts.org/product/0000651041025/green-leaf-lettuce-ocean-mist-farms</t>
  </si>
  <si>
    <t>2017-03-09T10:59:41Z</t>
  </si>
  <si>
    <t>Green Leaf Lettuce</t>
  </si>
  <si>
    <t>Green leaf.</t>
  </si>
  <si>
    <t xml:space="preserve"> [ green-leaf -&gt; en:green-leaf  ]  [ leaf -&gt; en:leaf  ] </t>
  </si>
  <si>
    <t>http://world-en.openfoodfacts.org/product/0000651213019/fresh-spinach-cean-mist-farms</t>
  </si>
  <si>
    <t>Fresh Spinach</t>
  </si>
  <si>
    <t>Cean Mist Farms</t>
  </si>
  <si>
    <t>cean-mist-farms</t>
  </si>
  <si>
    <t>Spinach.</t>
  </si>
  <si>
    <t xml:space="preserve"> [ spinach -&gt; en:spinach  ] </t>
  </si>
  <si>
    <t>http://world-en.openfoodfacts.org/product/0000651213026/cooking-spinach-ocean-mist</t>
  </si>
  <si>
    <t>2017-03-09T20:11:19Z</t>
  </si>
  <si>
    <t>Cooking Spinach</t>
  </si>
  <si>
    <t>Ocean Mist</t>
  </si>
  <si>
    <t>ocean-mist</t>
  </si>
  <si>
    <t>Cooking spinach</t>
  </si>
  <si>
    <t xml:space="preserve"> [ cooking-spinach -&gt; en:cooking-spinach  ]  [ spinach -&gt; en:spinach  ] </t>
  </si>
  <si>
    <t>http://world-en.openfoodfacts.org/product/0000651319018/quick-cook-sprout-halves-ocean-mist-farms</t>
  </si>
  <si>
    <t>2017-03-09T11:04:55Z</t>
  </si>
  <si>
    <t>Quick Cook Sprout Halves</t>
  </si>
  <si>
    <t>Brussels sprouts.</t>
  </si>
  <si>
    <t>84 g (3 oz)</t>
  </si>
  <si>
    <t xml:space="preserve"> [ brussels-sprouts -&gt; en:brussels-sprouts  ]  [ sprouts -&gt; en:sprouts  ] </t>
  </si>
  <si>
    <t>http://world-en.openfoodfacts.org/product/0000651511016/celery-ocean-mist</t>
  </si>
  <si>
    <t>Celery</t>
  </si>
  <si>
    <t>110 g (2 MEDIUM STALKS)</t>
  </si>
  <si>
    <t xml:space="preserve"> [ celery -&gt; en:celery  ] </t>
  </si>
  <si>
    <t>http://world-en.openfoodfacts.org/product/0000651813103/season-steam-kalettes-kale-sprouts-ocean-mist-farms</t>
  </si>
  <si>
    <t>2017-03-09T11:04:56Z</t>
  </si>
  <si>
    <t>Season &amp; Steam Kalettes (Kale Sprouts)</t>
  </si>
  <si>
    <t>Kalettes [kale sprouts].</t>
  </si>
  <si>
    <t xml:space="preserve"> [ kalettes -&gt; en:kalettes  ]  [ kale-sprouts -&gt; en:kale-sprouts  ]  [ sprouts -&gt; en:sprouts  ] </t>
  </si>
  <si>
    <t>http://world-en.openfoodfacts.org/product/00006666</t>
  </si>
  <si>
    <t>2016-02-22T11:43:49Z</t>
  </si>
  <si>
    <t>2016-02-22T11:43:52Z</t>
  </si>
  <si>
    <t>http://en.openfoodfacts.org/images/products/00006666/front.3.400.jpg</t>
  </si>
  <si>
    <t>http://en.openfoodfacts.org/images/products/00006666/front.3.200.jpg</t>
  </si>
  <si>
    <t>http://world-en.openfoodfacts.org/product/0000698309041/feletti-pralines-candy-milk-chocolate-better-ideas</t>
  </si>
  <si>
    <t>2017-03-09T16:09:52Z</t>
  </si>
  <si>
    <t>2017-03-09T16:09:53Z</t>
  </si>
  <si>
    <t>Feletti, Pralines Candy, Milk Chocolate</t>
  </si>
  <si>
    <t>Better Ideas</t>
  </si>
  <si>
    <t>better-ideas</t>
  </si>
  <si>
    <t>Sugar, vegetable oil (coconut (tree nut), palm kernel, palm), cocoa butter, whole milk powder, cocoa mass, whey powder, cereals (corn flour, rice flour, wheat flour, sugar, lowfat cocoa powder, barley's, malt extract, salt), hazelnuts (tree nut), lowfat c</t>
  </si>
  <si>
    <t>36 g (3 PIECES)</t>
  </si>
  <si>
    <t xml:space="preserve"> [ sugar -&gt; en:sugar  ]  [ vegetable-oil -&gt; en:vegetable-oil  ]  [ oil -&gt; en:oil  ]  [ coconut -&gt; en:coconut  ]  [ tree-nut -&gt; en:tree-nut  ]  [ nut -&gt; en:nut  ]  [ palm-kernel -&gt; en:palm-kernel  ]  [ kernel -&gt; en:kernel  ]  [ palm -&gt; en:palm  ]  [ cocoa-butter -&gt; en:cocoa-butter  ]  [ butter -&gt; en:butter  ]  [ whole-milk-powder -&gt; en:whole-milk-powder  ]  [ milk-powder -&gt; en:milk-powder  ]  [ powder -&gt; en:powder  ]  [ cocoa-mass -&gt; en:cocoa-mass  ]  [ mass -&gt; en:mass  ]  [ whey-powder -&gt; en:whey-powder  ]  [ powder -&gt; en:powder  ]  [ cereals -&gt; en:cereals  ]  [ corn-flour -&gt; en:corn-flour  ]  [ flour -&gt; en:flour  ]  [ rice-flour -&gt; en:rice-flour  ]  [ flour -&gt; en:flour  ]  [ wheat-flour -&gt; en:wheat-flour  ]  [ flour -&gt; en:flour  ]  [ sugar -&gt; en:sugar  ]  [ lowfat-cocoa-powder -&gt; en:lowfat-cocoa-powder  ]  [ cocoa-powder -&gt; en:cocoa-powder  ]  [ powder -&gt; en:powder  ]  [ barley-s -&gt; en:barley-s  ]  [ s -&gt; en:s  ]  [ malt-extract -&gt; en:malt-extract  ]  [ extract -&gt; en:extract  ]  [ salt -&gt; en:salt  ]  [ hazelnuts -&gt; en:hazelnuts  ]  [ tree-nut -&gt; en:tree-nut  ]  [ nut -&gt; en:nut  ]  [ lowfat-c -&gt; en:lowfat-c  ]  [ c -&gt; en:c  ] </t>
  </si>
  <si>
    <t>http://world-en.openfoodfacts.org/product/0000698465815/feletti-milk-chocolate-pralines-better-ideas</t>
  </si>
  <si>
    <t>2017-03-09T16:00:35Z</t>
  </si>
  <si>
    <t>2017-03-09T16:00:36Z</t>
  </si>
  <si>
    <t>Feletti, Milk Chocolate Pralines</t>
  </si>
  <si>
    <t>Sugar, vegetable oil (coconut (tree nut), palm kernel, palm), cocoa mass, cocoa butter, whey powder, lowfat cocoa powder, whole milk powder, hazelnuts (tree nut), cereals (corn flour, rice flour, wheat flour, sugar, lowfat cocoa powder, barley's malt extr</t>
  </si>
  <si>
    <t>37 g (3 ASSORTED PIECES)</t>
  </si>
  <si>
    <t xml:space="preserve"> [ sugar -&gt; en:sugar  ]  [ vegetable-oil -&gt; en:vegetable-oil  ]  [ oil -&gt; en:oil  ]  [ coconut -&gt; en:coconut  ]  [ tree-nut -&gt; en:tree-nut  ]  [ nut -&gt; en:nut  ]  [ palm-kernel -&gt; en:palm-kernel  ]  [ kernel -&gt; en:kernel  ]  [ palm -&gt; en:palm  ]  [ cocoa-mass -&gt; en:cocoa-mass  ]  [ mass -&gt; en:mass  ]  [ cocoa-butter -&gt; en:cocoa-butter  ]  [ butter -&gt; en:butter  ]  [ whey-powder -&gt; en:whey-powder  ]  [ powder -&gt; en:powder  ]  [ lowfat-cocoa-powder -&gt; en:lowfat-cocoa-powder  ]  [ cocoa-powder -&gt; en:cocoa-powder  ]  [ powder -&gt; en:powder  ]  [ whole-milk-powder -&gt; en:whole-milk-powder  ]  [ milk-powder -&gt; en:milk-powder  ]  [ powder -&gt; en:powder  ]  [ hazelnuts -&gt; en:hazelnuts  ]  [ tree-nut -&gt; en:tree-nut  ]  [ nut -&gt; en:nut  ]  [ cereals -&gt; en:cereals  ]  [ corn-flour -&gt; en:corn-flour  ]  [ flour -&gt; en:flour  ]  [ rice-flour -&gt; en:rice-flour  ]  [ flour -&gt; en:flour  ]  [ wheat-flour -&gt; en:wheat-flour  ]  [ flour -&gt; en:flour  ]  [ sugar -&gt; en:sugar  ]  [ lowfat-cocoa-powder -&gt; en:lowfat-cocoa-powder  ]  [ cocoa-powder -&gt; en:cocoa-powder  ]  [ powder -&gt; en:powder  ]  [ barley-s-malt-extr -&gt; en:barley-s-malt-extr  ]  [ s-malt-extr -&gt; en:s-malt-extr  ]  [ malt-extr -&gt; en:malt-extr  ]  [ extr -&gt; en:extr  ] </t>
  </si>
  <si>
    <t>http://world-en.openfoodfacts.org/product/0000729181042/taami-elite-milk-choolate-bar-puffed-rice-and-nougat-caramel-cream-keepsake</t>
  </si>
  <si>
    <t>2017-03-09T14:52:18Z</t>
  </si>
  <si>
    <t>Taami Elite, Milk Choolate Bar, Puffed Rice And Nougat-Caramel Cream</t>
  </si>
  <si>
    <t>Keepsake</t>
  </si>
  <si>
    <t>keepsake</t>
  </si>
  <si>
    <t>Sugar, puffed rice (12%), vegetable oil &amp; fat (palm), milk powder, glucose syrup, cocoa mass, cocoa butter, water, soy flour, hazelnuts (3%), butter oil, glycerin (humectants), soya &amp; rapeseed lecithin and pgpr (emulsifier), salt, vanillin, artificial fla</t>
  </si>
  <si>
    <t>40 g (1 PACKAGE)</t>
  </si>
  <si>
    <t xml:space="preserve"> [ sugar -&gt; en:sugar  ]  [ puffed-rice -&gt; en:puffed-rice  ]  [ rice -&gt; en:rice  ]  [ 12 -&gt; en:fd-c  ]  [ vegetable-oil-fat -&gt; en:vegetable-oil-fat  ]  [ oil-fat -&gt; en:oil-fat  ]  [ fat -&gt; en:fat  ]  [ palm -&gt; en:palm  ]  [ milk-powder -&gt; en:milk-powder  ]  [ powder -&gt; en:powder  ]  [ glucose-syrup -&gt; en:glucose-syrup  ]  [ syrup -&gt; en:syrup  ]  [ cocoa-mass -&gt; en:cocoa-mass  ]  [ mass -&gt; en:mass  ]  [ cocoa-butter -&gt; en:cocoa-butter  ]  [ butter -&gt; en:butter  ]  [ water -&gt; en:water  ]  [ soy-flour -&gt; en:soy-flour  ]  [ flour -&gt; en:flour  ]  [ hazelnuts -&gt; en:hazelnuts  ]  [ 3 -&gt; en:fd-c  ]  [ butter-oil -&gt; en:butter-oil  ]  [ oil -&gt; en:oil  ]  [ glycerin -&gt; en:e422  -&gt; exists  -- ok  ]  [ humectants -&gt; en:humectants  ]  [ soya-rapeseed-lecithin-and-pgpr -&gt; en:soya-rapeseed-lecithin-and-pgpr  ]  [ rapeseed-lecithin-and-pgpr -&gt; en:rapeseed-lecithin-and-pgpr  ]  [ lecithin-and-pgpr -&gt; en:lecithin-and-pgpr  ]  [ and-pgpr -&gt; en:and-pgpr  ]  [ pgpr -&gt; en:e476  -&gt; exists  -- ok  ]  [ emulsifier -&gt; en:emulsifier  ]  [ salt -&gt; en:salt  ]  [ vanillin -&gt; en:vanillin  ]  [ artificial-fla -&gt; en:artificial-fla  ]  [ fla -&gt; en:fla  ] </t>
  </si>
  <si>
    <t>en:e422,en:e476</t>
  </si>
  <si>
    <t>E422 - Glycerol,E476 - Polyglycerol polyricinoleate</t>
  </si>
  <si>
    <t>http://world-en.openfoodfacts.org/product/0000764001770/ryan-s-juice-melange-fuji-pom-blend-ryan-orchards</t>
  </si>
  <si>
    <t>Ryan's, Juice Melange, Fuji Pom Blend</t>
  </si>
  <si>
    <t>Ryan Orchards</t>
  </si>
  <si>
    <t>ryan-orchards</t>
  </si>
  <si>
    <t>Fuji apple cider, apple cider, pomegranate juice.</t>
  </si>
  <si>
    <t>240 ml (8 fl oz)</t>
  </si>
  <si>
    <t xml:space="preserve"> [ fuji-apple-cider -&gt; en:fuji-apple-cider  ]  [ apple-cider -&gt; en:apple-cider  ]  [ cider -&gt; en:cider  ]  [ apple-cider -&gt; en:apple-cider  ]  [ cider -&gt; en:cider  ]  [ pomegranate-juice -&gt; en:pomegranate-juice  ]  [ juice -&gt; en:juice  ] </t>
  </si>
  <si>
    <t>http://world-en.openfoodfacts.org/product/0000764001787/ryan-s-lemonade-ryan-orchards</t>
  </si>
  <si>
    <t>Ryan's, Lemonade</t>
  </si>
  <si>
    <t>Filtered water, lemon juice, pure cane sugar.</t>
  </si>
  <si>
    <t xml:space="preserve"> [ filtered-water -&gt; en:filtered-water  ]  [ water -&gt; en:water  ]  [ lemon-juice -&gt; en:lemon-juice  ]  [ juice -&gt; en:juice  ]  [ pure-cane-sugar -&gt; en:pure-cane-sugar  ]  [ cane-sugar -&gt; en:cane-sugar  ]  [ sugar -&gt; en:sugar  ] </t>
  </si>
  <si>
    <t>http://world-en.openfoodfacts.org/product/0000764003033/ryan-s-spiced-apple-cider-ryan-orchards</t>
  </si>
  <si>
    <t>Ryan's, Spiced Apple Cider</t>
  </si>
  <si>
    <t>Apple cider, natural flavor and spice.</t>
  </si>
  <si>
    <t xml:space="preserve"> [ apple-cider -&gt; en:apple-cider  ]  [ cider -&gt; en:cider  ]  [ natural-flavor-and-spice -&gt; en:natural-flavor-and-spice  ]  [ flavor-and-spice -&gt; en:flavor-and-spice  ]  [ and-spice -&gt; en:and-spice  ]  [ spice -&gt; en:spice  ] </t>
  </si>
  <si>
    <t>http://world-en.openfoodfacts.org/product/0000764003040/ryan-s-pink-lady-apple-cider-ryan-orchards</t>
  </si>
  <si>
    <t>Ryan's, Pink Lady, Apple Cider</t>
  </si>
  <si>
    <t>Pink lady apple cider, apple cider.</t>
  </si>
  <si>
    <t xml:space="preserve"> [ pink-lady-apple-cider -&gt; en:pink-lady-apple-cider  ]  [ lady-apple-cider -&gt; en:lady-apple-cider  ]  [ apple-cider -&gt; en:apple-cider  ]  [ cider -&gt; en:cider  ]  [ apple-cider -&gt; en:apple-cider  ]  [ cider -&gt; en:cider  ] </t>
  </si>
  <si>
    <t>http://world-en.openfoodfacts.org/product/0000764114944/ryan-s-organic-juice-apple-ryan-orchards</t>
  </si>
  <si>
    <t>Ryan's, Organic Juice, Apple</t>
  </si>
  <si>
    <t>100% organic apple juice.</t>
  </si>
  <si>
    <t xml:space="preserve"> [ 100-organic-apple-juice -&gt; en:100-organic-apple-juice  ]  [ organic-apple-juice -&gt; en:organic-apple-juice  ]  [ apple-juice -&gt; en:apple-juice  ]  [ juice -&gt; en:juice  ] </t>
  </si>
  <si>
    <t>http://world-en.openfoodfacts.org/product/0000764708617/ryan-s-opal-blend-melange-apple-cider-ryan-orchards</t>
  </si>
  <si>
    <t>Ryan's, Opal Blend Melange, Apple Cider</t>
  </si>
  <si>
    <t>Opal apple cider, apple cider.</t>
  </si>
  <si>
    <t xml:space="preserve"> [ opal-apple-cider -&gt; en:opal-apple-cider  ]  [ apple-cider -&gt; en:apple-cider  ]  [ cider -&gt; en:cider  ]  [ apple-cider -&gt; en:apple-cider  ]  [ cider -&gt; en:cider  ] </t>
  </si>
  <si>
    <t>http://world-en.openfoodfacts.org/product/00007658</t>
  </si>
  <si>
    <t>kyzh</t>
  </si>
  <si>
    <t>2015-03-03T13:06:13Z</t>
  </si>
  <si>
    <t>2015-03-03T13:06:14Z</t>
  </si>
  <si>
    <t>http://en.openfoodfacts.org/images/products/00007658/front.3.400.jpg</t>
  </si>
  <si>
    <t>http://en.openfoodfacts.org/images/products/00007658/front.3.200.jpg</t>
  </si>
  <si>
    <t>http://world-en.openfoodfacts.org/product/0000790100027/fruit-strip-snacks-mango-pineapple-sobe</t>
  </si>
  <si>
    <t>2017-03-09T16:44:45Z</t>
  </si>
  <si>
    <t>Fruit Strip Snacks, Mango, Pineapple</t>
  </si>
  <si>
    <t>Sobe,  Healthy Food Brands Llc</t>
  </si>
  <si>
    <t>sobe,healthy-food-brands-llc</t>
  </si>
  <si>
    <t>Concentrated apple puree, concentrated apple juice, ascorbic acid (vitamin c), natural pineapple flavor, natural mango flavor, concentrated black carrot juice (for color), pectin, coconut oil, shellac, beeswax.</t>
  </si>
  <si>
    <t>14 g (1 PACK)</t>
  </si>
  <si>
    <t xml:space="preserve"> [ concentrated-apple-puree -&gt; en:concentrated-apple-puree  ]  [ apple-puree -&gt; en:apple-puree  ]  [ puree -&gt; en:puree  ]  [ concentrated-apple-juice -&gt; en:concentrated-apple-juice  ]  [ apple-juice -&gt; en:apple-juice  ]  [ juice -&gt; en:juice  ]  [ ascorbic-acid -&gt; en:e300  -&gt; exists  -- ok  ]  [ vitamin-c -&gt; en:vitamin-c  ]  [ c -&gt; en:c  ]  [ natural-pineapple-flavor -&gt; en:natural-pineapple-flavor  ]  [ pineapple-flavor -&gt; en:pineapple-flavor  ]  [ flavor -&gt; en:flavor  ]  [ natural-mango-flavor -&gt; en:natural-mango-flavor  ]  [ mango-flavor -&gt; en:mango-flavor  ]  [ flavor -&gt; en:flavor  ]  [ concentrated-black-carrot-juice -&gt; en:concentrated-black-carrot-juice  ]  [ black-carrot-juice -&gt; en:black-carrot-juice  ]  [ carrot-juice -&gt; en:carrot-juice  ]  [ juice -&gt; en:juice  ]  [ for-color -&gt; en:for-color  ]  [ color -&gt; en:fd-c  ]  [ pectin -&gt; en:e440  -&gt; exists  -- ok  ]  [ coconut-oil -&gt; en:coconut-oil  ]  [ oil -&gt; en:oil  ]  [ shellac -&gt; en:e904  -&gt; exists  -- ok  ]  [ beeswax -&gt; en:e901  -&gt; exists  -- ok  ] </t>
  </si>
  <si>
    <t>en:e300,en:e440,en:e904,en:e901</t>
  </si>
  <si>
    <t>E300 - Ascorbic acid,E440 - Pectins,E904 - Shellac,E901 - White and Yellow Beeswax</t>
  </si>
  <si>
    <t>http://world-en.openfoodfacts.org/product/0000790100058/fruit-twist-snacks-blueberry-pomec-ranate-sobe</t>
  </si>
  <si>
    <t>2017-03-09T16:44:46Z</t>
  </si>
  <si>
    <t>2017-03-09T16:44:47Z</t>
  </si>
  <si>
    <t>Fruit Twist Snacks Blueberry Pomec-Ranate</t>
  </si>
  <si>
    <t>Concentrated apple puree, concentrated apple juice, ascorbic acid (vitamin c), natural blueberry flavor, natural pomegranate flavor, concentrated black carrot juice (for color), pectin, coconut oil, shellac, beeswax.</t>
  </si>
  <si>
    <t xml:space="preserve"> [ concentrated-apple-puree -&gt; en:concentrated-apple-puree  ]  [ apple-puree -&gt; en:apple-puree  ]  [ puree -&gt; en:puree  ]  [ concentrated-apple-juice -&gt; en:concentrated-apple-juice  ]  [ apple-juice -&gt; en:apple-juice  ]  [ juice -&gt; en:juice  ]  [ ascorbic-acid -&gt; en:e300  -&gt; exists  -- ok  ]  [ vitamin-c -&gt; en:vitamin-c  ]  [ c -&gt; en:c  ]  [ natural-blueberry-flavor -&gt; en:natural-blueberry-flavor  ]  [ blueberry-flavor -&gt; en:blueberry-flavor  ]  [ flavor -&gt; en:flavor  ]  [ natural-pomegranate-flavor -&gt; en:natural-pomegranate-flavor  ]  [ pomegranate-flavor -&gt; en:pomegranate-flavor  ]  [ flavor -&gt; en:flavor  ]  [ concentrated-black-carrot-juice -&gt; en:concentrated-black-carrot-juice  ]  [ black-carrot-juice -&gt; en:black-carrot-juice  ]  [ carrot-juice -&gt; en:carrot-juice  ]  [ juice -&gt; en:juice  ]  [ for-color -&gt; en:for-color  ]  [ color -&gt; en:fd-c  ]  [ pectin -&gt; en:e440  -&gt; exists  -- ok  ]  [ coconut-oil -&gt; en:coconut-oil  ]  [ oil -&gt; en:oil  ]  [ shellac -&gt; en:e904  -&gt; exists  -- ok  ]  [ beeswax -&gt; en:e901  -&gt; exists  -- ok  ] </t>
  </si>
  <si>
    <t>http://world-en.openfoodfacts.org/product/0000790105282/healthy-food-brands-a-w-soda-bottles-gummy-candies-with-real-a-w-root-beer-healthy-food-brands-llc</t>
  </si>
  <si>
    <t>Healthy Food Brands, A&amp;W, Soda Bottles Gummy Candies With Real A&amp;W Root Beer</t>
  </si>
  <si>
    <t>Healthy Food Brands Llc</t>
  </si>
  <si>
    <t>healthy-food-brands-llc</t>
  </si>
  <si>
    <t>Corn syrup, sugar, water, gelatin, natural &amp; artificial flavor, root beer concentrate (caramel color, water, natural &amp; artificial flavor), mineral oil*, carnauba wax.</t>
  </si>
  <si>
    <t>40 g (13 PIECES)</t>
  </si>
  <si>
    <t xml:space="preserve"> [ corn-syrup -&gt; en:corn-syrup  ]  [ syrup -&gt; en:syrup  ]  [ sugar -&gt; en:sugar  ]  [ water -&gt; en:water  ]  [ gelatin -&gt; en:e428  -&gt; exists  -- ok  ]  [ natural-artificial-flavor -&gt; en:natural-artificial-flavor  ]  [ artificial-flavor -&gt; en:artificial-flavor  ]  [ flavor -&gt; en:flavor  ]  [ root-beer-concentrate -&gt; en:root-beer-concentrate  ]  [ beer-concentrate -&gt; en:beer-concentrate  ]  [ concentrate -&gt; en:concentrate  ]  [ caramel-color -&gt; en:e150a  -&gt; exists  -- ok  ]  [ water -&gt; en:water  ]  [ natural-artificial-flavor -&gt; en:natural-artificial-flavor  ]  [ artificial-flavor -&gt; en:artificial-flavor  ]  [ flavor -&gt; en:flavor  ]  [ mineral-oil -&gt; en:e905a  -&gt; exists  -- ok  ]  [ carnauba-wax -&gt; en:e903  -&gt; exists  -- ok  ] </t>
  </si>
  <si>
    <t>en:e428,en:e150a,en:e905a,en:e903</t>
  </si>
  <si>
    <t>E428 - Gelatin,E150a - Plain caramel,E905a - Mineral oil,E903 - Carnauba wax</t>
  </si>
  <si>
    <t>http://world-en.openfoodfacts.org/product/0000790110002/emojeez-gummies-assorted-fruits-healthy-food-brands-llc</t>
  </si>
  <si>
    <t>Emojeez, Gummies, Assorted Fruits</t>
  </si>
  <si>
    <t>Corn syrup, sugar, water, gelatin, dextrose, citric acid, natural &amp; artificial flavor, fd&amp;c red 40, yellow 5, yellow 6, blue 1, mineral oil, carnauba wax.</t>
  </si>
  <si>
    <t>40 g (17 PIECES | ABOUT)</t>
  </si>
  <si>
    <t xml:space="preserve"> [ corn-syrup -&gt; en:corn-syrup  ]  [ syrup -&gt; en:syrup  ]  [ sugar -&gt; en:sugar  ]  [ water -&gt; en:water  ]  [ gelatin -&gt; en:e428  -&gt; exists  -- ok  ]  [ dextrose -&gt; en:dextrose  ]  [ citric-acid -&gt; en:e330  -&gt; exists  -- ok  ]  [ natural-artificial-flavor -&gt; en:natural-artificial-flavor  ]  [ artificial-flavor -&gt; en:artificial-flavor  ]  [ flavor -&gt; en:flavor  ]  [ fd-c-red-40 -&gt; en:e129  -&gt; exists  -- ok  ]  [ yellow-5 -&gt; en:e102  -&gt; exists  -- ok  ]  [ yellow-6 -&gt; en:e110  -&gt; exists  -- ok  ]  [ blue-1 -&gt; en:e133  -&gt; exists  -- ok  ]  [ mineral-oil -&gt; en:e905a  -&gt; exists  -- ok  ]  [ carnauba-wax -&gt; en:e903  -&gt; exists  -- ok  ] </t>
  </si>
  <si>
    <t>en:e428,en:e330,en:e129,en:e102,en:e110,en:e133,en:e905a,en:e903</t>
  </si>
  <si>
    <t>E428 - Gelatin,E330 - Citric acid,E129 - Allura red ac,E102 - Tartrazine,E110 - Sunset yellow FCF,E133 - Brilliant blue FCF,E905a - Mineral oil,E903 - Carnauba wax</t>
  </si>
  <si>
    <t>http://world-en.openfoodfacts.org/product/0000790110019/emojeez-gummies-candy-fruit-healthy-food-brands-llc</t>
  </si>
  <si>
    <t>Emojeez, Gummies Candy, Fruit</t>
  </si>
  <si>
    <t>http://world-en.openfoodfacts.org/product/0000790110026/emojeez-fruit-flavored-gummies-green-apple-orange-fruit-punch-lemon-cherry-blue-raspberry-healthy-food-brands-llc</t>
  </si>
  <si>
    <t>Emojeez, Fruit Flavored Gummies, Green Apple, Orange, Fruit Punch, Lemon, Cherry Blue Raspberry</t>
  </si>
  <si>
    <t>40 g (17 PIECES)</t>
  </si>
  <si>
    <t>http://world-en.openfoodfacts.org/product/0000790110033/gummies-healthy-food-brands-llc</t>
  </si>
  <si>
    <t>Gummies</t>
  </si>
  <si>
    <t>Corn syrup, sugar, water, gelatin, dextrose, citric acid, natural &amp; artificial flavor, fd&amp;c red 40, yellow 5, yellow 6, blue 1, mineral oil, carnauba wax</t>
  </si>
  <si>
    <t>http://world-en.openfoodfacts.org/product/0000790110040/emojeez-fruit-gummies-assorted-healthy-food-brands-llc</t>
  </si>
  <si>
    <t>2017-03-09T15:40:02Z</t>
  </si>
  <si>
    <t>Emojeez, Fruit Gummies, Assorted</t>
  </si>
  <si>
    <t>http://world-en.openfoodfacts.org/product/0000790110057/emojeez-gummies-candy-fruit-healthy-food-brands-llc</t>
  </si>
  <si>
    <t>http://world-en.openfoodfacts.org/product/0000790200123/lite-fine-chocolate-candy-bar-dark-chocolate-simply</t>
  </si>
  <si>
    <t>2017-03-09T13:33:39Z</t>
  </si>
  <si>
    <t>Lite, Fine Chocolate Candy Bar, Dark Chocolate</t>
  </si>
  <si>
    <t>Simply,  Simply Natural Foods  Llc.</t>
  </si>
  <si>
    <t>simply,simply-natural-foods-llc</t>
  </si>
  <si>
    <t>Maltitol, chocolate liquor, cocoa butter, inulin (natural vegetable fiber), soy lecithin, vanilla, cinnamon.</t>
  </si>
  <si>
    <t>25 g (25 g)</t>
  </si>
  <si>
    <t xml:space="preserve"> [ maltitol -&gt; en:e965  -&gt; exists  -- ok  ]  [ chocolate-liquor -&gt; en:chocolate-liquor  ]  [ liquor -&gt; en:liquor  ]  [ cocoa-butter -&gt; en:cocoa-butter  ]  [ butter -&gt; en:butter  ]  [ inulin -&gt; en:inulin  ]  [ natural-vegetable-fiber -&gt; en:natural-vegetable-fiber  ]  [ vegetable-fiber -&gt; en:vegetable-fiber  ]  [ fiber -&gt; en:fiber  ]  [ soy-lecithin -&gt; en:soy-lecithin  ]  [ lecithin -&gt; en:e322  -&gt; exists  -- ok  ]  [ vanilla -&gt; en:vanilla  ]  [ cinnamon -&gt; en:cinnamon  ] </t>
  </si>
  <si>
    <t>en:e965,en:e322</t>
  </si>
  <si>
    <t>E965 - Maltitol,E322 - Lecithins</t>
  </si>
  <si>
    <t>http://world-en.openfoodfacts.org/product/0000790310013/sour-fruit-gummies-candy-crush</t>
  </si>
  <si>
    <t>malikele</t>
  </si>
  <si>
    <t>2014-01-02T17:03:07Z</t>
  </si>
  <si>
    <t>2015-11-04T15:08:31Z</t>
  </si>
  <si>
    <t>Sour Fruit Gummies</t>
  </si>
  <si>
    <t>3.5 oz</t>
  </si>
  <si>
    <t>Candy Crush</t>
  </si>
  <si>
    <t>candy-crush</t>
  </si>
  <si>
    <t>sugar, corn syrup, white grape juice from concentrate, gelatin, citric acid, tartaric acid, fumaric acid, sorbitol, natural &amp; artificial flavours, silicon dioxide (anticaking agent), artificial colours (fd&amp;c red 40, yellow 6, blue 1, yellow 5)</t>
  </si>
  <si>
    <t>40 g</t>
  </si>
  <si>
    <t xml:space="preserve"> [ sugar -&gt; en:sugar  ]  [ corn-syrup -&gt; en:corn-syrup  ]  [ syrup -&gt; en:syrup  ]  [ white-grape-juice-from-concentrate -&gt; en:white-grape-juice-from-concentrate  ]  [ grape-juice-from-concentrate -&gt; en:grape-juice-from-concentrate  ]  [ juice-from-concentrate -&gt; en:juice-from-concentrate  ]  [ from-concentrate -&gt; en:from-concentrate  ]  [ concentrate -&gt; en:concentrate  ]  [ gelatin -&gt; en:e428  -&gt; exists  -- ok  ]  [ citric-acid -&gt; en:e330  -&gt; exists  -- ok  ]  [ tartaric-acid -&gt; en:e334  -&gt; exists  -- ok  ]  [ fumaric-acid -&gt; en:e297  -&gt; exists  -- ok  ]  [ sorbitol -&gt; en:e420  -&gt; exists  -- ok  ]  [ natural-artificial-flavours -&gt; en:natural-artificial-flavours  ]  [ artificial-flavours -&gt; en:artificial-flavours  ]  [ flavours -&gt; en:flavours  ]  [ silicon-dioxide -&gt; en:e551  -&gt; exists  -- ok  ]  [ anticaking-agent -&gt; en:anticaking-agent  ]  [ agent -&gt; en:agent  ]  [ artificial-colours -&gt; en:artificial-colours  ]  [ colours -&gt; en:fd-c  ]  [ fd-c-red-40 -&gt; en:e129  -&gt; exists  -- ok  ]  [ yellow-6 -&gt; en:e110  -&gt; exists  -- ok  ]  [ blue-1 -&gt; en:e133  -&gt; exists  -- ok  ]  [ yellow-5 -&gt; en:e102  -&gt; exists  -- ok  ] </t>
  </si>
  <si>
    <t>en:e428,en:e330,en:e334,en:e297,en:e420,en:e551,en:e129,en:e110,en:e133,en:e102</t>
  </si>
  <si>
    <t>E428 - Gelatin,E330 - Citric acid,E334 - L -tartaric acid,E297 - Fumaric acid,E420 - Sorbitol,E551 - Silicon dioxide,E129 - Allura red ac,E110 - Sunset yellow FCF,E133 - Brilliant blue FCF,E102 - Tartrazine</t>
  </si>
  <si>
    <t>en:to-be-completed, en:nutrition-facts-completed, en:ingredients-completed, en:expiration-date-to-be-completed, en:characteristics-to-be-completed, en:categories-completed, en:brands-completed, en:packaging-to-be-completed, en:quantity-completed, en:product-name-completed, en:photos-validated, en:photos-uploaded</t>
  </si>
  <si>
    <t>en:to-be-completed,en:nutrition-facts-completed,en:ingredients-completed,en:expiration-date-to-be-completed,en:characteristics-to-be-completed,en:categories-completed,en:brands-completed,en:packaging-to-be-completed,en:quantity-completed,en:product-name-completed,en:photos-validated,en:photos-uploaded</t>
  </si>
  <si>
    <t>To be completed,Nutrition facts completed,Ingredients completed,Expiration date to be completed,Characteristics to be completed,Categories completed,Brands completed,Packaging to be completed,Quantity completed,Product name completed,Photos validated,Photos uploaded</t>
  </si>
  <si>
    <t>http://en.openfoodfacts.org/images/products/000/079/031/0013/front.7.400.jpg</t>
  </si>
  <si>
    <t>http://en.openfoodfacts.org/images/products/000/079/031/0013/front.7.200.jpg</t>
  </si>
  <si>
    <t>http://world-en.openfoodfacts.org/product/0000790310020/jelly-fish-candy-crush</t>
  </si>
  <si>
    <t>2014-01-02T11:21:51Z</t>
  </si>
  <si>
    <t>2015-11-04T15:08:37Z</t>
  </si>
  <si>
    <t>Jelly Fish</t>
  </si>
  <si>
    <t>3 oz</t>
  </si>
  <si>
    <t>sugar, corn syrup, modified corn starch, citrict acid, sodium citrate, natural and artificial flavours, mineral oil, carnauba wax, red 40, yellow 6, yellow 5, blue 1.</t>
  </si>
  <si>
    <t xml:space="preserve"> [ sugar -&gt; en:sugar  ]  [ corn-syrup -&gt; en:corn-syrup  ]  [ syrup -&gt; en:syrup  ]  [ modified-corn-starch -&gt; en:modified-corn-starch  ]  [ corn-starch -&gt; en:corn-starch  ]  [ starch -&gt; en:starch  ]  [ citrict-acid -&gt; en:citrict-acid  ]  [ acid -&gt; en:acid  ]  [ sodium-citrate -&gt; en:e331  -&gt; exists  -- ok  ]  [ natural-and-artificial-flavours -&gt; en:natural-and-artificial-flavours  ]  [ and-artificial-flavours -&gt; en:and-artificial-flavours  ]  [ artificial-flavours -&gt; en:artificial-flavours  ]  [ flavours -&gt; en:flavours  ]  [ mineral-oil -&gt; en:e905a  -&gt; exists  -- ok  ]  [ carnauba-wax -&gt; en:e903  -&gt; exists  -- ok  ]  [ red-40 -&gt; en:e129  -&gt; exists  -- ok  ]  [ yellow-6 -&gt; en:e110  -&gt; exists  -- ok  ]  [ yellow-5 -&gt; en:e102  -&gt; exists  -- ok  ]  [ blue-1 -&gt; en:e133  -&gt; exists  -- ok  ] </t>
  </si>
  <si>
    <t>en:e331,en:e905a,en:e903,en:e129,en:e110,en:e102,en:e133</t>
  </si>
  <si>
    <t>E331 - Sodium citrates,E905a - Mineral oil,E903 - Carnauba wax,E129 - Allura red ac,E110 - Sunset yellow FCF,E102 - Tartrazine,E133 - Brilliant blue FCF</t>
  </si>
  <si>
    <t>http://en.openfoodfacts.org/images/products/000/079/031/0020/front.8.400.jpg</t>
  </si>
  <si>
    <t>http://en.openfoodfacts.org/images/products/000/079/031/0020/front.8.200.jpg</t>
  </si>
  <si>
    <t>http://world-en.openfoodfacts.org/product/0000790310044/color-bombe-candy-crush</t>
  </si>
  <si>
    <t>2014-01-02T16:48:23Z</t>
  </si>
  <si>
    <t>2015-08-09T17:35:28Z</t>
  </si>
  <si>
    <t>Color bombe</t>
  </si>
  <si>
    <t>Confiserie</t>
  </si>
  <si>
    <t>80g</t>
  </si>
  <si>
    <t>Carton et plastique</t>
  </si>
  <si>
    <t>carton-et-plastique</t>
  </si>
  <si>
    <t>Candy crush</t>
  </si>
  <si>
    <t>canada</t>
  </si>
  <si>
    <t>Usa</t>
  </si>
  <si>
    <t>en:to-be-completed, en:nutrition-facts-to-be-completed, en:ingredients-to-be-completed, en:expiration-date-completed, en:characteristics-completed, en:categories-completed, en:brands-completed, en:packaging-completed, en:quantity-completed, en:product-name-completed, en:photos-validated, en:photos-uploaded</t>
  </si>
  <si>
    <t>en:to-be-completed,en:nutrition-facts-to-be-completed,en:ingredients-to-be-completed,en:expiration-date-completed,en:characteristics-completed,en:categories-completed,en:brands-completed,en:packaging-completed,en:quantity-completed,en:product-name-completed,en:photos-validated,en:photos-uploaded</t>
  </si>
  <si>
    <t>To be completed,Nutrition facts to be completed,Ingredients to be completed,Expiration date completed,Characteristics completed,Categories completed,Brands completed,Packaging completed,Quantity completed,Product name completed,Photos validated,Photos uploaded</t>
  </si>
  <si>
    <t>http://en.openfoodfacts.org/images/products/000/079/031/0044/front.9.400.jpg</t>
  </si>
  <si>
    <t>http://en.openfoodfacts.org/images/products/000/079/031/0044/front.9.200.jpg</t>
  </si>
  <si>
    <t>http://world-en.openfoodfacts.org/product/0000790350040/hfb-candy-candy-crush-color-bombs-healthy-food-brands-llc</t>
  </si>
  <si>
    <t>2017-03-09T16:10:11Z</t>
  </si>
  <si>
    <t>Hfb Candy, Candy Crush Color Bombs</t>
  </si>
  <si>
    <t>Sugar, assorted nonpareils (sugar, corn starch, confectioners glaze, fd&amp;c red 40, yellow 5, yellow 6, blue 1, carnauba wax), hydrogenated palm kernel oil, whey protein concentrate [milk], cocoa powder, chocolate liquor, cocoa powder (processed with alkali</t>
  </si>
  <si>
    <t>40 g (24 PIECES)</t>
  </si>
  <si>
    <t xml:space="preserve"> [ sugar -&gt; en:sugar  ]  [ assorted-nonpareils -&gt; en:assorted-nonpareils  ]  [ nonpareils -&gt; en:nonpareils  ]  [ sugar -&gt; en:sugar  ]  [ corn-starch -&gt; en:corn-starch  ]  [ starch -&gt; en:starch  ]  [ confectioners-glaze -&gt; en:confectioners-glaze  ]  [ glaze -&gt; en:glaze  ]  [ fd-c-red-40 -&gt; en:e129  -&gt; exists  -- ok  ]  [ yellow-5 -&gt; en:e102  -&gt; exists  -- ok  ]  [ yellow-6 -&gt; en:e110  -&gt; exists  -- ok  ]  [ blue-1 -&gt; en:e133  -&gt; exists  -- ok  ]  [ carnauba-wax -&gt; en:e903  -&gt; exists  -- ok  ]  [ hydrogenated-palm-kernel-oil -&gt; en:hydrogenated-palm-kernel-oil  ]  [ palm-kernel-oil -&gt; en:palm-kernel-oil  ]  [ kernel-oil -&gt; en:kernel-oil  ]  [ oil -&gt; en:oil  ]  [ whey-protein-concentrate -&gt; en:whey-protein-concentrate  ]  [ protein-concentrate -&gt; en:protein-concentrate  ]  [ concentrate -&gt; en:concentrate  ]  [ milk -&gt; en:milk  ]  [ cocoa-powder -&gt; en:cocoa-powder  ]  [ powder -&gt; en:powder  ]  [ chocolate-liquor -&gt; en:chocolate-liquor  ]  [ liquor -&gt; en:liquor  ]  [ cocoa-powder -&gt; en:cocoa-powder  ]  [ powder -&gt; en:powder  ]  [ processed-with-alkali -&gt; en:processed-with-alkali  ]  [ with-alkali -&gt; en:with-alkali  ]  [ alkali -&gt; en:alkali  ] </t>
  </si>
  <si>
    <t>en:e129,en:e102,en:e110,en:e133,en:e903</t>
  </si>
  <si>
    <t>E129 - Allura red ac,E102 - Tartrazine,E110 - Sunset yellow FCF,E133 - Brilliant blue FCF,E903 - Carnauba wax</t>
  </si>
  <si>
    <t>http://world-en.openfoodfacts.org/product/0000790350187/hfb-candy-jelly-fish-candy-healthy-food-brands-llc</t>
  </si>
  <si>
    <t>Hfb Candy, Jelly Fish Candy</t>
  </si>
  <si>
    <t>Sugar, corn syrup, modified corn starch, citric acid, sodium citrate, natural and artificial flavors, mineral oil, carnauba wax, red 40, yellow 6, yellow 5, blue 1.</t>
  </si>
  <si>
    <t>40 g (7.5 PIECES)</t>
  </si>
  <si>
    <t xml:space="preserve"> [ sugar -&gt; en:sugar  ]  [ corn-syrup -&gt; en:corn-syrup  ]  [ syrup -&gt; en:syrup  ]  [ modified-corn-starch -&gt; en:modified-corn-starch  ]  [ corn-starch -&gt; en:corn-starch  ]  [ starch -&gt; en:starch  ]  [ citric-acid -&gt; en:e330  -&gt; exists  -- ok  ]  [ sodium-citrate -&gt; en:e331  -&gt; exists  -- ok  ]  [ natural-and-artificial-flavors -&gt; en:natural-and-artificial-flavors  ]  [ and-artificial-flavors -&gt; en:and-artificial-flavors  ]  [ artificial-flavors -&gt; en:artificial-flavors  ]  [ flavors -&gt; en:flavors  ]  [ mineral-oil -&gt; en:e905a  -&gt; exists  -- ok  ]  [ carnauba-wax -&gt; en:e903  -&gt; exists  -- ok  ]  [ red-40 -&gt; en:e129  -&gt; exists  -- ok  ]  [ yellow-6 -&gt; en:e110  -&gt; exists  -- ok  ]  [ yellow-5 -&gt; en:e102  -&gt; exists  -- ok  ]  [ blue-1 -&gt; en:e133  -&gt; exists  -- ok  ] </t>
  </si>
  <si>
    <t>en:e330,en:e331,en:e905a,en:e903,en:e129,en:e110,en:e102,en:e133</t>
  </si>
  <si>
    <t>E330 - Citric acid,E331 - Sodium citrates,E905a - Mineral oil,E903 - Carnauba wax,E129 - Allura red ac,E110 - Sunset yellow FCF,E102 - Tartrazine,E133 - Brilliant blue FCF</t>
  </si>
  <si>
    <t>http://world-en.openfoodfacts.org/product/0000790350385/angry-birds-fruit-snack-cherry-lemon-raspberry-apple-grape-strawberry-healthy-food-brands-llc</t>
  </si>
  <si>
    <t>2017-03-09T16:44:48Z</t>
  </si>
  <si>
    <t>Angry Birds, Fruit Snack, Cherry, Lemon, Raspberry, Apple, Grape, Strawberry</t>
  </si>
  <si>
    <t>Corn syrup, sugar, water, apple juice concentrate, modified food starch (corn), gelatin, dextrose, apple puree, citric acid, artificial flavor, ascorbic acid, mineral oil, carnuba wax, artificial colors (fd&amp;c red 40, yellow 5, blue 1).</t>
  </si>
  <si>
    <t>14 g (6 PIECES | ABOUT)</t>
  </si>
  <si>
    <t xml:space="preserve"> [ corn-syrup -&gt; en:corn-syrup  ]  [ syrup -&gt; en:syrup  ]  [ sugar -&gt; en:sugar  ]  [ water -&gt; en:water  ]  [ apple-juice-concentrate -&gt; en:apple-juice-concentrate  ]  [ juice-concentrate -&gt; en:juice-concentrate  ]  [ concentrate -&gt; en:concentrate  ]  [ modified-food-starch -&gt; en:modified-food-starch  ]  [ food-starch -&gt; en:food-starch  ]  [ starch -&gt; en:starch  ]  [ corn -&gt; en:corn  ]  [ gelatin -&gt; en:e428  -&gt; exists  -- ok  ]  [ dextrose -&gt; en:dextrose  ]  [ apple-puree -&gt; en:apple-puree  ]  [ puree -&gt; en:puree  ]  [ citric-acid -&gt; en:e330  -&gt; exists  -- ok  ]  [ artificial-flavor -&gt; en:artificial-flavor  ]  [ flavor -&gt; en:flavor  ]  [ ascorbic-acid -&gt; en:e300  -&gt; exists  -- ok  ]  [ mineral-oil -&gt; en:e905a  -&gt; exists  -- ok  ]  [ carnuba-wax -&gt; en:carnuba-wax  ]  [ wax -&gt; en:wax  ]  [ artificial-colors -&gt; en:artificial-colors  ]  [ colors -&gt; en:fd-c  ]  [ fd-c-red-40 -&gt; en:e129  -&gt; exists  -- ok  ]  [ yellow-5 -&gt; en:e102  -&gt; exists  -- ok  ]  [ blue-1 -&gt; en:e133  -&gt; exists  -- ok  ] </t>
  </si>
  <si>
    <t>en:e428,en:e330,en:e300,en:e905a,en:e129,en:e102,en:e133</t>
  </si>
  <si>
    <t>E428 - Gelatin,E330 - Citric acid,E300 - Ascorbic acid,E905a - Mineral oil,E129 - Allura red ac,E102 - Tartrazine,E133 - Brilliant blue FCF</t>
  </si>
  <si>
    <t>http://world-en.openfoodfacts.org/product/0000790400004/freeze-dried-apple-slices-welch-s</t>
  </si>
  <si>
    <t>Freeze-Dried Apple Slices</t>
  </si>
  <si>
    <t>Welch's,  Healthy Food Brands Llc</t>
  </si>
  <si>
    <t>welch-s,healthy-food-brands-llc</t>
  </si>
  <si>
    <t>Fuji apples.</t>
  </si>
  <si>
    <t>28 g (1 BAG)</t>
  </si>
  <si>
    <t xml:space="preserve"> [ fuji-apples -&gt; en:fuji-apples  ]  [ apples -&gt; en:apples  ] </t>
  </si>
  <si>
    <t>http://world-en.openfoodfacts.org/product/0000790400028/freeze-dried-banana-strawberry-slices-welch-s</t>
  </si>
  <si>
    <t>2017-03-09T16:44:51Z</t>
  </si>
  <si>
    <t>Freeze-Dried Banana &amp; Strawberry Slices</t>
  </si>
  <si>
    <t>Bananas, strawberries.</t>
  </si>
  <si>
    <t xml:space="preserve"> [ bananas -&gt; en:bananas  ]  [ strawberries -&gt; en:strawberries  ] </t>
  </si>
  <si>
    <t>http://world-en.openfoodfacts.org/product/0000790400042/freeze-dried-mango-slices-welch-s</t>
  </si>
  <si>
    <t>Freeze-Dried Mango Slices</t>
  </si>
  <si>
    <t>Mangos.</t>
  </si>
  <si>
    <t xml:space="preserve"> [ mangos -&gt; en:mangos  ] </t>
  </si>
  <si>
    <t>http://world-en.openfoodfacts.org/product/0000790400066/freeze-dried-grapes-welch-s</t>
  </si>
  <si>
    <t>Freeze-Dried Grapes</t>
  </si>
  <si>
    <t>Grapes.</t>
  </si>
  <si>
    <t>34 g (1 BAG)</t>
  </si>
  <si>
    <t xml:space="preserve"> [ grapes -&gt; en:grapes  ] </t>
  </si>
  <si>
    <t>http://world-en.openfoodfacts.org/product/0000790400301/freeze-dried-apple-slices-welch-s</t>
  </si>
  <si>
    <t>Fuji apples, ascorbic acid, citric acid.</t>
  </si>
  <si>
    <t>10 g (1 BAG)</t>
  </si>
  <si>
    <t xml:space="preserve"> [ fuji-apples -&gt; en:fuji-apples  ]  [ apples -&gt; en:apples  ]  [ ascorbic-acid -&gt; en:e300  -&gt; exists  -- ok  ]  [ citric-acid -&gt; en:e330  -&gt; exists  -- ok  ] </t>
  </si>
  <si>
    <t>en:e300,en:e330</t>
  </si>
  <si>
    <t>E300 - Ascorbic acid,E330 - Citric acid</t>
  </si>
  <si>
    <t>http://world-en.openfoodfacts.org/product/0000790400325/freeze-dried-fruit-slices-banana-strawberry-welch-s</t>
  </si>
  <si>
    <t>2017-03-09T16:44:49Z</t>
  </si>
  <si>
    <t>Freeze-Dried Fruit Slices, Banana &amp; Strawberry</t>
  </si>
  <si>
    <t>http://world-en.openfoodfacts.org/product/0000790400349/freeze-dried-mango-slices-welch-s</t>
  </si>
  <si>
    <t>http://world-en.openfoodfacts.org/product/0000790400363/freeze-dried-grapes-welch-s</t>
  </si>
  <si>
    <t>12 g (1 BAG)</t>
  </si>
  <si>
    <t>http://world-en.openfoodfacts.org/product/0000790410003/wholesome-delicious-dried-cranberries-concord-grape-welch-s</t>
  </si>
  <si>
    <t>2017-03-09T10:39:33Z</t>
  </si>
  <si>
    <t>Wholesome &amp; Delicious Dried Cranberries, Concord Grape</t>
  </si>
  <si>
    <t>Welch's</t>
  </si>
  <si>
    <t>welch-s</t>
  </si>
  <si>
    <t>Cranberries, sugar, natural flavors, sunflower oil.</t>
  </si>
  <si>
    <t xml:space="preserve"> [ cranberries -&gt; en:cranberries  ]  [ sugar -&gt; en:sugar  ]  [ natural-flavors -&gt; en:natural-flavors  ]  [ flavors -&gt; en:flavors  ]  [ sunflower-oil -&gt; en:sunflower-oil  ]  [ oil -&gt; en:oil  ] </t>
  </si>
  <si>
    <t>http://world-en.openfoodfacts.org/product/0000790410010/dried-cranberries-pomegranate-flavor-welch-s</t>
  </si>
  <si>
    <t>Dried Cranberries, Pomegranate Flavor</t>
  </si>
  <si>
    <t>http://world-en.openfoodfacts.org/product/0000790410027/dried-cranberries-blueberry-welch-s</t>
  </si>
  <si>
    <t>Dried Cranberries, Blueberry</t>
  </si>
  <si>
    <t>Cranberries, sugar, natural flavors,sunflower oil.</t>
  </si>
  <si>
    <t>http://world-en.openfoodfacts.org/product/0000790410034/dried-cranberries-welch-s</t>
  </si>
  <si>
    <t>2017-03-09T10:59:42Z</t>
  </si>
  <si>
    <t>Dried Cranberries</t>
  </si>
  <si>
    <t>http://world-en.openfoodfacts.org/product/0000790410041/dried-mediterranean-apricots-welch-s</t>
  </si>
  <si>
    <t>Dried Mediterranean Apricots</t>
  </si>
  <si>
    <t>Dried apricots, natural flavors, sulfur dioxide (to preserve flavor), citric acid, ascorbic acid, malic acid.</t>
  </si>
  <si>
    <t xml:space="preserve"> [ dried-apricots -&gt; en:dried-apricots  ]  [ apricots -&gt; en:apricots  ]  [ natural-flavors -&gt; en:natural-flavors  ]  [ flavors -&gt; en:flavors  ]  [ sulfur-dioxide -&gt; en:e220  -&gt; exists  -- ok  ]  [ to-preserve-flavor -&gt; en:to-preserve-flavor  ]  [ preserve-flavor -&gt; en:preserve-flavor  ]  [ flavor -&gt; en:flavor  ]  [ citric-acid -&gt; en:e330  -&gt; exists  -- ok  ]  [ ascorbic-acid -&gt; en:e300  -&gt; exists  -- ok  ]  [ malic-acid -&gt; en:e296  -&gt; exists  -- ok  ] </t>
  </si>
  <si>
    <t>en:e220,en:e330,en:e300,en:e296</t>
  </si>
  <si>
    <t>E220 - Sulphur dioxide,E330 - Citric acid,E300 - Ascorbic acid,E296 - Malic acid</t>
  </si>
  <si>
    <t>http://world-en.openfoodfacts.org/product/0000790410058/dried-honey-crisp-apples-welch-s</t>
  </si>
  <si>
    <t>2017-03-10T10:55:33Z</t>
  </si>
  <si>
    <t>Dried Honey Crisp Apples</t>
  </si>
  <si>
    <t>Honey crisp apples, sulfur dioxide (to preserve freshness).</t>
  </si>
  <si>
    <t xml:space="preserve"> [ honey-crisp-apples -&gt; en:honey-crisp-apples  ]  [ crisp-apples -&gt; en:crisp-apples  ]  [ apples -&gt; en:apples  ]  [ sulfur-dioxide -&gt; en:e220  -&gt; exists  -- ok  ]  [ to-preserve-freshness -&gt; en:to-preserve-freshness  ]  [ preserve-freshness -&gt; en:preserve-freshness  ]  [ freshness -&gt; en:freshness  ] </t>
  </si>
  <si>
    <t>http://world-en.openfoodfacts.org/product/0000790410065/wholesome-delicious-dried-mangos-welch-s</t>
  </si>
  <si>
    <t>2017-03-09T12:50:55Z</t>
  </si>
  <si>
    <t>Wholesome &amp; Delicious Dried Mangos</t>
  </si>
  <si>
    <t>Mango, sugar, mango juice, sulfur dioxide (to preserve flavor), citric acid.</t>
  </si>
  <si>
    <t xml:space="preserve"> [ mango -&gt; en:mango  ]  [ sugar -&gt; en:sugar  ]  [ mango-juice -&gt; en:mango-juice  ]  [ juice -&gt; en:juice  ]  [ sulfur-dioxide -&gt; en:e220  -&gt; exists  -- ok  ]  [ to-preserve-flavor -&gt; en:to-preserve-flavor  ]  [ preserve-flavor -&gt; en:preserve-flavor  ]  [ flavor -&gt; en:flavor  ]  [ citric-acid -&gt; en:e330  -&gt; exists  -- ok  ] </t>
  </si>
  <si>
    <t>en:e220,en:e330</t>
  </si>
  <si>
    <t>E220 - Sulphur dioxide,E330 - Citric acid</t>
  </si>
  <si>
    <t>http://world-en.openfoodfacts.org/product/0000790410553/triple-fruit-treat-mango-cranberries-blueberries-welch-s</t>
  </si>
  <si>
    <t>2017-03-10T10:21:45Z</t>
  </si>
  <si>
    <t>Triple Fruit Treat, Mango, Cranberries, Blueberries</t>
  </si>
  <si>
    <t>Cranberries, mangos, blueberries, sugar, sunflower oil, sulfur dioxide (to preserve flavor).</t>
  </si>
  <si>
    <t>23 g (1 BAG, PER CONTAINER)</t>
  </si>
  <si>
    <t xml:space="preserve"> [ cranberries -&gt; en:cranberries  ]  [ mangos -&gt; en:mangos  ]  [ blueberries -&gt; en:blueberries  ]  [ sugar -&gt; en:sugar  ]  [ sunflower-oil -&gt; en:sunflower-oil  ]  [ oil -&gt; en:oil  ]  [ sulfur-dioxide -&gt; en:e220  -&gt; exists  -- ok  ]  [ to-preserve-flavor -&gt; en:to-preserve-flavor  ]  [ preserve-flavor -&gt; en:preserve-flavor  ]  [ flavor -&gt; en:flavor  ] </t>
  </si>
  <si>
    <t>http://world-en.openfoodfacts.org/product/0000790420002/red-apple-chips-welch-s</t>
  </si>
  <si>
    <t>Red Apple Chips</t>
  </si>
  <si>
    <t>Apples, sodium sulphite.</t>
  </si>
  <si>
    <t>21 g (1 BAG)</t>
  </si>
  <si>
    <t xml:space="preserve"> [ apples -&gt; en:apples  ]  [ sodium-sulphite -&gt; en:e221  -&gt; exists  -- ok  ] </t>
  </si>
  <si>
    <t>en:e221</t>
  </si>
  <si>
    <t>E221 - Sodium sulphite</t>
  </si>
  <si>
    <t>http://world-en.openfoodfacts.org/product/0000790430018/pb-j-trail-mix-grape-welch-s</t>
  </si>
  <si>
    <t>Pb&amp;J Trail Mix, Grape</t>
  </si>
  <si>
    <t>Peanuts flavored dried cranberries (cranberries, sugar, sunflower oil, natural flavor), peanut flavored coating dried cane syrup, palm kernel oil, partially defatted peanut flour, whey powder [milk], salt, soy lecithin [an emulsifier], yogurt flavored coa</t>
  </si>
  <si>
    <t>42.5 g (1 PACKAGE)</t>
  </si>
  <si>
    <t xml:space="preserve"> [ peanuts-flavored-dried-cranberries -&gt; en:peanuts-flavored-dried-cranberries  ]  [ flavored-dried-cranberries -&gt; en:flavored-dried-cranberries  ]  [ dried-cranberries -&gt; en:dried-cranberries  ]  [ cranberries -&gt; en:cranberries  ]  [ cranberries -&gt; en:cranberries  ]  [ sugar -&gt; en:sugar  ]  [ sunflower-oil -&gt; en:sunflower-oil  ]  [ oil -&gt; en:oil  ]  [ natural-flavor -&gt; en:natural-flavor  ]  [ flavor -&gt; en:flavor  ]  [ peanut-flavored-coating-dried-cane-syrup -&gt; en:peanut-flavored-coating-dried-cane-syrup  ]  [ flavored-coating-dried-cane-syrup -&gt; en:flavored-coating-dried-cane-syrup  ]  [ coating-dried-cane-syrup -&gt; en:coating-dried-cane-syrup  ]  [ dried-cane-syrup -&gt; en:dried-cane-syrup  ]  [ cane-syrup -&gt; en:cane-syrup  ]  [ syrup -&gt; en:syrup  ]  [ palm-kernel-oil -&gt; en:palm-kernel-oil  ]  [ kernel-oil -&gt; en:kernel-oil  ]  [ oil -&gt; en:oil  ]  [ partially-defatted-peanut-flour -&gt; en:partially-defatted-peanut-flour  ]  [ defatted-peanut-flour -&gt; en:defatted-peanut-flour  ]  [ peanut-flour -&gt; en:peanut-flour  ]  [ flour -&gt; en:flour  ]  [ whey-powder -&gt; en:whey-powder  ]  [ powder -&gt; en:powder  ]  [ milk -&gt; en:milk  ]  [ salt -&gt; en:salt  ]  [ soy-lecithin -&gt; en:soy-lecithin  ]  [ lecithin -&gt; en:e322  -&gt; exists  -- ok  ]  [ an-emulsifier -&gt; en:an-emulsifier  ]  [ emulsifier -&gt; en:emulsifier  ]  [ yogurt-flavored-coa -&gt; en:yogurt-flavored-coa  ]  [ flavored-coa -&gt; en:flavored-coa  ]  [ coa -&gt; en:coa  ] </t>
  </si>
  <si>
    <t>http://world-en.openfoodfacts.org/product/0000790430063/pb-j-trail-mix-strawberry-welch-s</t>
  </si>
  <si>
    <t>2017-03-09T14:51:31Z</t>
  </si>
  <si>
    <t>Pb &amp; J Trail Mix, Strawberry</t>
  </si>
  <si>
    <t>Peanuts, strawberry flavored dried cranberries (cranberries, sugar, natural flavors, citric acid, sunflower oil, elderberry juice concentrate [color]), peanut flavored coating (dried cane syrup, palm kernel oil, partially defatted peanut flour, whey powde</t>
  </si>
  <si>
    <t>42.5 g (1 BAG)</t>
  </si>
  <si>
    <t xml:space="preserve"> [ peanuts -&gt; en:peanuts  ]  [ strawberry-flavored-dried-cranberries -&gt; en:strawberry-flavored-dried-cranberries  ]  [ flavored-dried-cranberries -&gt; en:flavored-dried-cranberries  ]  [ dried-cranberries -&gt; en:dried-cranberries  ]  [ cranberries -&gt; en:cranberries  ]  [ cranberries -&gt; en:cranberries  ]  [ sugar -&gt; en:sugar  ]  [ natural-flavors -&gt; en:natural-flavors  ]  [ flavors -&gt; en:flavors  ]  [ citric-acid -&gt; en:e330  -&gt; exists  -- ok  ]  [ sunflower-oil -&gt; en:sunflower-oil  ]  [ oil -&gt; en:oil  ]  [ elderberry-juice-concentrate -&gt; en:elderberry-juice-concentrate  ]  [ juice-concentrate -&gt; en:juice-concentrate  ]  [ concentrate -&gt; en:concentrate  ]  [ color -&gt; en:fd-c  ]  [ peanut-flavored-coating -&gt; en:peanut-flavored-coating  ]  [ flavored-coating -&gt; en:flavored-coating  ]  [ coating -&gt; en:coating  ]  [ dried-cane-syrup -&gt; en:dried-cane-syrup  ]  [ cane-syrup -&gt; en:cane-syrup  ]  [ syrup -&gt; en:syrup  ]  [ palm-kernel-oil -&gt; en:palm-kernel-oil  ]  [ kernel-oil -&gt; en:kernel-oil  ]  [ oil -&gt; en:oil  ]  [ partially-defatted-peanut-flour -&gt; en:partially-defatted-peanut-flour  ]  [ defatted-peanut-flour -&gt; en:defatted-peanut-flour  ]  [ peanut-flour -&gt; en:peanut-flour  ]  [ flour -&gt; en:flour  ]  [ whey-powde -&gt; en:whey-powde  ]  [ powde -&gt; en:powde  ] </t>
  </si>
  <si>
    <t>http://world-en.openfoodfacts.org/product/0000790430070/pb-j-trail-mix-grape-welch-s</t>
  </si>
  <si>
    <t>2017-03-09T15:03:40Z</t>
  </si>
  <si>
    <t>Peanuts, flavored dried cranberries (cranberries, sugar, sunflower oil, natural flavor). peanut flavored coating (dried cane syrup, palm kernel oil, partially defatted peanut flour, whey powder [milk], salt, soy lecithin [an emulsifier], yogurt flavored c</t>
  </si>
  <si>
    <t xml:space="preserve"> [ peanuts -&gt; en:peanuts  ]  [ flavored-dried-cranberries -&gt; en:flavored-dried-cranberries  ]  [ dried-cranberries -&gt; en:dried-cranberries  ]  [ cranberries -&gt; en:cranberries  ]  [ cranberries -&gt; en:cranberries  ]  [ sugar -&gt; en:sugar  ]  [ sunflower-oil -&gt; en:sunflower-oil  ]  [ oil -&gt; en:oil  ]  [ natural-flavor-peanut-flavored-coating -&gt; en:natural-flavor-peanut-flavored-coating  ]  [ flavor-peanut-flavored-coating -&gt; en:flavor-peanut-flavored-coating  ]  [ peanut-flavored-coating -&gt; en:peanut-flavored-coating  ]  [ flavored-coating -&gt; en:flavored-coating  ]  [ coating -&gt; en:coating  ]  [ dried-cane-syrup -&gt; en:dried-cane-syrup  ]  [ cane-syrup -&gt; en:cane-syrup  ]  [ syrup -&gt; en:syrup  ]  [ palm-kernel-oil -&gt; en:palm-kernel-oil  ]  [ kernel-oil -&gt; en:kernel-oil  ]  [ oil -&gt; en:oil  ]  [ partially-defatted-peanut-flour -&gt; en:partially-defatted-peanut-flour  ]  [ defatted-peanut-flour -&gt; en:defatted-peanut-flour  ]  [ peanut-flour -&gt; en:peanut-flour  ]  [ flour -&gt; en:flour  ]  [ whey-powder -&gt; en:whey-powder  ]  [ powder -&gt; en:powder  ]  [ milk -&gt; en:milk  ]  [ salt -&gt; en:salt  ]  [ soy-lecithin -&gt; en:soy-lecithin  ]  [ lecithin -&gt; en:e322  -&gt; exists  -- ok  ]  [ an-emulsifier -&gt; en:an-emulsifier  ]  [ emulsifier -&gt; en:emulsifier  ]  [ yogurt-flavored-c -&gt; en:yogurt-flavored-c  ]  [ flavored-c -&gt; en:flavored-c  ]  [ c -&gt; en:c  ] </t>
  </si>
  <si>
    <t>http://world-en.openfoodfacts.org/product/0000790440017/red-apple-chips-welch-s</t>
  </si>
  <si>
    <t>Apples, sodium sulphite (to preserve freshness).</t>
  </si>
  <si>
    <t xml:space="preserve"> [ apples -&gt; en:apples  ]  [ sodium-sulphite -&gt; en:e221  -&gt; exists  -- ok  ]  [ to-preserve-freshness -&gt; en:to-preserve-freshness  ]  [ preserve-freshness -&gt; en:preserve-freshness  ]  [ freshness -&gt; en:freshness  ] </t>
  </si>
  <si>
    <t>http://world-en.openfoodfacts.org/product/0000790440024/golden-apple-chips-welch-s</t>
  </si>
  <si>
    <t>Golden Apple Chips</t>
  </si>
  <si>
    <t>28 g (0.5 CUP)</t>
  </si>
  <si>
    <t>http://world-en.openfoodfacts.org/product/0000790440031/green-apple-chips-welch-s</t>
  </si>
  <si>
    <t>2017-03-09T16:44:50Z</t>
  </si>
  <si>
    <t>Green Apple Chips</t>
  </si>
  <si>
    <t>28 g (0.5 CUP) | ()</t>
  </si>
  <si>
    <t>http://world-en.openfoodfacts.org/product/0000790500117/fruit-gummies-angry-birds</t>
  </si>
  <si>
    <t>2017-03-09T09:38:00Z</t>
  </si>
  <si>
    <t>Fruit Gummies</t>
  </si>
  <si>
    <t>Angry Birds</t>
  </si>
  <si>
    <t>angry-birds</t>
  </si>
  <si>
    <t>Sugar, corn syrup, white grape juice concentrate, gelatin, citric acid, natural and artificial flavor, fd&amp;c red 40, yellow 5, yellow 6, blue 1, red 3, carnauba wax.</t>
  </si>
  <si>
    <t xml:space="preserve"> [ sugar -&gt; en:sugar  ]  [ corn-syrup -&gt; en:corn-syrup  ]  [ syrup -&gt; en:syrup  ]  [ white-grape-juice-concentrate -&gt; en:white-grape-juice-concentrate  ]  [ grape-juice-concentrate -&gt; en:grape-juice-concentrate  ]  [ juice-concentrate -&gt; en:juice-concentrate  ]  [ concentrate -&gt; en:concentrate  ]  [ gelatin -&gt; en:e428  -&gt; exists  -- ok  ]  [ citric-acid -&gt; en:e330  -&gt; exists  -- ok  ]  [ natural-and-artificial-flavor -&gt; en:natural-and-artificial-flavor  ]  [ and-artificial-flavor -&gt; en:and-artificial-flavor  ]  [ artificial-flavor -&gt; en:artificial-flavor  ]  [ flavor -&gt; en:flavor  ]  [ fd-c-red-40 -&gt; en:e129  -&gt; exists  -- ok  ]  [ yellow-5 -&gt; en:e102  -&gt; exists  -- ok  ]  [ yellow-6 -&gt; en:e110  -&gt; exists  -- ok  ]  [ blue-1 -&gt; en:e133  -&gt; exists  -- ok  ]  [ red-3 -&gt; en:red-3  ]  [ 3 -&gt; en:fd-c  ]  [ carnauba-wax -&gt; en:e903  -&gt; exists  -- ok  ] </t>
  </si>
  <si>
    <t>en:e428,en:e330,en:e129,en:e102,en:e110,en:e133,en:e903</t>
  </si>
  <si>
    <t>E428 - Gelatin,E330 - Citric acid,E129 - Allura red ac,E102 - Tartrazine,E110 - Sunset yellow FCF,E133 - Brilliant blue FCF,E903 - Carnauba wax</t>
  </si>
  <si>
    <t>http://world-en.openfoodfacts.org/product/0000790500148/fruit-gummies-candy-angry-birds</t>
  </si>
  <si>
    <t>2017-03-10T08:39:37Z</t>
  </si>
  <si>
    <t>Fruit Gummies Candy</t>
  </si>
  <si>
    <t>http://world-en.openfoodfacts.org/product/0000790500186/star-wars-fruit-gummies-angry-birds</t>
  </si>
  <si>
    <t>2017-03-09T09:53:33Z</t>
  </si>
  <si>
    <t>Star Wars, Fruit Gummies</t>
  </si>
  <si>
    <t>http://world-en.openfoodfacts.org/product/0000790500230/gummies-angry-birds</t>
  </si>
  <si>
    <t>http://world-en.openfoodfacts.org/product/0000790500247/fruit-gummies-angry-birds</t>
  </si>
  <si>
    <t>http://world-en.openfoodfacts.org/product/0000790500254/fruit-gummies-angry-birds</t>
  </si>
  <si>
    <t>2017-03-10T08:39:38Z</t>
  </si>
  <si>
    <t>http://world-en.openfoodfacts.org/product/0000790520603/fruit-snacks-cherry-lemon-raspberry-apple-grape-strawberry-angry-birds</t>
  </si>
  <si>
    <t>2017-03-09T09:35:18Z</t>
  </si>
  <si>
    <t>Fruit Snacks, Cherry, Lemon, Raspberry, Apple, Grape, Strawberry</t>
  </si>
  <si>
    <t>Grape juice, concentrate, corn syrup, sugar, modified food starch, apple puree, gelatin, citric acid, sodium citrate, ascorbic acid (vitamin c), natural and artificial flavors, fd&amp;c red 40, yellow 5, blue 1, red 3, carnauba wax.</t>
  </si>
  <si>
    <t>20 g (20 g)</t>
  </si>
  <si>
    <t xml:space="preserve"> [ grape-juice -&gt; en:grape-juice  ]  [ juice -&gt; en:juice  ]  [ concentrate -&gt; en:concentrate  ]  [ corn-syrup -&gt; en:corn-syrup  ]  [ syrup -&gt; en:syrup  ]  [ sugar -&gt; en:sugar  ]  [ modified-food-starch -&gt; en:modified-food-starch  ]  [ food-starch -&gt; en:food-starch  ]  [ starch -&gt; en:starch  ]  [ apple-puree -&gt; en:apple-puree  ]  [ puree -&gt; en:puree  ]  [ gelatin -&gt; en:e428  -&gt; exists  -- ok  ]  [ citric-acid -&gt; en:e330  -&gt; exists  -- ok  ]  [ sodium-citrate -&gt; en:e331  -&gt; exists  -- ok  ]  [ ascorbic-acid -&gt; en:e300  -&gt; exists  -- ok  ]  [ vitamin-c -&gt; en:vitamin-c  ]  [ c -&gt; en:c  ]  [ natural-and-artificial-flavors -&gt; en:natural-and-artificial-flavors  ]  [ and-artificial-flavors -&gt; en:and-artificial-flavors  ]  [ artificial-flavors -&gt; en:artificial-flavors  ]  [ flavors -&gt; en:flavors  ]  [ fd-c-red-40 -&gt; en:e129  -&gt; exists  -- ok  ]  [ yellow-5 -&gt; en:e102  -&gt; exists  -- ok  ]  [ blue-1 -&gt; en:e133  -&gt; exists  -- ok  ]  [ red-3 -&gt; en:red-3  ]  [ 3 -&gt; en:fd-c  ]  [ carnauba-wax -&gt; en:e903  -&gt; exists  -- ok  ] </t>
  </si>
  <si>
    <t>en:e428,en:e330,en:e331,en:e300,en:e129,en:e102,en:e133,en:e903</t>
  </si>
  <si>
    <t>E428 - Gelatin,E330 - Citric acid,E331 - Sodium citrates,E300 - Ascorbic acid,E129 - Allura red ac,E102 - Tartrazine,E133 - Brilliant blue FCF,E903 - Carnauba wax</t>
  </si>
  <si>
    <t>http://world-en.openfoodfacts.org/product/0000790520702/angry-birds-fruit-snacks-cherry-lemon-raspberry-apple-grape-strawberry-healthy-food-brands-llc</t>
  </si>
  <si>
    <t>Angry Birds, Fruit Snacks, Cherry-Lemon-Raspberry-Apple-Grape-Strawberry</t>
  </si>
  <si>
    <t>Grape juice concentrate, corn syrup, modified food starch, apple puree, gelatin, citric acid, sodium citrate, ascorbic acid (vitamin c), natural &amp; artificial flavors, fd&amp;c red 40, yellow 5, blue 1, red 3, carnauba wax.</t>
  </si>
  <si>
    <t>22.68 g (1 POUCH)</t>
  </si>
  <si>
    <t xml:space="preserve"> [ grape-juice-concentrate -&gt; en:grape-juice-concentrate  ]  [ juice-concentrate -&gt; en:juice-concentrate  ]  [ concentrate -&gt; en:concentrate  ]  [ corn-syrup -&gt; en:corn-syrup  ]  [ syrup -&gt; en:syrup  ]  [ modified-food-starch -&gt; en:modified-food-starch  ]  [ food-starch -&gt; en:food-starch  ]  [ starch -&gt; en:starch  ]  [ apple-puree -&gt; en:apple-puree  ]  [ puree -&gt; en:puree  ]  [ gelatin -&gt; en:e428  -&gt; exists  -- ok  ]  [ citric-acid -&gt; en:e330  -&gt; exists  -- ok  ]  [ sodium-citrate -&gt; en:e331  -&gt; exists  -- ok  ]  [ ascorbic-acid -&gt; en:e300  -&gt; exists  -- ok  ]  [ vitamin-c -&gt; en:vitamin-c  ]  [ c -&gt; en:c  ]  [ natural-artificial-flavors -&gt; en:natural-artificial-flavors  ]  [ artificial-flavors -&gt; en:artificial-flavors  ]  [ flavors -&gt; en:flavors  ]  [ fd-c-red-40 -&gt; en:e129  -&gt; exists  -- ok  ]  [ yellow-5 -&gt; en:e102  -&gt; exists  -- ok  ]  [ blue-1 -&gt; en:e133  -&gt; exists  -- ok  ]  [ red-3 -&gt; en:red-3  ]  [ 3 -&gt; en:fd-c  ]  [ carnauba-wax -&gt; en:e903  -&gt; exists  -- ok  ] </t>
  </si>
  <si>
    <t>http://world-en.openfoodfacts.org/product/0000790620105/fruit-ninja-fruit-snacks-original-healthy-food-brands-llc</t>
  </si>
  <si>
    <t>2017-03-10T10:50:54Z</t>
  </si>
  <si>
    <t>Fruit Ninja, Fruit Snacks, Original</t>
  </si>
  <si>
    <t>Sugar, white grape juice from concentrate, corn syrup, modified corn starch, gelatin, citric acid, apple puree, natural and artificial flavors, sodium citrate, ascorbic acid (vitamin c), carnauba wax, artificial colors (fd&amp;c red 40, yellow 5, yellow 6, re</t>
  </si>
  <si>
    <t>20 g (1 POUCH)</t>
  </si>
  <si>
    <t xml:space="preserve"> [ sugar -&gt; en:sugar  ]  [ white-grape-juice-from-concentrate -&gt; en:white-grape-juice-from-concentrate  ]  [ grape-juice-from-concentrate -&gt; en:grape-juice-from-concentrate  ]  [ juice-from-concentrate -&gt; en:juice-from-concentrate  ]  [ from-concentrate -&gt; en:from-concentrate  ]  [ concentrate -&gt; en:concentrate  ]  [ corn-syrup -&gt; en:corn-syrup  ]  [ syrup -&gt; en:syrup  ]  [ modified-corn-starch -&gt; en:modified-corn-starch  ]  [ corn-starch -&gt; en:corn-starch  ]  [ starch -&gt; en:starch  ]  [ gelatin -&gt; en:e428  -&gt; exists  -- ok  ]  [ citric-acid -&gt; en:e330  -&gt; exists  -- ok  ]  [ apple-puree -&gt; en:apple-puree  ]  [ puree -&gt; en:puree  ]  [ natural-and-artificial-flavors -&gt; en:natural-and-artificial-flavors  ]  [ and-artificial-flavors -&gt; en:and-artificial-flavors  ]  [ artificial-flavors -&gt; en:artificial-flavors  ]  [ flavors -&gt; en:flavors  ]  [ sodium-citrate -&gt; en:e331  -&gt; exists  -- ok  ]  [ ascorbic-acid -&gt; en:e300  -&gt; exists  -- ok  ]  [ vitamin-c -&gt; en:vitamin-c  ]  [ c -&gt; en:c  ]  [ carnauba-wax -&gt; en:e903  -&gt; exists  -- ok  ]  [ artificial-colors -&gt; en:artificial-colors  ]  [ colors -&gt; en:fd-c  ]  [ fd-c-red-40 -&gt; en:e129  -&gt; exists  -- ok  ]  [ yellow-5 -&gt; en:e102  -&gt; exists  -- ok  ]  [ yellow-6 -&gt; en:e110  -&gt; exists  -- ok  ]  [ re -&gt; en:re  ] </t>
  </si>
  <si>
    <t>en:e428,en:e330,en:e331,en:e300,en:e903,en:e129,en:e102,en:e110</t>
  </si>
  <si>
    <t>E428 - Gelatin,E330 - Citric acid,E331 - Sodium citrates,E300 - Ascorbic acid,E903 - Carnauba wax,E129 - Allura red ac,E102 - Tartrazine,E110 - Sunset yellow FCF</t>
  </si>
  <si>
    <t>http://world-en.openfoodfacts.org/product/0000790620112/fruit-snacks-red-belt-fruit-ninja</t>
  </si>
  <si>
    <t>2017-03-10T08:18:26Z</t>
  </si>
  <si>
    <t>Fruit Snacks Red Belt</t>
  </si>
  <si>
    <t>Fruit Ninja</t>
  </si>
  <si>
    <t>fruit-ninja</t>
  </si>
  <si>
    <t>Corn syrup, sugar, water, apple juice concentrate, modified food starch (corn), gelatin, dextrose, apple puree, citric acid, natural &amp; artificial flavor, ascorbic acid (vitamin c), mineral oil, carnauba wax, artificial colors (fd&amp;c red 40, yellow 5, yello</t>
  </si>
  <si>
    <t>40 g (16 PIECES)</t>
  </si>
  <si>
    <t xml:space="preserve"> [ corn-syrup -&gt; en:corn-syrup  ]  [ syrup -&gt; en:syrup  ]  [ sugar -&gt; en:sugar  ]  [ water -&gt; en:water  ]  [ apple-juice-concentrate -&gt; en:apple-juice-concentrate  ]  [ juice-concentrate -&gt; en:juice-concentrate  ]  [ concentrate -&gt; en:concentrate  ]  [ modified-food-starch -&gt; en:modified-food-starch  ]  [ food-starch -&gt; en:food-starch  ]  [ starch -&gt; en:starch  ]  [ corn -&gt; en:corn  ]  [ gelatin -&gt; en:e428  -&gt; exists  -- ok  ]  [ dextrose -&gt; en:dextrose  ]  [ apple-puree -&gt; en:apple-puree  ]  [ puree -&gt; en:puree  ]  [ citric-acid -&gt; en:e330  -&gt; exists  -- ok  ]  [ natural-artificial-flavor -&gt; en:natural-artificial-flavor  ]  [ artificial-flavor -&gt; en:artificial-flavor  ]  [ flavor -&gt; en:flavor  ]  [ ascorbic-acid -&gt; en:e300  -&gt; exists  -- ok  ]  [ vitamin-c -&gt; en:vitamin-c  ]  [ c -&gt; en:c  ]  [ mineral-oil -&gt; en:e905a  -&gt; exists  -- ok  ]  [ carnauba-wax -&gt; en:e903  -&gt; exists  -- ok  ]  [ artificial-colors -&gt; en:artificial-colors  ]  [ colors -&gt; en:fd-c  ]  [ fd-c-red-40 -&gt; en:e129  -&gt; exists  -- ok  ]  [ yellow-5 -&gt; en:e102  -&gt; exists  -- ok  ]  [ yello -&gt; en:yello  ] </t>
  </si>
  <si>
    <t>en:e428,en:e330,en:e300,en:e905a,en:e903,en:e129,en:e102</t>
  </si>
  <si>
    <t>E428 - Gelatin,E330 - Citric acid,E300 - Ascorbic acid,E905a - Mineral oil,E903 - Carnauba wax,E129 - Allura red ac,E102 - Tartrazine</t>
  </si>
  <si>
    <t>http://world-en.openfoodfacts.org/product/0000790900115/tnt-exploding-candy-angry-birds</t>
  </si>
  <si>
    <t>Tnt Exploding Candy</t>
  </si>
  <si>
    <t>Sucrose, lactose (milk), corn syrup solids, natural and artificial flavor, fd&amp;c blue 1, processed with carbon dioxide for popping effect.</t>
  </si>
  <si>
    <t>3 g (1 POUCH)</t>
  </si>
  <si>
    <t xml:space="preserve"> [ sucrose -&gt; en:sucrose  ]  [ lactose -&gt; en:lactose  ]  [ milk -&gt; en:milk  ]  [ corn-syrup-solids -&gt; en:corn-syrup-solids  ]  [ syrup-solids -&gt; en:syrup-solids  ]  [ solids -&gt; en:solids  ]  [ natural-and-artificial-flavor -&gt; en:natural-and-artificial-flavor  ]  [ and-artificial-flavor -&gt; en:and-artificial-flavor  ]  [ artificial-flavor -&gt; en:artificial-flavor  ]  [ flavor -&gt; en:flavor  ]  [ fd-c-blue-1 -&gt; en:e133  -&gt; exists  -- ok  ]  [ processed-with-carbon-dioxide-for-popping-effect -&gt; en:processed-with-carbon-dioxide-for-popping-effect  ]  [ with-carbon-dioxide-for-popping-effect -&gt; en:with-carbon-dioxide-for-popping-effect  ]  [ carbon-dioxide-for-popping-effect -&gt; en:carbon-dioxide-for-popping-effect  ]  [ dioxide-for-popping-effect -&gt; en:dioxide-for-popping-effect  ]  [ for-popping-effect -&gt; en:for-popping-effect  ]  [ popping-effect -&gt; en:popping-effect  ]  [ effect -&gt; en:effect  ] </t>
  </si>
  <si>
    <t>en:e133</t>
  </si>
  <si>
    <t>E133 - Brilliant blue FCF</t>
  </si>
  <si>
    <t>http://world-en.openfoodfacts.org/product/0000790900122/exploding-candy-angry-birds</t>
  </si>
  <si>
    <t>Exploding Candy</t>
  </si>
  <si>
    <t>Sucrose, lactose (milk), corn syrup solids, natural and artificial flavor, fd&amp;c yellow 5, processed with carbon dioxide for popping effect.</t>
  </si>
  <si>
    <t xml:space="preserve"> [ sucrose -&gt; en:sucrose  ]  [ lactose -&gt; en:lactose  ]  [ milk -&gt; en:milk  ]  [ corn-syrup-solids -&gt; en:corn-syrup-solids  ]  [ syrup-solids -&gt; en:syrup-solids  ]  [ solids -&gt; en:solids  ]  [ natural-and-artificial-flavor -&gt; en:natural-and-artificial-flavor  ]  [ and-artificial-flavor -&gt; en:and-artificial-flavor  ]  [ artificial-flavor -&gt; en:artificial-flavor  ]  [ flavor -&gt; en:flavor  ]  [ fd-c-yellow-5 -&gt; en:e102  -&gt; exists  -- ok  ]  [ processed-with-carbon-dioxide-for-popping-effect -&gt; en:processed-with-carbon-dioxide-for-popping-effect  ]  [ with-carbon-dioxide-for-popping-effect -&gt; en:with-carbon-dioxide-for-popping-effect  ]  [ carbon-dioxide-for-popping-effect -&gt; en:carbon-dioxide-for-popping-effect  ]  [ dioxide-for-popping-effect -&gt; en:dioxide-for-popping-effect  ]  [ for-popping-effect -&gt; en:for-popping-effect  ]  [ popping-effect -&gt; en:popping-effect  ]  [ effect -&gt; en:effect  ] </t>
  </si>
  <si>
    <t>en:e102</t>
  </si>
  <si>
    <t>E102 - Tartrazine</t>
  </si>
  <si>
    <t>http://world-en.openfoodfacts.org/product/0000790900139/exploding-candy-angry-birds</t>
  </si>
  <si>
    <t>Sucrose, lactose (milk), corn syrup solids, natural and artificial flavor, fd&amp;c yellow 5, blue 1, processed with carbon dioxide for popping effect.</t>
  </si>
  <si>
    <t xml:space="preserve"> [ sucrose -&gt; en:sucrose  ]  [ lactose -&gt; en:lactose  ]  [ milk -&gt; en:milk  ]  [ corn-syrup-solids -&gt; en:corn-syrup-solids  ]  [ syrup-solids -&gt; en:syrup-solids  ]  [ solids -&gt; en:solids  ]  [ natural-and-artificial-flavor -&gt; en:natural-and-artificial-flavor  ]  [ and-artificial-flavor -&gt; en:and-artificial-flavor  ]  [ artificial-flavor -&gt; en:artificial-flavor  ]  [ flavor -&gt; en:flavor  ]  [ fd-c-yellow-5 -&gt; en:e102  -&gt; exists  -- ok  ]  [ blue-1 -&gt; en:e133  -&gt; exists  -- ok  ]  [ processed-with-carbon-dioxide-for-popping-effect -&gt; en:processed-with-carbon-dioxide-for-popping-effect  ]  [ with-carbon-dioxide-for-popping-effect -&gt; en:with-carbon-dioxide-for-popping-effect  ]  [ carbon-dioxide-for-popping-effect -&gt; en:carbon-dioxide-for-popping-effect  ]  [ dioxide-for-popping-effect -&gt; en:dioxide-for-popping-effect  ]  [ for-popping-effect -&gt; en:for-popping-effect  ]  [ popping-effect -&gt; en:popping-effect  ]  [ effect -&gt; en:effect  ] </t>
  </si>
  <si>
    <t>en:e102,en:e133</t>
  </si>
  <si>
    <t>E102 - Tartrazine,E133 - Brilliant blue FCF</t>
  </si>
  <si>
    <t>http://world-en.openfoodfacts.org/product/0000835766119/bee-creamed-honey-with-raspberry-raspberry-vintage</t>
  </si>
  <si>
    <t>2017-03-09T10:01:10Z</t>
  </si>
  <si>
    <t>Bee, Creamed Honey With Raspberry, Raspberry</t>
  </si>
  <si>
    <t>Vintage,  Vintage Bee</t>
  </si>
  <si>
    <t>vintage,vintage-bee</t>
  </si>
  <si>
    <t>Pure raw honey, whole organic raspberries</t>
  </si>
  <si>
    <t>21 g (1 Tbsp)</t>
  </si>
  <si>
    <t xml:space="preserve"> [ pure-raw-honey -&gt; en:pure-raw-honey  ]  [ raw-honey -&gt; en:raw-honey  ]  [ honey -&gt; en:honey  ]  [ whole-organic-raspberries -&gt; en:whole-organic-raspberries  ]  [ organic-raspberries -&gt; en:organic-raspberries  ]  [ raspberries -&gt; en:raspberries  ] </t>
  </si>
  <si>
    <t>http://world-en.openfoodfacts.org/product/0000835766317/creamed-honey-vintage-bee-inc</t>
  </si>
  <si>
    <t>2017-03-09T11:57:40Z</t>
  </si>
  <si>
    <t>Creamed Honey</t>
  </si>
  <si>
    <t>Vintage Bee  Inc.</t>
  </si>
  <si>
    <t>vintage-bee-inc</t>
  </si>
  <si>
    <t>Pure raw honey</t>
  </si>
  <si>
    <t xml:space="preserve"> [ pure-raw-honey -&gt; en:pure-raw-honey  ]  [ raw-honey -&gt; en:raw-honey  ]  [ honey -&gt; en:honey  ] </t>
  </si>
  <si>
    <t>http://world-en.openfoodfacts.org/product/0000835766331/bee-creamed-honey-with-cinnamon-cinnamon-vintage</t>
  </si>
  <si>
    <t>Bee, Creamed Honey With Cinnamon, Cinnamon</t>
  </si>
  <si>
    <t>Pure raw honey, organic cinnamon</t>
  </si>
  <si>
    <t xml:space="preserve"> [ pure-raw-honey -&gt; en:pure-raw-honey  ]  [ raw-honey -&gt; en:raw-honey  ]  [ honey -&gt; en:honey  ]  [ organic-cinnamon -&gt; en:organic-cinnamon  ]  [ cinnamon -&gt; en:cinnamon  ] </t>
  </si>
  <si>
    <t>http://world-en.openfoodfacts.org/product/0000835766355/bee-creamed-honey-with-lemon-vintage</t>
  </si>
  <si>
    <t>Bee, Creamed Honey With Lemon</t>
  </si>
  <si>
    <t>Pure raw honey, lemon juice</t>
  </si>
  <si>
    <t xml:space="preserve"> [ pure-raw-honey -&gt; en:pure-raw-honey  ]  [ raw-honey -&gt; en:raw-honey  ]  [ honey -&gt; en:honey  ]  [ lemon-juice -&gt; en:lemon-juice  ]  [ juice -&gt; en:juice  ] </t>
  </si>
  <si>
    <t>http://world-en.openfoodfacts.org/product/0000835766553/creamed-honey-with-hibiscus-vintage-bee-inc</t>
  </si>
  <si>
    <t>2017-03-09T11:57:41Z</t>
  </si>
  <si>
    <t>Creamed Honey With Hibiscus</t>
  </si>
  <si>
    <t>Pure raw honey, whole organic hibiscus flowers</t>
  </si>
  <si>
    <t xml:space="preserve"> [ pure-raw-honey -&gt; en:pure-raw-honey  ]  [ raw-honey -&gt; en:raw-honey  ]  [ honey -&gt; en:honey  ]  [ whole-organic-hibiscus-flowers -&gt; en:whole-organic-hibiscus-flowers  ]  [ organic-hibiscus-flowers -&gt; en:organic-hibiscus-flowers  ]  [ hibiscus-flowers -&gt; en:hibiscus-flowers  ]  [ flowers -&gt; en:flowers  ] </t>
  </si>
  <si>
    <t>http://world-en.openfoodfacts.org/product/0000835766560/minis-creamed-honey-with-cinnamon-vintage</t>
  </si>
  <si>
    <t>2017-03-09T13:44:57Z</t>
  </si>
  <si>
    <t>Minis Creamed Honey With Cinnamon</t>
  </si>
  <si>
    <t>Vintage,  Vintage Bee  Inc.</t>
  </si>
  <si>
    <t>vintage,vintage-bee-inc</t>
  </si>
  <si>
    <t>Pure raw honey, cinnamon.</t>
  </si>
  <si>
    <t>10 g (1.5 tsp)</t>
  </si>
  <si>
    <t xml:space="preserve"> [ pure-raw-honey -&gt; en:pure-raw-honey  ]  [ raw-honey -&gt; en:raw-honey  ]  [ honey -&gt; en:honey  ]  [ cinnamon -&gt; en:cinnamon  ] </t>
  </si>
  <si>
    <t>http://world-en.openfoodfacts.org/product/0000835766577/creamed-honey-with-lemon-vintage-bee-inc</t>
  </si>
  <si>
    <t>2017-03-09T13:43:45Z</t>
  </si>
  <si>
    <t>Creamed Honey With Lemon</t>
  </si>
  <si>
    <t>Pure raw honey, lemon juice.</t>
  </si>
  <si>
    <t>http://world-en.openfoodfacts.org/product/0000835766584/creamed-honey-with-raspberry-vintage-bee-inc</t>
  </si>
  <si>
    <t>2017-03-09T13:43:57Z</t>
  </si>
  <si>
    <t>Creamed Honey With Raspberry</t>
  </si>
  <si>
    <t>Pure raw honey, real raspberries.</t>
  </si>
  <si>
    <t xml:space="preserve"> [ pure-raw-honey -&gt; en:pure-raw-honey  ]  [ raw-honey -&gt; en:raw-honey  ]  [ honey -&gt; en:honey  ]  [ real-raspberries -&gt; en:real-raspberries  ]  [ raspberries -&gt; en:raspberries  ] </t>
  </si>
  <si>
    <t>http://world-en.openfoodfacts.org/product/0000835766607/minis-creamed-honey-with-hibiscus-vintage</t>
  </si>
  <si>
    <t>2017-03-09T13:43:16Z</t>
  </si>
  <si>
    <t>Minis, Creamed Honey With Hibiscus</t>
  </si>
  <si>
    <t>Pure raw honey, real hibiscus flowers.</t>
  </si>
  <si>
    <t xml:space="preserve"> [ pure-raw-honey -&gt; en:pure-raw-honey  ]  [ raw-honey -&gt; en:raw-honey  ]  [ honey -&gt; en:honey  ]  [ real-hibiscus-flowers -&gt; en:real-hibiscus-flowers  ]  [ hibiscus-flowers -&gt; en:hibiscus-flowers  ]  [ flowers -&gt; en:flowers  ] </t>
  </si>
  <si>
    <t>http://world-en.openfoodfacts.org/product/0000835766614/minis-candy-vintage</t>
  </si>
  <si>
    <t>Minis Candy</t>
  </si>
  <si>
    <t>Vintage,  All American Products Co. Inc.</t>
  </si>
  <si>
    <t>vintage,all-american-products-co-inc</t>
  </si>
  <si>
    <t>http://world-en.openfoodfacts.org/product/00008433/mixed-peppers</t>
  </si>
  <si>
    <t>2015-02-23T18:03:36Z</t>
  </si>
  <si>
    <t>2016-04-24T08:22:10Z</t>
  </si>
  <si>
    <t>Mixed peppers</t>
  </si>
  <si>
    <t>Mixed peppers,peppers</t>
  </si>
  <si>
    <t>en:plant-based-foods-and-beverages,en:plant-based-foods,en:groceries,en:condiments,en:spices,en:peppers,en:mixed-peppers</t>
  </si>
  <si>
    <t>Plant-based foods and beverages,Plant-based foods,Groceries,Condiments,Spices,Peppers,Mixed-peppers</t>
  </si>
  <si>
    <t>en:to-be-completed, en:nutrition-facts-to-be-completed, en:ingredients-to-be-completed, en:expiration-date-completed, en:characteristics-to-be-completed, en:categories-completed, en:brands-to-be-completed, en:packaging-to-be-completed, en:quantity-to-be-completed, en:product-name-completed, en:photos-to-be-validated, en:photos-uploaded</t>
  </si>
  <si>
    <t>en:to-be-completed,en:nutrition-facts-to-be-completed,en:ingredients-to-be-completed,en:expiration-date-completed,en:characteristics-to-be-completed,en:categories-completed,en:brands-to-be-completed,en:packaging-to-be-completed,en:quantity-to-be-completed,en:product-name-completed,en:photos-to-be-validated,en:photos-uploaded</t>
  </si>
  <si>
    <t>To be completed,Nutrition facts to be completed,Ingredients to be completed,Expiration date completed,Characteristics to be completed,Categories completed,Brands to be completed,Packaging to be completed,Quantity to be completed,Product name completed,Photos to be validated,Photos uploaded</t>
  </si>
  <si>
    <t>http://en.openfoodfacts.org/images/products/00008433/front.3.400.jpg</t>
  </si>
  <si>
    <t>http://en.openfoodfacts.org/images/products/00008433/front.3.200.jpg</t>
  </si>
  <si>
    <t>http://world-en.openfoodfacts.org/product/0000850600108/raw-shrimp-maxfield</t>
  </si>
  <si>
    <t>Raw Shrimp</t>
  </si>
  <si>
    <t>Maxfield</t>
  </si>
  <si>
    <t>maxfield</t>
  </si>
  <si>
    <t>Shrimp salt, sodium phosphate (to retain moisture)</t>
  </si>
  <si>
    <t>85 g (3 ONZ)</t>
  </si>
  <si>
    <t xml:space="preserve"> [ shrimp-salt -&gt; en:shrimp-salt  ]  [ salt -&gt; en:salt  ]  [ sodium-phosphate -&gt; en:e339iii  -&gt; exists  -- ok  ]  [ to-retain-moisture -&gt; en:to-retain-moisture  ]  [ retain-moisture -&gt; en:retain-moisture  ]  [ moisture -&gt; en:moisture  ] </t>
  </si>
  <si>
    <t>en:e339iii</t>
  </si>
  <si>
    <t>E339iii - Trisodium phosphate</t>
  </si>
  <si>
    <t>http://world-en.openfoodfacts.org/product/00008761/spring-onions</t>
  </si>
  <si>
    <t>2015-06-23T12:59:19Z</t>
  </si>
  <si>
    <t>2015-06-23T13:41:44Z</t>
  </si>
  <si>
    <t>Spring onions</t>
  </si>
  <si>
    <t>onions</t>
  </si>
  <si>
    <t>en:plant-based-foods-and-beverages,en:plant-based-foods,en:fresh-foods,en:fruits-and-vegetables-based-foods,en:groceries,en:condiments,en:fresh-plant-based-foods,en:vegetables-based-foods,en:culinary-plants,en:fresh-vegetables,en:onions-and-their-products,en:onions</t>
  </si>
  <si>
    <t>Plant-based foods and beverages,Plant-based foods,Fresh foods,Fruits and vegetables based foods,Groceries,Condiments,Fresh plant-based foods,Vegetables based foods,Culinary plants,Fresh vegetables,Onions and their products,Onions</t>
  </si>
  <si>
    <t>en:to-be-completed, en:nutrition-facts-to-be-completed, en:ingredients-to-be-completed, en:expiration-date-to-be-completed, en:characteristics-to-be-completed, en:categories-completed, en:brands-to-be-completed, en:packaging-to-be-completed, en:quantity-to-be-completed, en:product-name-completed, en:photos-to-be-validated, en:photos-uploaded</t>
  </si>
  <si>
    <t>en:to-be-completed,en:nutrition-facts-to-be-completed,en:ingredients-to-be-completed,en:expiration-date-to-be-completed,en:characteristics-to-be-completed,en:categories-completed,en:brands-to-be-completed,en:packaging-to-be-completed,en:quantity-to-be-completed,en:product-name-completed,en:photos-to-be-validated,en:photos-uploaded</t>
  </si>
  <si>
    <t>To be completed,Nutrition facts to be completed,Ingredients to be completed,Expiration date to be completed,Characteristics to be completed,Categories completed,Brands to be completed,Packaging to be completed,Quantity to be completed,Product name completed,Photos to be validated,Photos uploaded</t>
  </si>
  <si>
    <t>http://en.openfoodfacts.org/images/products/00008761/front.3.400.jpg</t>
  </si>
  <si>
    <t>http://en.openfoodfacts.org/images/products/00008761/front.3.200.jpg</t>
  </si>
  <si>
    <t>http://world-en.openfoodfacts.org/product/0000886100252/pepsi</t>
  </si>
  <si>
    <t>2014-06-28T10:50:34Z</t>
  </si>
  <si>
    <t>2015-08-09T17:35:26Z</t>
  </si>
  <si>
    <t>Soda</t>
  </si>
  <si>
    <t>en:beverages,en:carbonated-drinks,en:sodas,en:sugared-beverages</t>
  </si>
  <si>
    <t>Beverages,Carbonated drinks,Sodas,Sugared beverages</t>
  </si>
  <si>
    <t>en:to-be-completed, en:nutrition-facts-to-be-completed, en:ingredients-to-be-completed, en:expiration-date-to-be-completed, en:characteristics-completed, en:categories-completed, en:brands-completed, en:packaging-completed, en:quantity-completed, en:product-name-completed, en:photos-to-be-validated, en:photos-uploaded</t>
  </si>
  <si>
    <t>en:to-be-completed,en:nutrition-facts-to-be-completed,en:ingredients-to-be-completed,en:expiration-date-to-be-completed,en:characteristics-completed,en:categories-completed,en:brands-completed,en:packaging-completed,en:quantity-completed,en:product-name-completed,en:photos-to-be-validated,en:photos-uploaded</t>
  </si>
  <si>
    <t>To be completed,Nutrition facts to be completed,Ingredients to be completed,Expiration date to be completed,Characteristics completed,Categories completed,Brands completed,Packaging completed,Quantity completed,Product name completed,Photos to be validated,Photos uploaded</t>
  </si>
  <si>
    <t>http://en.openfoodfacts.org/images/products/000/088/610/0252/front.3.400.jpg</t>
  </si>
  <si>
    <t>http://en.openfoodfacts.org/images/products/000/088/610/0252/front.3.200.jpg</t>
  </si>
  <si>
    <t>http://world-en.openfoodfacts.org/product/0000901000017/yellow-corn-tortilla-chips-guiltless-gourmet</t>
  </si>
  <si>
    <t>2017-03-09T10:32:32Z</t>
  </si>
  <si>
    <t>Yellow Corn Tortilla Chips</t>
  </si>
  <si>
    <t>Guiltless Gourmet</t>
  </si>
  <si>
    <t>guiltless-gourmet</t>
  </si>
  <si>
    <t>Stone ground organic yellow corn, expeller pressed safflower or sunflower oil, salt and lime.</t>
  </si>
  <si>
    <t xml:space="preserve"> [ stone-ground-organic-yellow-corn -&gt; en:stone-ground-organic-yellow-corn  ]  [ ground-organic-yellow-corn -&gt; en:ground-organic-yellow-corn  ]  [ organic-yellow-corn -&gt; en:organic-yellow-corn  ]  [ yellow-corn -&gt; en:yellow-corn  ]  [ corn -&gt; en:corn  ]  [ expeller-pressed-safflower-or-sunflower-oil -&gt; en:expeller-pressed-safflower-or-sunflower-oil  ]  [ pressed-safflower-or-sunflower-oil -&gt; en:pressed-safflower-or-sunflower-oil  ]  [ safflower-or-sunflower-oil -&gt; en:safflower-or-sunflower-oil  ]  [ or-sunflower-oil -&gt; en:or-sunflower-oil  ]  [ sunflower-oil -&gt; en:sunflower-oil  ]  [ oil -&gt; en:oil  ]  [ salt-and-lime -&gt; en:salt-and-lime  ]  [ and-lime -&gt; en:and-lime  ]  [ lime -&gt; en:lime  ] </t>
  </si>
  <si>
    <t>http://world-en.openfoodfacts.org/product/0000901002042/blueberry-pomegranate-crunch-guiltless-gourmet</t>
  </si>
  <si>
    <t>2017-03-09T12:29:10Z</t>
  </si>
  <si>
    <t>Blueberry Pomegranate Crunch</t>
  </si>
  <si>
    <t>Ingredients: dry roasted almonds, cashews, pistachios, pure cane sugar, rice syrup, dried blueberries, pomegranate powder, sea salt and natural flavors.</t>
  </si>
  <si>
    <t xml:space="preserve"> [ ingredients -&gt; en:ingredients  ]  [ dry-roasted-almonds -&gt; en:dry-roasted-almonds  ]  [ roasted-almonds -&gt; en:roasted-almonds  ]  [ almonds -&gt; en:almonds  ]  [ cashews -&gt; en:cashews  ]  [ pistachios -&gt; en:pistachios  ]  [ pure-cane-sugar -&gt; en:pure-cane-sugar  ]  [ cane-sugar -&gt; en:cane-sugar  ]  [ sugar -&gt; en:sugar  ]  [ rice-syrup -&gt; en:rice-syrup  ]  [ syrup -&gt; en:syrup  ]  [ dried-blueberries -&gt; en:dried-blueberries  ]  [ blueberries -&gt; en:blueberries  ]  [ pomegranate-powder -&gt; en:pomegranate-powder  ]  [ powder -&gt; en:powder  ]  [ sea-salt-and-natural-flavors -&gt; en:sea-salt-and-natural-flavors  ]  [ salt-and-natural-flavors -&gt; en:salt-and-natural-flavors  ]  [ and-natural-flavors -&gt; en:and-natural-flavors  ]  [ natural-flavors -&gt; en:natural-flavors  ]  [ flavors -&gt; en:flavors  ] </t>
  </si>
  <si>
    <t>http://world-en.openfoodfacts.org/product/0000901005005/guiltless-gourmet-organic-unsweetened-coconut-water-guiltless-gourmet-inc</t>
  </si>
  <si>
    <t>2017-03-09T21:08:58Z</t>
  </si>
  <si>
    <t>Guiltless Gourmet, Organic Unsweetened Coconut Water</t>
  </si>
  <si>
    <t>Guiltless Gourmet Inc.</t>
  </si>
  <si>
    <t>guiltless-gourmet-inc</t>
  </si>
  <si>
    <t>Organic coconut water, ascorbic acid.</t>
  </si>
  <si>
    <t>250 ml (8.45 fl oz)</t>
  </si>
  <si>
    <t xml:space="preserve"> [ organic-coconut-water -&gt; en:organic-coconut-water  ]  [ coconut-water -&gt; en:coconut-water  ]  [ water -&gt; en:water  ]  [ ascorbic-acid -&gt; en:e300  -&gt; exists  -- ok  ] </t>
  </si>
  <si>
    <t>http://world-en.openfoodfacts.org/product/00009034/pitted-prunes-trader-joe-s</t>
  </si>
  <si>
    <t>2017-03-09T13:28:55Z</t>
  </si>
  <si>
    <t>Pitted Prunes</t>
  </si>
  <si>
    <t>Pitted california dried plums with potassium sorbate as a preservative.</t>
  </si>
  <si>
    <t>40 g (11.2 oz)</t>
  </si>
  <si>
    <t xml:space="preserve"> [ pitted-california-dried-plums-with-potassium-sorbate-as-a-preservative -&gt; en:pitted-california-dried-plums-with-potassium-sorbate-as-a-preservative  ]  [ california-dried-plums-with-potassium-sorbate-as-a-preservative -&gt; en:california-dried-plums-with-potassium-sorbate-as-a-preservative  ]  [ dried-plums-with-potassium-sorbate-as-a-preservative -&gt; en:dried-plums-with-potassium-sorbate-as-a-preservative  ]  [ plums-with-potassium-sorbate-as-a-preservative -&gt; en:plums-with-potassium-sorbate-as-a-preservative  ]  [ with-potassium-sorbate-as-a-preservative -&gt; en:with-potassium-sorbate-as-a-preservative  ]  [ potassium-sorbate-as-a-preservative -&gt; en:potassium-sorbate-as-a-preservative  ]  [ sorbate-as-a-preservative -&gt; en:sorbate-as-a-preservative  ]  [ as-a-preservative -&gt; en:as-a-preservative  ]  [ a-preservative -&gt; en:a-preservative  ]  [ preservative -&gt; en:preservative  ] </t>
  </si>
  <si>
    <t>http://world-en.openfoodfacts.org/product/0000946909078/augason-farms-vital-wheat-gluten-blue-chip-group</t>
  </si>
  <si>
    <t>2017-03-09T13:41:42Z</t>
  </si>
  <si>
    <t>Augason Farms, Vital Wheat Gluten</t>
  </si>
  <si>
    <t>Blue Chip Group</t>
  </si>
  <si>
    <t>blue-chip-group</t>
  </si>
  <si>
    <t>Vital wheat gluten.</t>
  </si>
  <si>
    <t>3 g (1 tsp)</t>
  </si>
  <si>
    <t xml:space="preserve"> [ vital-wheat-gluten -&gt; en:vital-wheat-gluten  ]  [ wheat-gluten -&gt; en:wheat-gluten  ]  [ gluten -&gt; en:gluten  ] </t>
  </si>
  <si>
    <t>http://world-en.openfoodfacts.org/product/0000974300144/caperberries-in-vinegar-la-pedriza</t>
  </si>
  <si>
    <t>2017-03-09T10:51:09Z</t>
  </si>
  <si>
    <t>Caperberries In Vinegar</t>
  </si>
  <si>
    <t>La Pedriza</t>
  </si>
  <si>
    <t>la-pedriza</t>
  </si>
  <si>
    <t>Caperberries, water, vinegar and salt.</t>
  </si>
  <si>
    <t xml:space="preserve"> [ caperberries -&gt; en:caperberries  ]  [ water -&gt; en:water  ]  [ vinegar-and-salt -&gt; en:vinegar-and-salt  ]  [ and-salt -&gt; en:and-salt  ]  [ salt -&gt; en:salt  ] </t>
  </si>
  <si>
    <t>http://world-en.openfoodfacts.org/product/00009800800056/hazelnut-spread-breadsticks-nutella</t>
  </si>
  <si>
    <t>2017-03-09T12:15:21Z</t>
  </si>
  <si>
    <t>Hazelnut Spread + Breadsticks</t>
  </si>
  <si>
    <t>nutella</t>
  </si>
  <si>
    <t>Nutella: sugar, palm oil, hazelnuts, cocoa, skim milk, whey (milk), lecithin as emulsifier (soy), vanillin: an artificial flavor. breadsticks: wheat flour, palm oil, salt, baker's yeast, malt extract.</t>
  </si>
  <si>
    <t>52 g (52 g)</t>
  </si>
  <si>
    <t xml:space="preserve"> [ nutella -&gt; en:nutella  ]  [ sugar -&gt; en:sugar  ]  [ palm-oil -&gt; en:palm-oil  ]  [ oil -&gt; en:oil  ]  [ hazelnuts -&gt; en:hazelnuts  ]  [ cocoa -&gt; en:cocoa  ]  [ skim-milk -&gt; en:skim-milk  ]  [ milk -&gt; en:milk  ]  [ whey -&gt; en:whey  ]  [ milk -&gt; en:milk  ]  [ lecithin-as-emulsifier -&gt; en:lecithin-as-emulsifier  ]  [ as-emulsifier -&gt; en:as-emulsifier  ]  [ emulsifier -&gt; en:emulsifier  ]  [ soy -&gt; en:soy  ]  [ vanillin -&gt; en:vanillin  ]  [ an-artificial-flavor-breadsticks -&gt; en:an-artificial-flavor-breadsticks  ]  [ artificial-flavor-breadsticks -&gt; en:artificial-flavor-breadsticks  ]  [ flavor-breadsticks -&gt; en:flavor-breadsticks  ]  [ breadsticks -&gt; en:breadsticks  ]  [ wheat-flour -&gt; en:wheat-flour  ]  [ flour -&gt; en:flour  ]  [ palm-oil -&gt; en:palm-oil  ]  [ oil -&gt; en:oil  ]  [ salt -&gt; en:salt  ]  [ baker-s-yeast -&gt; en:baker-s-yeast  ]  [ s-yeast -&gt; en:s-yeast  ]  [ yeast -&gt; en:yeast  ]  [ malt-extract -&gt; en:malt-extract  ]  [ extract -&gt; en:extract  ] </t>
  </si>
  <si>
    <t>http://world-en.openfoodfacts.org/product/00009800892204/hazelnut-spread-with-cocoa-nutella</t>
  </si>
  <si>
    <t>2017-03-09T12:15:22Z</t>
  </si>
  <si>
    <t>Hazelnut Spread With Cocoa</t>
  </si>
  <si>
    <t>Sugar, palm oil, hazelnuts, cocoa, skim, milk, whey (milk), lecithin as emulsifier (soy), vanillin: an artificial flavor.</t>
  </si>
  <si>
    <t>37 g (2 Tbsp)</t>
  </si>
  <si>
    <t xml:space="preserve"> [ sugar -&gt; en:sugar  ]  [ palm-oil -&gt; en:palm-oil  ]  [ oil -&gt; en:oil  ]  [ hazelnuts -&gt; en:hazelnuts  ]  [ cocoa -&gt; en:cocoa  ]  [ skim -&gt; en:skim  ]  [ milk -&gt; en:milk  ]  [ whey -&gt; en:whey  ]  [ milk -&gt; en:milk  ]  [ lecithin-as-emulsifier -&gt; en:lecithin-as-emulsifier  ]  [ as-emulsifier -&gt; en:as-emulsifier  ]  [ emulsifier -&gt; en:emulsifier  ]  [ soy -&gt; en:soy  ]  [ vanillin -&gt; en:vanillin  ]  [ an-artificial-flavor -&gt; en:an-artificial-flavor  ]  [ artificial-flavor -&gt; en:artificial-flavor  ]  [ flavor -&gt; en:flavor  ] </t>
  </si>
  <si>
    <t>http://world-en.openfoodfacts.org/product/0000996284712/la-eur-3-milk-soft-ripened-cheese-caseificio-dell-alta-langa</t>
  </si>
  <si>
    <t>2017-03-09T11:23:45Z</t>
  </si>
  <si>
    <t>La Eur, 3 Milk Soft Ripened Cheese</t>
  </si>
  <si>
    <t>Caseificio Dell'Alta Langa</t>
  </si>
  <si>
    <t>caseificio-dell-alta-langa</t>
  </si>
  <si>
    <t>Pasteurized cow milk, pasteurized sheep milk, pasteurized goat milk, salt, rennet.</t>
  </si>
  <si>
    <t xml:space="preserve"> [ pasteurized-cow-milk -&gt; en:pasteurized-cow-milk  ]  [ cow-milk -&gt; en:cow-milk  ]  [ milk -&gt; en:milk  ]  [ pasteurized-sheep-milk -&gt; en:pasteurized-sheep-milk  ]  [ sheep-milk -&gt; en:sheep-milk  ]  [ milk -&gt; en:milk  ]  [ pasteurized-goat-milk -&gt; en:pasteurized-goat-milk  ]  [ goat-milk -&gt; en:goat-milk  ]  [ milk -&gt; en:milk  ]  [ salt -&gt; en:salt  ]  [ rennet -&gt; en:rennet  ] </t>
  </si>
  <si>
    <t>http://world-en.openfoodfacts.org/product/0001000004005</t>
  </si>
  <si>
    <t>2016-02-25T14:31:21Z</t>
  </si>
  <si>
    <t>2016-02-25T15:49:38Z</t>
  </si>
  <si>
    <t>Crème de marrons</t>
  </si>
  <si>
    <t>en:plant-based-foods-and-beverages,en:plant-based-foods,en:spreads,en:plant-based-spreads,en:nuts-and-their-products,en:chestnut-spreads</t>
  </si>
  <si>
    <t>Plant-based foods and beverages,Plant-based foods,Spreads,Plant-based spreads,Nuts and their products,Chestnut spreads</t>
  </si>
  <si>
    <t>en:to-be-completed, en:nutrition-facts-to-be-completed, en:ingredients-to-be-completed, en:expiration-date-to-be-completed, en:characteristics-to-be-completed, en:categories-completed, en:brands-to-be-completed, en:packaging-to-be-completed, en:quantity-to-be-completed, en:product-name-to-be-completed, en:photos-to-be-validated, en:photos-uploaded</t>
  </si>
  <si>
    <t>en:to-be-completed,en:nutrition-facts-to-be-completed,en:ingredients-to-be-completed,en:expiration-date-to-be-completed,en:characteristics-to-be-completed,en:categories-completed,en:brands-to-be-completed,en:packaging-to-be-completed,en:quantity-to-be-completed,en:product-name-to-be-completed,en:photos-to-be-validated,en:photos-uploaded</t>
  </si>
  <si>
    <t>To be completed,Nutrition facts to be completed,Ingredients to be completed,Expiration date to be completed,Characteristics to be completed,Categories completed,Brands to be completed,Packaging to be completed,Quantity to be completed,Product name to be completed,Photos to be validated,Photos uploaded</t>
  </si>
  <si>
    <t>http://en.openfoodfacts.org/images/products/000/100/000/4005/front.3.400.jpg</t>
  </si>
  <si>
    <t>http://en.openfoodfacts.org/images/products/000/100/000/4005/front.3.200.jpg</t>
  </si>
  <si>
    <t>http://world-en.openfoodfacts.org/product/0001000008218/pates-langue-d-oiseau</t>
  </si>
  <si>
    <t>2015-01-19T18:39:52Z</t>
  </si>
  <si>
    <t>2016-04-23T17:34:22Z</t>
  </si>
  <si>
    <t>Pates Langue d'oiseau</t>
  </si>
  <si>
    <t>en:to-be-completed, en:nutrition-facts-to-be-completed, en:ingredients-to-be-completed, en:expiration-date-completed, en:characteristics-to-be-completed, en:categories-to-be-completed, en:brands-to-be-completed, en:packaging-to-be-completed, en:quantity-completed, en:product-name-completed, en:photos-to-be-uploaded</t>
  </si>
  <si>
    <t>en:to-be-completed,en:nutrition-facts-to-be-completed,en:ingredients-to-be-completed,en:expiration-date-completed,en:characteristics-to-be-completed,en:categories-to-be-completed,en:brands-to-be-completed,en:packaging-to-be-completed,en:quantity-completed,en:product-name-completed,en:photos-to-be-uploaded</t>
  </si>
  <si>
    <t>To be completed,Nutrition facts to be completed,Ingredients to be completed,Expiration date completed,Characteristics to be completed,Categories to be completed,Brands to be completed,Packaging to be completed,Quantity completed,Product name completed,Photos to be uploaded</t>
  </si>
  <si>
    <t>http://world-en.openfoodfacts.org/product/0001000008706/huile-d-olive-monini</t>
  </si>
  <si>
    <t>2017-01-14T15:07:01Z</t>
  </si>
  <si>
    <t>2017-01-23T20:08:11Z</t>
  </si>
  <si>
    <t>Huile d'olive Monini</t>
  </si>
  <si>
    <t>1 l.</t>
  </si>
  <si>
    <t>en:to-be-completed, en:nutrition-facts-to-be-completed, en:ingredients-to-be-completed, en:expiration-date-to-be-completed, en:packaging-code-to-be-completed, en:characteristics-to-be-completed, en:categories-to-be-completed, en:brands-to-be-completed, en:packaging-to-be-completed, en:quantity-completed, en:product-name-completed, en:photos-to-be-uploaded</t>
  </si>
  <si>
    <t>en:to-be-completed,en:nutrition-facts-to-be-completed,en:ingredients-to-be-completed,en:expiration-date-to-be-completed,en:packaging-code-to-be-completed,en:characteristics-to-be-completed,en:categories-to-be-completed,en:brands-to-be-completed,en:packaging-to-be-completed,en:quantity-completed,en:product-name-completed,en:photos-to-be-uploaded</t>
  </si>
  <si>
    <t>To be completed,Nutrition facts to be completed,Ingredients to be completed,Expiration date to be completed,Packaging-code-to-be-completed,Characteristics to be completed,Categories to be completed,Brands to be completed,Packaging to be completed,Quantity completed,Product name completed,Photos to be uploaded</t>
  </si>
  <si>
    <t>http://world-en.openfoodfacts.org/product/000104/30-panach-fruits-bijou</t>
  </si>
  <si>
    <t>2015-12-22T09:29:25Z</t>
  </si>
  <si>
    <t>2015-12-22T09:36:33Z</t>
  </si>
  <si>
    <t>30 Panach' Fruits</t>
  </si>
  <si>
    <t>Assortiment de cakes fourrés aux fruits</t>
  </si>
  <si>
    <t>980g</t>
  </si>
  <si>
    <t>Boîte,Carton,Plastique</t>
  </si>
  <si>
    <t>boite,carton,plastique</t>
  </si>
  <si>
    <t>Gâteaux,Goûters individuels</t>
  </si>
  <si>
    <t>en:sugary-snacks,en:biscuits-and-cakes,en:desserts,en:cakes,fr:gouters-individuels</t>
  </si>
  <si>
    <t>Sugary snacks,Biscuits and cakes,Desserts,Cakes,fr:Gouters-individuels</t>
  </si>
  <si>
    <t>Pâtisseries fourrées à la pulpe de pêche : farine de blé, fourrage pêche 20% (sirop de glucose-fructose, purée de pêche 50%*, sucre, gélifiant : pectines, correcteurs d’acidité : acide citrique - citrates de sodium, arômes, conservateur : sorbate de potassium), huile de colza, œufs frais, sucre, sirop de glucose-fructose, stabilisant : glycérol, poudres à lever : carbonates d’ammonium - carbonates de sodium - diphosphates (blé), sel, lait écrémé en poudre, émulsifiants : mono et diglycérides d’acides gras, arôme. *% exprimé sur le fourrage équivalent à 10% sur l’ensemble du produit. Pâtisseries fourrées à la pulpe d'abricot : farine de blé, fourrage abricot 20% (sirop de glucose-fructose, purée d'abricot 50%*, sucre, gélifiant : pectines, correcteurs d’acidité : acide citrique - citrates de sodium, arômes, conservateur : sorbate de potassium), huile de colza, œufs frais, sucre, sirop de glucose-fructose, stabilisant : glycérol, poudres à lever : carbonates d’ammonium - carbonates de sodium - diphosphates (blé), sel, lait écrémé en poudre, émulsifiants : mono et diglycérides d’acides gras, arôme. *% exprimé sur le fourrage équivalent à 10% sur l’ensemble du produit. Pâtisseries fourrées à la pulpe de fruits rouges : farine de blé, fourrage fruits rouges 20% (sirop de glucose-fructose, purée de fraise 17.8%*, sucre, purée de framboise concentrée 5%* (équivalent à 21.2%* de purée de framboise), purée de cerise concentrée 3%* (équivalent à 11%* de purée de cerise), gélifiant : pectines, correcteurs d’acidité : acide citrique - citrates de sodium, arôme, conservateur : sorbate de potassium), huile de colza, œufs frais, sucre, sirop de glucose-fructose, stabilisant : glycérol, poudres à lever : carbonates d’ammonium - carbonates de sodium - diphosphates (blé), sel, lait écrémé en poudre, émulsifiants : mono et diglycérides d’acides gras, arôme. *soit un équivalent de 50% de purée de fruits sur le fourrage équivalent à 10% sur l’ensemble du produit.</t>
  </si>
  <si>
    <t>33g</t>
  </si>
  <si>
    <t xml:space="preserve"> [ patisseries-fourrees-a-la-pulpe-de-peche -&gt; fr:patisseries-fourrees-a-la-pulpe-de-peche  ]  [ patisseries-fourrees-a-la-pulpe-de -&gt; fr:patisseries-fourrees-a-la-pulpe-de  ]  [ patisseries-fourrees-a-la-pulpe -&gt; fr:patisseries-fourrees-a-la-pulpe  ]  [ patisseries-fourrees-a-la -&gt; fr:patisseries-fourrees-a-la  ]  [ patisseries-fourrees-a -&gt; fr:patisseries-fourrees-a  ]  [ patisseries-fourrees -&gt; fr:patisseries-fourrees  ]  [ patisseries -&gt; fr:patisseries  ]  [ farine-de-ble -&gt; fr:farine-de-ble  ]  [ farine-de -&gt; fr:farine-de  ]  [ farine -&gt; fr:farine  ]  [ fourrage-peche-20 -&gt; fr:fourrage-peche-20  ]  [ fourrage-peche -&gt; fr:fourrage-peche  ]  [ fourrage -&gt; fr:fourrage  ]  [ sirop-de-glucose-fructose -&gt; fr:sirop-de-glucose-fructose  ]  [ sirop-de-glucose -&gt; fr:sirop-de-glucose  ]  [ sirop-de -&gt; fr:sirop-de  ]  [ sirop -&gt; fr:sirop  ]  [ puree-de-peche-50 -&gt; fr:puree-de-peche-50  ]  [ puree-de-peche -&gt; fr:puree-de-peche  ]  [ puree-de -&gt; fr:puree-de  ]  [ puree -&gt; fr:puree  ]  [ sucre -&gt; fr:sucre  ]  [ gelifiant -&gt; fr:gelifiant  ]  [ pectines -&gt; en:e440  -&gt; exists  -- ok  ]  [ correcteurs-d-acidite -&gt; fr:correcteurs-d-acidite  ]  [ correcteurs-d -&gt; fr:correcteurs-d  ]  [ correcteurs -&gt; fr:correcteurs  ]  [ acide-citrique -&gt; en:e330  -&gt; exists  -- ok  ]  [ citrates-de-sodium -&gt; en:e331  -&gt; exists  -- ok  ]  [ aromes -&gt; fr:aromes  ]  [ conservateur -&gt; fr:conservateur  ]  [ sorbate-de-potassium -&gt; en:e202  -&gt; exists  -- ok  ]  [ huile-de-colza -&gt; fr:huile-de-colza  ]  [ huile-de -&gt; fr:huile-de  ]  [ huile -&gt; fr:huile  ]  [ oeufs-frais -&gt; fr:oeufs-frais  ]  [ oeufs -&gt; fr:oeufs  ]  [ sucre -&gt; fr:sucre  ]  [ sirop-de-glucose-fructose -&gt; fr:sirop-de-glucose-fructose  ]  [ sirop-de-glucose -&gt; fr:sirop-de-glucose  ]  [ sirop-de -&gt; fr:sirop-de  ]  [ sirop -&gt; fr:sirop  ]  [ stabilisant -&gt; fr:stabilisant  ]  [ glycerol -&gt; en:e422  -&gt; exists  -- ok  ]  [ poudres-a-lever -&gt; fr:poudres-a-lever  ]  [ poudres-a -&gt; fr:poudres-a  ]  [ poudres -&gt; fr:poudres  ]  [ carbonates-d-ammonium -&gt; en:e503  -&gt; exists  -- ok  ]  [ carbonates-de-sodium -&gt; en:e500  -&gt; exists  -- ok  ]  [ diphosphates -&gt; en:e450  -&gt; exists  -- ok  ]  [ ble -&gt; fr:ble  ]  [ sel -&gt; fr:sel  ]  [ lait-ecreme-en-poudre -&gt; fr:lait-ecreme-en-poudre  ]  [ lait-ecreme-en -&gt; fr:lait-ecreme-en  ]  [ lait-ecreme -&gt; fr:lait-ecreme  ]  [ lait -&gt; fr:lait  ]  [ emulsifiants -&gt; fr:emulsifiants  ]  [ mono-et-diglycerides-d-acides-gras -&gt; en:e471  -&gt; exists  -- ok  ]  [ arome-exprime-sur-le-fourrage-equivalent-a-10-sur-l-ensemble-du-produit-patisseries-fourrees-a-la-pulpe-d-abricot -&gt; fr:arome-exprime-sur-le-fourrage-equivalent-a-10-sur-l-ensemble-du-produit-patisseries-fourrees-a-la-pulpe-d-abricot  ]  [ arome-exprime-sur-le-fourrage-equivalent-a-10-sur-l-ensemble-du-produit-patisseries-fourrees-a-la-pulpe-d -&gt; fr:arome-exprime-sur-le-fourrage-equivalent-a-10-sur-l-ensemble-du-produit-patisseries-fourrees-a-la-pulpe-d  ]  [ arome-exprime-sur-le-fourrage-equivalent-a-10-sur-l-ensemble-du-produit-patisseries-fourrees-a-la-pulpe -&gt; fr:arome-exprime-sur-le-fourrage-equivalent-a-10-sur-l-ensemble-du-produit-patisseries-fourrees-a-la-pulpe  ]  [ arome-exprime-sur-le-fourrage-equivalent-a-10-sur-l-ensemble-du-produit-patisseries-fourrees-a-la -&gt; fr:arome-exprime-sur-le-fourrage-equivalent-a-10-sur-l-ensemble-du-produit-patisseries-fourrees-a-la  ]  [ arome-exprime-sur-le-fourrage-equivalent-a-10-sur-l-ensemble-du-produit-patisseries-fourrees-a -&gt; fr:arome-exprime-sur-le-fourrage-equivalent-a-10-sur-l-ensemble-du-produit-patisseries-fourrees-a  ]  [ arome-exprime-sur-le-fourrage-equivalent-a-10-sur-l-ensemble-du-produit-patisseries-fourrees -&gt; fr:arome-exprime-sur-le-fourrage-equivalent-a-10-sur-l-ensemble-du-produit-patisseries-fourrees  ]  [ arome-exprime-sur-le-fourrage-equivalent-a-10-sur-l-ensemble-du-produit-patisseries -&gt; fr:arome-exprime-sur-le-fourrage-equivalent-a-10-sur-l-ensemble-du-produit-patisseries  ]  [ arome-exprime-sur-le-fourrage-equivalent-a-10-sur-l-ensemble-du-produit -&gt; fr:arome-exprime-sur-le-fourrage-equivalent-a-10-sur-l-ensemble-du-produit  ]  [ arome-exprime-sur-le-fourrage-equivalent-a-10-sur-l-ensemble-du -&gt; fr:arome-exprime-sur-le-fourrage-equivalent-a-10-sur-l-ensemble-du  ]  [ arome-exprime-sur-le-fourrage-equivalent-a-10-sur-l-ensemble -&gt; fr:arome-exprime-sur-le-fourrage-equivalent-a-10-sur-l-ensemble  ]  [ arome-exprime-sur-le-fourrage-equivalent-a-10-sur-l -&gt; fr:arome-exprime-sur-le-fourrage-equivalent-a-10-sur-l  ]  [ arome-exprime-sur-le-fourrage-equivalent-a-10-sur -&gt; fr:arome-exprime-sur-le-fourrage-equivalent-a-10-sur  ]  [ arome-exprime-sur-le-fourrage-equivalent-a-10 -&gt; fr:arome-exprime-sur-le-fourrage-equivalent-a-10  ]  [ arome-exprime-sur-le-fourrage-equivalent-a -&gt; fr:arome-exprime-sur-le-fourrage-equivalent-a  ]  [ arome-exprime-sur-le-fourrage-equivalent -&gt; fr:arome-exprime-sur-le-fourrage-equivalent  ]  [ arome-exprime-sur-le-fourrage -&gt; fr:arome-exprime-sur-le-fourrage  ]  [ arome-exprime-sur-le -&gt; fr:arome-exprime-sur-le  ]  [ arome-exprime-sur -&gt; fr:arome-exprime-sur  ]  [ arome-exprime -&gt; fr:arome-exprime  ]  [ arome -&gt; fr:arome  ]  [ farine-de-ble -&gt; fr:farine-de-ble  ]  [ farine-de -&gt; fr:farine-de  ]  [ farine -&gt; fr:farine  ]  [ fourrage-abricot-20 -&gt; fr:fourrage-abricot-20  ]  [ fourrage-abricot -&gt; fr:fourrage-abricot  ]  [ fourrage -&gt; fr:fourrage  ]  [ sirop-de-glucose-fructose -&gt; fr:sirop-de-glucose-fructose  ]  [ sirop-de-glucose -&gt; fr:sirop-de-glucose  ]  [ sirop-de -&gt; fr:sirop-de  ]  [ sirop -&gt; fr:sirop  ]  [ puree-d-abricot-50 -&gt; fr:puree-d-abricot-50  ]  [ puree-d-abricot -&gt; fr:puree-d-abricot  ]  [ puree-d -&gt; fr:puree-d  ]  [ puree -&gt; fr:puree  ]  [ sucre -&gt; fr:sucre  ]  [ gelifiant -&gt; fr:gelifiant  ]  [ pectines -&gt; en:e440  ]  [ correcteurs-d-acidite -&gt; fr:correcteurs-d-acidite  ]  [ correcteurs-d -&gt; fr:correcteurs-d  ]  [ correcteurs -&gt; fr:correcteurs  ]  [ acide-citrique -&gt; en:e330  ]  [ acide -&gt; fr:acide  ]  [ citrates-de-sodium -&gt; en:e331  ]  [ citrates-de -&gt; fr:citrates-de  ]  [ citrates -&gt; en:e330  ]  [ aromes -&gt; fr:aromes  ]  [ conservateur -&gt; fr:conservateur  ]  [ sorbate-de-potassium -&gt; en:e202  ]  [ sorbate-de -&gt; fr:sorbate-de  ]  [ sorbate -&gt; fr:sorbate  ]  [ huile-de-colza -&gt; fr:huile-de-colza  ]  [ huile-de -&gt; fr:huile-de  ]  [ huile -&gt; fr:huile  ]  [ oeufs-frais -&gt; fr:oeufs-frais  ]  [ oeufs -&gt; fr:oeufs  ]  [ sucre -&gt; fr:sucre  ]  [ sirop-de-glucose-fructose -&gt; fr:sirop-de-glucose-fructose  ]  [ sirop-de-glucose -&gt; fr:sirop-de-glucose  ]  [ sirop-de -&gt; fr:sirop-de  ]  [ sirop -&gt; fr:sirop  ]  [ stabilisant -&gt; fr:stabilisant  ]  [ glycerol -&gt; en:e422  ]  [ poudres-a-lever -&gt; fr:poudres-a-lever  ]  [ poudres-a -&gt; fr:poudres-a  ]  [ poudres -&gt; fr:poudres  ]  [ carbonates-d-ammonium -&gt; en:e503  ]  [ carbonates-d -&gt; fr:carbonates-d  ]  [ carbonates -&gt; en:e502  -&gt; exists  -- ok  ]  [ carbonates-de-sodium -&gt; en:e500  ]  [ carbonates-de -&gt; fr:carbonates-de  ]  [ carbonates -&gt; en:e502  ]  [ diphosphates -&gt; en:e450  ]  [ ble -&gt; fr:ble  ]  [ sel -&gt; fr:sel  ]  [ lait-ecreme-en-poudre -&gt; fr:lait-ecreme-en-poudre  ]  [ lait-ecreme-en -&gt; fr:lait-ecreme-en  ]  [ lait-ecreme -&gt; fr:lait-ecreme  ]  [ lait -&gt; fr:lait  ]  [ emulsifiants -&gt; fr:emulsifiants  ]  [ mono-et-diglycerides-d-acides-gras -&gt; en:e471  ]  [ mono-et-diglycerides-d-acides -&gt; fr:mono-et-diglycerides-d-acides  ]  [ mono-et-diglycerides-d -&gt; fr:mono-et-diglycerides-d  ]  [ mono-et-diglycerides -&gt; fr:mono-et-diglycerides  ]  [ mono-et -&gt; fr:mono-et  ]  [ mono -&gt; fr:mono  ]  [ arome-exprime-sur-le-fourrage-equivalent-a-10-sur-l-ensemble-du-produit-patisseries-fourrees-a-la-pulpe-de-fruits-rouges -&gt; fr:arome-exprime-sur-le-fourrage-equivalent-a-10-sur-l-ensemble-du-produit-patisseries-fourrees-a-la-pulpe-de-fruits-rouges  ]  [ arome-exprime-sur-le-fourrage-equivalent-a-10-sur-l-ensemble-du-produit-patisseries-fourrees-a-la-pulpe-de-fruits -&gt; fr:arome-exprime-sur-le-fourrage-equivalent-a-10-sur-l-ensemble-du-produit-patisseries-fourrees-a-la-pulpe-de-fruits  ]  [ arome-exprime-sur-le-fourrage-equivalent-a-10-sur-l-ensemble-du-produit-patisseries-fourrees-a-la-pulpe-de -&gt; fr:arome-exprime-sur-le-fourrage-equivalent-a-10-sur-l-ensemble-du-produit-patisseries-fourrees-a-la-pulpe-de  ]  [ arome-exprime-sur-le-fourrage-equivalent-a-10-sur-l-ensemble-du-produit-patisseries-fourrees-a-la-pulpe -&gt; fr:arome-exprime-sur-le-fourrage-equivalent-a-10-sur-l-ensemble-du-produit-patisseries-fourrees-a-la-pulpe  ]  [ arome-exprime-sur-le-fourrage-equivalent-a-10-sur-l-ensemble-du-produit-patisseries-fourrees-a-la -&gt; fr:arome-exprime-sur-le-fourrage-equivalent-a-10-sur-l-ensemble-du-produit-patisseries-fourrees-a-la  ]  [ arome-exprime-sur-le-fourrage-equivalent-a-10-sur-l-ensemble-du-produit-patisseries-fourrees-a -&gt; fr:arome-exprime-sur-le-fourrage-equivalent-a-10-sur-l-ensemble-du-produit-patisseries-fourrees-a  ]  [ arome-exprime-sur-le-fourrage-equivalent-a-10-sur-l-ensemble-du-produit-patisseries-fourrees -&gt; fr:arome-exprime-sur-le-fourrage-equivalent-a-10-sur-l-ensemble-du-produit-patisseries-fourrees  ]  [ arome-exprime-sur-le-fourrage-equivalent-a-10-sur-l-ensemble-du-produit-patisseries -&gt; fr:arome-exprime-sur-le-fourrage-equivalent-a-10-sur-l-ensemble-du-produit-patisseries  ]  [ arome-exprime-sur-le-fourrage-equivalent-a-10-sur-l-ensemble-du-produit -&gt; fr:arome-exprime-sur-le-fourrage-equivalent-a-10-sur-l-ensemble-du-produit  ]  [ arome-exprime-sur-le-fourrage-equivalent-a-10-sur-l-ensemble-du -&gt; fr:arome-exprime-sur-le-fourrage-equivalent-a-10-sur-l-ensemble-du  ]  [ arome-exprime-sur-le-fourrage-equivalent-a-10-sur-l-ensemble -&gt; fr:arome-exprime-sur-le-fourrage-equivalent-a-10-sur-l-ensemble  ]  [ arome-exprime-sur-le-fourrage-equivalent-a-10-sur-l -&gt; fr:arome-exprime-sur-le-fourrage-equivalent-a-10-sur-l  ]  [ arome-exprime-sur-le-fourrage-equivalent-a-10-sur -&gt; fr:arome-exprime-sur-le-fourrage-equivalent-a-10-sur  ]  [ arome-exprime-sur-le-fourrage-equivalent-a-10 -&gt; fr:arome-exprime-sur-le-fourrage-equivalent-a-10  ]  [ arome-exprime-sur-le-fourrage-equivalent-a -&gt; fr:arome-exprime-sur-le-fourrage-equivalent-a  ]  [ arome-exprime-sur-le-fourrage-equivalent -&gt; fr:arome-exprime-sur-le-fourrage-equivalent  ]  [ arome-exprime-sur-le-fourrage -&gt; fr:arome-exprime-sur-le-fourrage  ]  [ arome-exprime-sur-le -&gt; fr:arome-exprime-sur-le  ]  [ arome-exprime-sur -&gt; fr:arome-exprime-sur  ]  [ arome-exprime -&gt; fr:arome-exprime  ]  [ arome -&gt; fr:arome  ]  [ farine-de-ble -&gt; fr:farine-de-ble  ]  [ farine-de -&gt; fr:farine-de  ]  [ farine -&gt; fr:farine  ]  [ fourrage-fruits-rouges-20 -&gt; fr:fourrage-fruits-rouges-20  ]  [ fourrage-fruits-rouges -&gt; fr:fourrage-fruits-rouges  ]  [ fourrage-fruits -&gt; fr:fourrage-fruits  ]  [ fourrage -&gt; fr:fourrage  ]  [ sirop-de-glucose-fructose -&gt; fr:sirop-de-glucose-fructose  ]  [ sirop-de-glucose -&gt; fr:sirop-de-glucose  ]  [ sirop-de -&gt; fr:sirop-de  ]  [ sirop -&gt; fr:sirop  ]  [ puree-de-fraise-17-8 -&gt; fr:puree-de-fraise-17-8  ]  [ puree-de-fraise-17 -&gt; fr:puree-de-fraise-17  ]  [ puree-de-fraise -&gt; fr:puree-de-fraise  ]  [ puree-de -&gt; fr:puree-de  ]  [ puree -&gt; fr:puree  ]  [ sucre -&gt; fr:sucre  ]  [ puree-de-framboise-concentree-5 -&gt; fr:puree-de-framboise-concentree-5  ]  [ puree-de-framboise-concentree -&gt; fr:puree-de-framboise-concentree  ]  [ puree-de-framboise -&gt; fr:puree-de-framboise  ]  [ puree-de -&gt; fr:puree-de  ]  [ puree -&gt; fr:puree  ]  [ equivalent-a-21-2-de-puree-de-framboise -&gt; fr:equivalent-a-21-2-de-puree-de-framboise  ]  [ equivalent-a-21-2-de-puree-de -&gt; fr:equivalent-a-21-2-de-puree-de  ]  [ equivalent-a-21-2-de-puree -&gt; fr:equivalent-a-21-2-de-puree  ]  [ equivalent-a-21-2-de -&gt; fr:equivalent-a-21-2-de  ]  [ equivalent-a-21-2 -&gt; fr:equivalent-a-21-2  ]  [ equivalent-a-21 -&gt; fr:equivalent-a-21  ]  [ equivalent-a -&gt; fr:equivalent-a  ]  [ equivalent -&gt; fr:equivalent  ]  [ puree-de-cerise-concentree-3 -&gt; fr:puree-de-cerise-concentree-3  ]  [ puree-de-cerise-concentree -&gt; fr:puree-de-cerise-concentree  ]  [ puree-de-cerise -&gt; fr:puree-de-cerise  ]  [ puree-de -&gt; fr:puree-de  ]  [ puree -&gt; fr:puree  ]  [ equivalent-a-11-de-puree-de-cerise -&gt; fr:equivalent-a-11-de-puree-de-cerise  ]  [ equivalent-a-11-de-puree-de -&gt; fr:equivalent-a-11-de-puree-de  ]  [ equivalent-a-11-de-puree -&gt; fr:equivalent-a-11-de-puree  ]  [ equivalent-a-11-de -&gt; fr:equivalent-a-11-de  ]  [ equivalent-a-11 -&gt; fr:equivalent-a-11  ]  [ equivalent-a -&gt; fr:equivalent-a  ]  [ equivalent -&gt; fr:equivalent  ]  [ gelifiant -&gt; fr:gelifiant  ]  [ pectines -&gt; en:e440  ]  [ correcteurs-d-acidite -&gt; fr:correcteurs-d-acidite  ]  [ correcteurs-d -&gt; fr:correcteurs-d  ]  [ correcteurs -&gt; fr:correcteurs  ]  [ acide-citrique -&gt; en:e330  ]  [ acide -&gt; fr:acide  ]  [ citrates-de-sodium -&gt; en:e331  ]  [ citrates-de -&gt; fr:citrates-de  ]  [ citrates -&gt; en:e330  ]  [ arome -&gt; fr:arome  ]  [ conservateur -&gt; fr:conservateur  ]  [ sorbate-de-potassium -&gt; en:e202  ]  [ sorbate-de -&gt; fr:sorbate-de  ]  [ sorbate -&gt; fr:sorbate  ]  [ huile-de-colza -&gt; fr:huile-de-colza  ]  [ huile-de -&gt; fr:huile-de  ]  [ huile -&gt; fr:huile  ]  [ oeufs-frais -&gt; fr:oeufs-frais  ]  [ oeufs -&gt; fr:oeufs  ]  [ sucre -&gt; fr:sucre  ]  [ sirop-de-glucose-fructose -&gt; fr:sirop-de-glucose-fructose  ]  [ sirop-de-glucose -&gt; fr:sirop-de-glucose  ]  [ sirop-de -&gt; fr:sirop-de  ]  [ sirop -&gt; fr:sirop  ]  [ stabilisant -&gt; fr:stabilisant  ]  [ glycerol -&gt; en:e422  ]  [ poudres-a-lever -&gt; fr:poudres-a-lever  ]  [ poudres-a -&gt; fr:poudres-a  ]  [ poudres -&gt; fr:poudres  ]  [ carbonates-d-ammonium -&gt; en:e503  ]  [ carbonates-d -&gt; fr:carbonates-d  ]  [ carbonates -&gt; en:e502  ]  [ carbonates-de-sodium -&gt; en:e500  ]  [ carbonates-de -&gt; fr:carbonates-de  ]  [ carbonates -&gt; en:e502  ]  [ diphosphates -&gt; en:e450  ]  [ ble -&gt; fr:ble  ]  [ sel -&gt; fr:sel  ]  [ lait-ecreme-en-poudre -&gt; fr:lait-ecreme-en-poudre  ]  [ lait-ecreme-en -&gt; fr:lait-ecreme-en  ]  [ lait-ecreme -&gt; fr:lait-ecreme  ]  [ lait -&gt; fr:lait  ]  [ emulsifiants -&gt; fr:emulsifiants  ]  [ mono-et-diglycerides-d-acides-gras -&gt; en:e471  ]  [ mono-et-diglycerides-d-acides -&gt; fr:mono-et-diglycerides-d-acides  ]  [ mono-et-diglycerides-d -&gt; fr:mono-et-diglycerides-d  ]  [ mono-et-diglycerides -&gt; fr:mono-et-diglycerides  ]  [ mono-et -&gt; fr:mono-et  ]  [ mono -&gt; fr:mono  ]  [ arome-soit-un-equivalent-de-50-de-puree-de-fruits-sur-le-fourrage-equivalent-a-10-sur-l-ensemble-du-produit -&gt; fr:arome-soit-un-equivalent-de-50-de-puree-de-fruits-sur-le-fourrage-equivalent-a-10-sur-l-ensemble-du-produit  ]  [ arome-soit-un-equivalent-de-50-de-puree-de-fruits-sur-le-fourrage-equivalent-a-10-sur-l-ensemble-du -&gt; fr:arome-soit-un-equivalent-de-50-de-puree-de-fruits-sur-le-fourrage-equivalent-a-10-sur-l-ensemble-du  ]  [ arome-soit-un-equivalent-de-50-de-puree-de-fruits-sur-le-fourrage-equivalent-a-10-sur-l-ensemble -&gt; fr:arome-soit-un-equivalent-de-50-de-puree-de-fruits-sur-le-fourrage-equivalent-a-10-sur-l-ensemble  ]  [ arome-soit-un-equivalent-de-50-de-puree-de-fruits-sur-le-fourrage-equivalent-a-10-sur-l -&gt; fr:arome-soit-un-equivalent-de-50-de-puree-de-fruits-sur-le-fourrage-equivalent-a-10-sur-l  ]  [ arome-soit-un-equivalent-de-50-de-puree-de-fruits-sur-le-fourrage-equivalent-a-10-sur -&gt; fr:arome-soit-un-equivalent-de-50-de-puree-de-fruits-sur-le-fourrage-equivalent-a-10-sur  ]  [ arome-soit-un-equivalent-de-50-de-puree-de-fruits-sur-le-fourrage-equivalent-a-10 -&gt; fr:arome-soit-un-equivalent-de-50-de-puree-de-fruits-sur-le-fourrage-equivalent-a-10  ]  [ arome-soit-un-equivalent-de-50-de-puree-de-fruits-sur-le-fourrage-equivalent-a -&gt; fr:arome-soit-un-equivalent-de-50-de-puree-de-fruits-sur-le-fourrage-equivalent-a  ]  [ arome-soit-un-equivalent-de-50-de-puree-de-fruits-sur-le-fourrage-equivalent -&gt; fr:arome-soit-un-equivalent-de-50-de-puree-de-fruits-sur-le-fourrage-equivalent  ]  [ arome-soit-un-equivalent-de-50-de-puree-de-fruits-sur-le-fourrage -&gt; fr:arome-soit-un-equivalent-de-50-de-puree-de-fruits-sur-le-fourrage  ]  [ arome-soit-un-equivalent-de-50-de-puree-de-fruits-sur-le -&gt; fr:arome-soit-un-equivalent-de-50-de-puree-de-fruits-sur-le  ]  [ arome-soit-un-equivalent-de-50-de-puree-de-fruits-sur -&gt; fr:arome-soit-un-equivalent-de-50-de-puree-de-fruits-sur  ]  [ arome-soit-un-equivalent-de-50-de-puree-de-fruits -&gt; fr:arome-soit-un-equivalent-de-50-de-puree-de-fruits  ]  [ arome-soit-un-equivalent-de-50-de-puree-de -&gt; fr:arome-soit-un-equivalent-de-50-de-puree-de  ]  [ arome-soit-un-equivalent-de-50-de-puree -&gt; fr:arome-soit-un-equivalent-de-50-de-puree  ]  [ arome-soit-un-equivalent-de-50-de -&gt; fr:arome-soit-un-equivalent-de-50-de  ]  [ arome-soit-un-equivalent-de-50 -&gt; fr:arome-soit-un-equivalent-de-50  ]  [ arome-soit-un-equivalent-de -&gt; fr:arome-soit-un-equivalent-de  ]  [ arome-soit-un-equivalent -&gt; fr:arome-soit-un-equivalent  ]  [ arome-soit-un -&gt; fr:arome-soit-un  ]  [ arome-soit -&gt; fr:arome-soit  ]  [ arome -&gt; fr:arome  ]  [ mono -&gt; fr:mono  ]  [ diglycerides-d-acides-gras -&gt; fr:diglycerides-d-acides-gras  ]  [ diglycerides-d-acides -&gt; fr:diglycerides-d-acides  ]  [ diglycerides-d -&gt; fr:diglycerides-d  ]  [ diglycerides -&gt; fr:diglycerides  ]  [ mono -&gt; fr:mono  ]  [ diglycerides-d-acides-gras -&gt; fr:diglycerides-d-acides-gras  ]  [ diglycerides-d-acides -&gt; fr:diglycerides-d-acides  ]  [ diglycerides-d -&gt; fr:diglycerides-d  ]  [ diglycerides -&gt; fr:diglycerides  ]  [ mono -&gt; fr:mono  ]  [ diglycerides-d-acides-gras -&gt; fr:diglycerides-d-acides-gras  ]  [ diglycerides-d-acides -&gt; fr:diglycerides-d-acides  ]  [ diglycerides-d -&gt; fr:diglycerides-d  ]  [ diglycerides -&gt; fr:diglycerides  ] </t>
  </si>
  <si>
    <t>en:e440,en:e330,en:e331,en:e202,en:e422,en:e503,en:e500,en:e450,en:e471,en:e502</t>
  </si>
  <si>
    <t>E440 - Pectins,E330 - Citric acid,E331 - Sodium citrates,E202 - Potassium sorbate,E422 - Glycerol,E503 - Ammonium carbonates,E500 - Sodium carbonates,E450 - Diphosphates,E471 - Mono- and diglycerides of fatty acids,E502 - Carbonates</t>
  </si>
  <si>
    <t>http://en.openfoodfacts.org/images/products/000104/front.8.400.jpg</t>
  </si>
  <si>
    <t>http://en.openfoodfacts.org/images/products/000104/front.8.200.jpg</t>
  </si>
  <si>
    <t>http://world-en.openfoodfacts.org/product/00010894/diced-in-tomato-juice-trader-joe-s</t>
  </si>
  <si>
    <t>2017-03-09T12:15:53Z</t>
  </si>
  <si>
    <t>Diced In Tomato Juice</t>
  </si>
  <si>
    <t>Organic tomatoes, organic tomato juice, sea salt, citric acid, calcium chloride.</t>
  </si>
  <si>
    <t>130 g (0.5 cup)</t>
  </si>
  <si>
    <t xml:space="preserve"> [ organic-tomatoes -&gt; en:organic-tomatoes  ]  [ tomatoes -&gt; en:tomatoes  ]  [ organic-tomato-juice -&gt; en:organic-tomato-juice  ]  [ tomato-juice -&gt; en:tomato-juice  ]  [ juice -&gt; en:juice  ]  [ sea-salt -&gt; en:sea-salt  ]  [ salt -&gt; en:salt  ]  [ citric-acid -&gt; en:e330  -&gt; exists  -- ok  ]  [ calcium-chloride -&gt; en:e509  -&gt; exists  -- ok  ] </t>
  </si>
  <si>
    <t>en:e330,en:e509</t>
  </si>
  <si>
    <t>E330 - Citric acid,E509 - Calcium chloride</t>
  </si>
  <si>
    <t>http://world-en.openfoodfacts.org/product/0001100064084/bambu-extra-cream-wafer-filled-with-hazelnut-cream-balocco</t>
  </si>
  <si>
    <t>Bambu Extra Cream Wafer Filled With Hazelnut Cream</t>
  </si>
  <si>
    <t>Balocco</t>
  </si>
  <si>
    <t>balocco</t>
  </si>
  <si>
    <t>Wheat flour - coconut oil - dehydrated glucose syrup - sugar hazelnuts 10.8% in the cream corresponding to 8,6% of the total ingredients - whey powder (milk) - soya flour - dried skimmed milk - low fat cocoa - dextrose - emulsifier: soya lecithin - raisin</t>
  </si>
  <si>
    <t>31 g (5 PIECES)</t>
  </si>
  <si>
    <t xml:space="preserve"> [ wheat-flour -&gt; en:wheat-flour  ]  [ flour -&gt; en:flour  ]  [ coconut-oil -&gt; en:coconut-oil  ]  [ oil -&gt; en:oil  ]  [ dehydrated-glucose-syrup -&gt; en:dehydrated-glucose-syrup  ]  [ glucose-syrup -&gt; en:glucose-syrup  ]  [ syrup -&gt; en:syrup  ]  [ sugar-hazelnuts-10-8-in-the-cream-corresponding-to-8 -&gt; en:sugar-hazelnuts-10-8-in-the-cream-corresponding-to-8  ]  [ hazelnuts-10-8-in-the-cream-corresponding-to-8 -&gt; en:hazelnuts-10-8-in-the-cream-corresponding-to-8  ]  [ 10-8-in-the-cream-corresponding-to-8 -&gt; en:10-8-in-the-cream-corresponding-to-8  ]  [ 8-in-the-cream-corresponding-to-8 -&gt; en:8-in-the-cream-corresponding-to-8  ]  [ in-the-cream-corresponding-to-8 -&gt; en:in-the-cream-corresponding-to-8  ]  [ the-cream-corresponding-to-8 -&gt; en:the-cream-corresponding-to-8  ]  [ cream-corresponding-to-8 -&gt; en:cream-corresponding-to-8  ]  [ corresponding-to-8 -&gt; en:corresponding-to-8  ]  [ to-8 -&gt; en:to-8  ]  [ 8 -&gt; en:fd-c  ]  [ 6-of-the-total-ingredients -&gt; en:6-of-the-total-ingredients  ]  [ of-the-total-ingredients -&gt; en:of-the-total-ingredients  ]  [ the-total-ingredients -&gt; en:the-total-ingredients  ]  [ total-ingredients -&gt; en:total-ingredients  ]  [ ingredients -&gt; en:ingredients  ]  [ whey-powder -&gt; en:whey-powder  ]  [ powder -&gt; en:powder  ]  [ milk -&gt; en:milk  ]  [ soya-flour -&gt; en:soya-flour  ]  [ flour -&gt; en:flour  ]  [ dried-skimmed-milk -&gt; en:dried-skimmed-milk  ]  [ skimmed-milk -&gt; en:skimmed-milk  ]  [ milk -&gt; en:milk  ]  [ low-fat-cocoa -&gt; en:low-fat-cocoa  ]  [ fat-cocoa -&gt; en:fat-cocoa  ]  [ cocoa -&gt; en:cocoa  ]  [ dextrose -&gt; en:dextrose  ]  [ emulsifier -&gt; en:emulsifier  ]  [ soya-lecithin -&gt; en:soya-lecithin  ]  [ lecithin -&gt; en:e322  -&gt; exists  -- ok  ]  [ raisin -&gt; en:raisin  ] </t>
  </si>
  <si>
    <t>http://world-en.openfoodfacts.org/product/00011021096/foie-gras-de-canard-du-perigord</t>
  </si>
  <si>
    <t>2015-12-08T11:25:52Z</t>
  </si>
  <si>
    <t>2015-12-21T15:08:33Z</t>
  </si>
  <si>
    <t>Foie gras de canard du Périgord</t>
  </si>
  <si>
    <t>Conserve</t>
  </si>
  <si>
    <t>conserve</t>
  </si>
  <si>
    <t>Foie gras de canard</t>
  </si>
  <si>
    <t>en:fish-and-meat-and-eggs,fr:foies-gras,fr:foies-gras-de-canard</t>
  </si>
  <si>
    <t>Fish and meat and eggs,fr:Foies gras,fr:Foies gras de canard</t>
  </si>
  <si>
    <t>en:to-be-completed, en:nutrition-facts-to-be-completed, en:ingredients-to-be-completed, en:expiration-date-to-be-completed, en:characteristics-to-be-completed, en:categories-completed, en:brands-to-be-completed, en:packaging-completed, en:quantity-completed, en:product-name-completed, en:photos-to-be-validated, en:photos-uploaded</t>
  </si>
  <si>
    <t>en:to-be-completed,en:nutrition-facts-to-be-completed,en:ingredients-to-be-completed,en:expiration-date-to-be-completed,en:characteristics-to-be-completed,en:categories-completed,en:brands-to-be-completed,en:packaging-completed,en:quantity-completed,en:product-name-completed,en:photos-to-be-validated,en:photos-uploaded</t>
  </si>
  <si>
    <t>To be completed,Nutrition facts to be completed,Ingredients to be completed,Expiration date to be completed,Characteristics to be completed,Categories completed,Brands to be completed,Packaging completed,Quantity completed,Product name completed,Photos to be validated,Photos uploaded</t>
  </si>
  <si>
    <t>en:fish-and-meat-and-eggs</t>
  </si>
  <si>
    <t>Fish and meat and eggs</t>
  </si>
  <si>
    <t>http://en.openfoodfacts.org/images/products/000/110/210/96/front.3.400.jpg</t>
  </si>
  <si>
    <t>http://en.openfoodfacts.org/images/products/000/110/210/96/front.3.200.jpg</t>
  </si>
  <si>
    <t>http://world-en.openfoodfacts.org/product/00011081076</t>
  </si>
  <si>
    <t>2015-12-30T12:56:35Z</t>
  </si>
  <si>
    <t>2015-12-31T08:43:23Z</t>
  </si>
  <si>
    <t>http://en.openfoodfacts.org/images/products/000/110/810/76/front.3.400.jpg</t>
  </si>
  <si>
    <t>http://en.openfoodfacts.org/images/products/000/110/810/76/front.3.200.jpg</t>
  </si>
  <si>
    <t>http://world-en.openfoodfacts.org/product/0001108217/medaillon-au-foie-gras-de-canard-et-aux-champignons-le-moulin-de-moreau-sarlat</t>
  </si>
  <si>
    <t>2015-12-08T11:27:50Z</t>
  </si>
  <si>
    <t>2016-04-23T17:35:31Z</t>
  </si>
  <si>
    <t>Médaillon au foie gras de canard et aux champignons</t>
  </si>
  <si>
    <t>Le Moulin de Moreau-Sarlat</t>
  </si>
  <si>
    <t>le-moulin-de-moreau-sarlat</t>
  </si>
  <si>
    <t>http://en.openfoodfacts.org/images/products/000/110/821/7/front.3.400.jpg</t>
  </si>
  <si>
    <t>http://en.openfoodfacts.org/images/products/000/110/821/7/front.3.200.jpg</t>
  </si>
  <si>
    <t>http://world-en.openfoodfacts.org/product/0001108545/terrine-de-magret-de-canard-au-sauternes-le-moulin-de-moreau-sarlat</t>
  </si>
  <si>
    <t>2015-12-08T11:13:28Z</t>
  </si>
  <si>
    <t>2016-04-23T17:35:15Z</t>
  </si>
  <si>
    <t>Terrine de magret de canard au Sauternes</t>
  </si>
  <si>
    <t>http://en.openfoodfacts.org/images/products/000/110/854/5/front.4.400.jpg</t>
  </si>
  <si>
    <t>http://en.openfoodfacts.org/images/products/000/110/854/5/front.4.200.jpg</t>
  </si>
  <si>
    <t>http://world-en.openfoodfacts.org/product/00011091090</t>
  </si>
  <si>
    <t>2016-10-31T10:20:17Z</t>
  </si>
  <si>
    <t>http://world-en.openfoodfacts.org/product/00011091096</t>
  </si>
  <si>
    <t>2015-12-30T12:53:41Z</t>
  </si>
  <si>
    <t>2016-10-31T10:22:28Z</t>
  </si>
  <si>
    <t>http://en.openfoodfacts.org/images/products/000/110/910/96/front.3.400.jpg</t>
  </si>
  <si>
    <t>http://en.openfoodfacts.org/images/products/000/110/910/96/front.3.200.jpg</t>
  </si>
  <si>
    <t>http://world-en.openfoodfacts.org/product/0001109205/fluteaux-de-jambon</t>
  </si>
  <si>
    <t>2015-12-08T11:19:44Z</t>
  </si>
  <si>
    <t>2015-12-08T11:19:59Z</t>
  </si>
  <si>
    <t>Fluteaux de jambon</t>
  </si>
  <si>
    <t>200 g</t>
  </si>
  <si>
    <t>barquette</t>
  </si>
  <si>
    <t>en:to-be-completed, en:nutrition-facts-to-be-completed, en:ingredients-to-be-completed, en:expiration-date-to-be-completed, en:characteristics-to-be-completed, en:categories-to-be-completed, en:brands-to-be-completed, en:packaging-completed, en:quantity-completed, en:product-name-completed, en:photos-to-be-validated, en:photos-uploaded</t>
  </si>
  <si>
    <t>en:to-be-completed,en:nutrition-facts-to-be-completed,en:ingredients-to-be-completed,en:expiration-date-to-be-completed,en:characteristics-to-be-completed,en:categories-to-be-completed,en:brands-to-be-completed,en:packaging-completed,en:quantity-completed,en:product-name-completed,en:photos-to-be-validated,en:photos-uploaded</t>
  </si>
  <si>
    <t>To be completed,Nutrition facts to be completed,Ingredients to be completed,Expiration date to be completed,Characteristics to be completed,Categories to be completed,Brands to be completed,Packaging completed,Quantity completed,Product name completed,Photos to be validated,Photos uploaded</t>
  </si>
  <si>
    <t>http://en.openfoodfacts.org/images/products/000/110/920/5/front.3.400.jpg</t>
  </si>
  <si>
    <t>http://en.openfoodfacts.org/images/products/000/110/920/5/front.3.200.jpg</t>
  </si>
  <si>
    <t>http://world-en.openfoodfacts.org/product/00011110676177/strawberry-preserves-kroger</t>
  </si>
  <si>
    <t>Strawberry Preserves</t>
  </si>
  <si>
    <t>Kroger</t>
  </si>
  <si>
    <t>kroger</t>
  </si>
  <si>
    <t>Strawberries, corn syrup, high fructose corn syrup, sugar, citric acid, fruit pectin.</t>
  </si>
  <si>
    <t>20 g (1 Tbsp)</t>
  </si>
  <si>
    <t xml:space="preserve"> [ strawberries -&gt; en:strawberries  ]  [ corn-syrup -&gt; en:corn-syrup  ]  [ syrup -&gt; en:syrup  ]  [ high-fructose-corn-syrup -&gt; en:high-fructose-corn-syrup  ]  [ fructose-corn-syrup -&gt; en:fructose-corn-syrup  ]  [ corn-syrup -&gt; en:corn-syrup  ]  [ syrup -&gt; en:syrup  ]  [ sugar -&gt; en:sugar  ]  [ citric-acid -&gt; en:e330  -&gt; exists  -- ok  ]  [ fruit-pectin -&gt; en:fruit-pectin  ]  [ pectin -&gt; en:e440  -&gt; exists  -- ok  ] </t>
  </si>
  <si>
    <t>en:e330,en:e440</t>
  </si>
  <si>
    <t>E330 - Citric acid,E440 - Pectins</t>
  </si>
  <si>
    <t>http://world-en.openfoodfacts.org/product/00011110877093/lumaconi-giant-pasta-shells-italian-macaroni-product-the-kroger-co</t>
  </si>
  <si>
    <t>2017-03-09T20:51:37Z</t>
  </si>
  <si>
    <t>2017-03-09T20:51:38Z</t>
  </si>
  <si>
    <t>Lumaconi Giant Pasta Shells Italian Macaroni Product</t>
  </si>
  <si>
    <t>The Kroger Co.</t>
  </si>
  <si>
    <t>the-kroger-co</t>
  </si>
  <si>
    <t>Durum wheat semolina, water.</t>
  </si>
  <si>
    <t>56 g (2 ONZ)</t>
  </si>
  <si>
    <t xml:space="preserve"> [ durum-wheat-semolina -&gt; en:durum-wheat-semolina  ]  [ wheat-semolina -&gt; en:wheat-semolina  ]  [ semolina -&gt; en:semolina  ]  [ water -&gt; en:water  ] </t>
  </si>
  <si>
    <t>http://world-en.openfoodfacts.org/product/00011110881373/vindaloo-sauce-kroger</t>
  </si>
  <si>
    <t>2017-03-10T10:47:26Z</t>
  </si>
  <si>
    <t>Vindaloo Sauce</t>
  </si>
  <si>
    <t>Kroger,  The Kroger Co.</t>
  </si>
  <si>
    <t>kroger,the-kroger-co</t>
  </si>
  <si>
    <t>Tomatoes, onions, water, canola oil, garlic, ginger, sugar, salt, chili powder (spices, salt, caramel, dextrose), spices, mustard flour, cilantro, citric acid, modified corn starch, tamarind, sodium benzoate (preservative), spice extract, disodium edta (t</t>
  </si>
  <si>
    <t>118 ml (0.5 cup)</t>
  </si>
  <si>
    <t xml:space="preserve"> [ tomatoes -&gt; en:tomatoes  ]  [ onions -&gt; en:onions  ]  [ water -&gt; en:water  ]  [ canola-oil -&gt; en:canola-oil  ]  [ oil -&gt; en:oil  ]  [ garlic -&gt; en:garlic  ]  [ ginger -&gt; en:ginger  ]  [ sugar -&gt; en:sugar  ]  [ salt -&gt; en:salt  ]  [ chili-powder -&gt; en:chili-powder  ]  [ powder -&gt; en:powder  ]  [ spices -&gt; en:spices  ]  [ salt -&gt; en:salt  ]  [ caramel -&gt; en:e150  -&gt; exists  -- mandatory_additive_class: colour (current: ingredient)  ]  [ caramel -&gt; en:e150  ]  [ dextrose -&gt; en:dextrose  ]  [ spices -&gt; en:spices  ]  [ mustard-flour -&gt; en:mustard-flour  ]  [ flour -&gt; en:flour  ]  [ cilantro -&gt; en:cilantro  ]  [ citric-acid -&gt; en:e330  -&gt; exists  -- ok  ]  [ modified-corn-starch -&gt; en:modified-corn-starch  ]  [ corn-starch -&gt; en:corn-starch  ]  [ starch -&gt; en:starch  ]  [ tamarind -&gt; en:tamarind  ]  [ sodium-benzoate -&gt; en:e211  -&gt; exists  -- ok  ]  [ preservative -&gt; en:preservative  ]  [ spice-extract -&gt; en:spice-extract  ]  [ extract -&gt; en:extract  ]  [ disodium-edta -&gt; en:disodium-edta  ]  [ edta -&gt; en:edta  ]  [ t -&gt; en:t  ] </t>
  </si>
  <si>
    <t>en:e330,en:e211</t>
  </si>
  <si>
    <t>E330 - Citric acid,E211 - Sodium benzoate</t>
  </si>
  <si>
    <t>http://world-en.openfoodfacts.org/product/00011110913418/tofu-firm-simple-truth-organic</t>
  </si>
  <si>
    <t>2017-03-09T12:30:58Z</t>
  </si>
  <si>
    <t>Tofu Firm</t>
  </si>
  <si>
    <t>Simple Truth Organic</t>
  </si>
  <si>
    <t>simple-truth-organic</t>
  </si>
  <si>
    <t>Water, organic whole soybeans, calcium sulfate, magnesium chloride.</t>
  </si>
  <si>
    <t>79 g (79 g)</t>
  </si>
  <si>
    <t xml:space="preserve"> [ water -&gt; en:water  ]  [ organic-whole-soybeans -&gt; en:organic-whole-soybeans  ]  [ whole-soybeans -&gt; en:whole-soybeans  ]  [ soybeans -&gt; en:soybeans  ]  [ calcium-sulfate -&gt; en:e516  -&gt; exists  -- ok  ]  [ magnesium-chloride -&gt; en:e511  -&gt; exists  -- ok  ] </t>
  </si>
  <si>
    <t>en:e516,en:e511</t>
  </si>
  <si>
    <t>E516 - Calcium sulphate,E511 - Magnesium chloride</t>
  </si>
  <si>
    <t>http://world-en.openfoodfacts.org/product/00011152021409/sweet-cooking-rice-seasoning-kikkoman</t>
  </si>
  <si>
    <t>2017-03-10T10:47:47Z</t>
  </si>
  <si>
    <t>Sweet Cooking Rice Seasoning</t>
  </si>
  <si>
    <t>Kikkoman,  Kikkoman Corporation</t>
  </si>
  <si>
    <t>kikkoman,kikkoman-corporation</t>
  </si>
  <si>
    <t>Glucose syrup, water, alcohol, rice, corn syrup, salt</t>
  </si>
  <si>
    <t>30 ml (2 Tbsp)</t>
  </si>
  <si>
    <t xml:space="preserve"> [ glucose-syrup -&gt; en:glucose-syrup  ]  [ syrup -&gt; en:syrup  ]  [ water -&gt; en:water  ]  [ alcohol -&gt; en:e1510  -&gt; exists  -- ok  ]  [ rice -&gt; en:rice  ]  [ corn-syrup -&gt; en:corn-syrup  ]  [ syrup -&gt; en:syrup  ]  [ salt -&gt; en:salt  ] </t>
  </si>
  <si>
    <t>http://world-en.openfoodfacts.org/product/00011201096/foie-gras-canard-perigord</t>
  </si>
  <si>
    <t>2015-12-08T11:31:16Z</t>
  </si>
  <si>
    <t>2017-03-23T13:07:04Z</t>
  </si>
  <si>
    <t>Foie gras canard Périgord</t>
  </si>
  <si>
    <t>en:to-be-completed, en:nutrition-facts-to-be-completed, en:ingredients-to-be-completed, en:expiration-date-to-be-completed, en:packaging-code-to-be-completed, en:characteristics-to-be-completed, en:categories-completed, en:brands-to-be-completed, en:packaging-completed, en:quantity-completed, en:product-name-completed, en:photos-to-be-validated, en:photos-uploaded</t>
  </si>
  <si>
    <t>en:to-be-completed,en:nutrition-facts-to-be-completed,en:ingredients-to-be-completed,en:expiration-date-to-be-completed,en:packaging-code-to-be-completed,en:characteristics-to-be-completed,en:categories-completed,en:brands-to-be-completed,en:packaging-completed,en:quantity-completed,en:product-name-completed,en:photos-to-be-validated,en:photos-uploaded</t>
  </si>
  <si>
    <t>To be completed,Nutrition facts to be completed,Ingredients to be completed,Expiration date to be completed,Packaging-code-to-be-completed,Characteristics to be completed,Categories completed,Brands to be completed,Packaging completed,Quantity completed,Product name completed,Photos to be validated,Photos uploaded</t>
  </si>
  <si>
    <t>http://en.openfoodfacts.org/images/products/000/112/010/96/front.3.400.jpg</t>
  </si>
  <si>
    <t>http://en.openfoodfacts.org/images/products/000/112/010/96/front.3.200.jpg</t>
  </si>
  <si>
    <t>http://world-en.openfoodfacts.org/product/0001120209/pate-au-foie-de-canard-le-moulin-de-moreau-sarlat</t>
  </si>
  <si>
    <t>2015-12-08T11:39:26Z</t>
  </si>
  <si>
    <t>2016-04-23T17:35:24Z</t>
  </si>
  <si>
    <t>Pâté au foie de canard</t>
  </si>
  <si>
    <t>130 g</t>
  </si>
  <si>
    <t>fr:Pâté au foie de canard</t>
  </si>
  <si>
    <t>fr:pate-au-foie-de-canard</t>
  </si>
  <si>
    <t>fr:Pate-au-foie-de-canard</t>
  </si>
  <si>
    <t>en:to-be-completed, en:nutrition-facts-to-be-completed, en:ingredients-to-be-completed, en:expiration-date-to-be-completed, en:characteristics-to-be-completed, en:categories-completed, en:brands-completed, en:packaging-to-be-completed, en:quantity-completed, en:product-name-completed, en:photos-to-be-validated, en:photos-uploaded</t>
  </si>
  <si>
    <t>en:to-be-completed,en:nutrition-facts-to-be-completed,en:ingredients-to-be-completed,en:expiration-date-to-be-completed,en:characteristics-to-be-completed,en:categories-completed,en:brands-completed,en:packaging-to-be-completed,en:quantity-completed,en:product-name-completed,en:photos-to-be-validated,en:photos-uploaded</t>
  </si>
  <si>
    <t>To be completed,Nutrition facts to be completed,Ingredients to be completed,Expiration date to be completed,Characteristics to be completed,Categories completed,Brands completed,Packaging to be completed,Quantity completed,Product name completed,Photos to be validated,Photos uploaded</t>
  </si>
  <si>
    <t>http://en.openfoodfacts.org/images/products/000/112/020/9/front.3.400.jpg</t>
  </si>
  <si>
    <t>http://en.openfoodfacts.org/images/products/000/112/020/9/front.3.200.jpg</t>
  </si>
  <si>
    <t>http://world-en.openfoodfacts.org/product/0001123550/terrine-caille-pruneaux-d-agen-le-moulin-de-moreau-sarlat</t>
  </si>
  <si>
    <t>2015-12-08T11:33:36Z</t>
  </si>
  <si>
    <t>2016-04-23T17:34:59Z</t>
  </si>
  <si>
    <t>Terrine caille pruneaux d'agen</t>
  </si>
  <si>
    <t>180 g</t>
  </si>
  <si>
    <t>http://en.openfoodfacts.org/images/products/000/112/355/0/front.3.400.jpg</t>
  </si>
  <si>
    <t>http://en.openfoodfacts.org/images/products/000/112/355/0/front.3.200.jpg</t>
  </si>
  <si>
    <t>http://world-en.openfoodfacts.org/product/00011251085/foie-de-canard-aux-figues</t>
  </si>
  <si>
    <t>2015-12-08T11:40:35Z</t>
  </si>
  <si>
    <t>2015-12-21T15:05:25Z</t>
  </si>
  <si>
    <t>Foie de canard aux figues</t>
  </si>
  <si>
    <t>90 g</t>
  </si>
  <si>
    <t>Bocal,Verre</t>
  </si>
  <si>
    <t>bocal,verre</t>
  </si>
  <si>
    <t>Bloc de foie gras,Foie gras de canard</t>
  </si>
  <si>
    <t>en:fish-and-meat-and-eggs,fr:foies-gras,fr:bloc-de-foie-gras,fr:foies-gras-de-canard</t>
  </si>
  <si>
    <t>Fish and meat and eggs,fr:Foies gras,fr:Bloc de foie gras,fr:Foies gras de canard</t>
  </si>
  <si>
    <t>http://en.openfoodfacts.org/images/products/000/112/510/85/front.3.400.jpg</t>
  </si>
  <si>
    <t>http://en.openfoodfacts.org/images/products/000/112/510/85/front.3.200.jpg</t>
  </si>
  <si>
    <t>http://world-en.openfoodfacts.org/product/0001126218/tartina-de-foie-canard-pepites-figue</t>
  </si>
  <si>
    <t>2015-12-08T11:37:49Z</t>
  </si>
  <si>
    <t>2016-04-23T17:34:28Z</t>
  </si>
  <si>
    <t>Tartina de foie canard pépites figue</t>
  </si>
  <si>
    <t>80 g</t>
  </si>
  <si>
    <t>en:to-be-completed, en:nutrition-facts-to-be-completed, en:ingredients-to-be-completed, en:expiration-date-to-be-completed, en:characteristics-to-be-completed, en:categories-to-be-completed, en:brands-to-be-completed, en:packaging-to-be-completed, en:quantity-completed, en:product-name-completed, en:photos-to-be-validated, en:photos-uploaded</t>
  </si>
  <si>
    <t>en:to-be-completed,en:nutrition-facts-to-be-completed,en:ingredients-to-be-completed,en:expiration-date-to-be-completed,en:characteristics-to-be-completed,en:categories-to-be-completed,en:brands-to-be-completed,en:packaging-to-be-completed,en:quantity-completed,en:product-name-completed,en:photos-to-be-validated,en:photos-uploaded</t>
  </si>
  <si>
    <t>To be completed,Nutrition facts to be completed,Ingredients to be completed,Expiration date to be completed,Characteristics to be completed,Categories to be completed,Brands to be completed,Packaging to be completed,Quantity completed,Product name completed,Photos to be validated,Photos uploaded</t>
  </si>
  <si>
    <t>http://en.openfoodfacts.org/images/products/000/112/621/8/front.3.400.jpg</t>
  </si>
  <si>
    <t>http://en.openfoodfacts.org/images/products/000/112/621/8/front.3.200.jpg</t>
  </si>
  <si>
    <t>http://world-en.openfoodfacts.org/product/0001126220/tartinade-de-foie-gras-de-canard-aux-cepes</t>
  </si>
  <si>
    <t>2015-12-08T11:35:04Z</t>
  </si>
  <si>
    <t>2015-12-20T16:42:28Z</t>
  </si>
  <si>
    <t>Tartinade de foie gras de canard aux cèpes</t>
  </si>
  <si>
    <t>foie gras de canard aux cèpes,tartinable au foie gras de canard,foie gras de canard</t>
  </si>
  <si>
    <t>en:fish-and-meat-and-eggs,fr:foies-gras,fr:foies-gras-de-canard,fr:foie-gras-de-canard-aux-cepes,fr:tartinable-au-foie-gras-de-canard</t>
  </si>
  <si>
    <t>Fish and meat and eggs,fr:Foies gras,fr:Foies gras de canard,fr:Foie-gras-de-canard-aux-cepes,fr:Tartinable-au-foie-gras-de-canard</t>
  </si>
  <si>
    <t>en:to-be-completed, en:nutrition-facts-to-be-completed, en:ingredients-to-be-completed, en:expiration-date-to-be-completed, en:characteristics-to-be-completed, en:categories-completed, en:brands-to-be-completed, en:packaging-to-be-completed, en:quantity-completed, en:product-name-completed, en:photos-to-be-validated, en:photos-uploaded</t>
  </si>
  <si>
    <t>en:to-be-completed,en:nutrition-facts-to-be-completed,en:ingredients-to-be-completed,en:expiration-date-to-be-completed,en:characteristics-to-be-completed,en:categories-completed,en:brands-to-be-completed,en:packaging-to-be-completed,en:quantity-completed,en:product-name-completed,en:photos-to-be-validated,en:photos-uploaded</t>
  </si>
  <si>
    <t>To be completed,Nutrition facts to be completed,Ingredients to be completed,Expiration date to be completed,Characteristics to be completed,Categories completed,Brands to be completed,Packaging to be completed,Quantity completed,Product name completed,Photos to be validated,Photos uploaded</t>
  </si>
  <si>
    <t>http://en.openfoodfacts.org/images/products/000/112/622/0/front.4.400.jpg</t>
  </si>
  <si>
    <t>http://en.openfoodfacts.org/images/products/000/112/622/0/front.4.200.jpg</t>
  </si>
  <si>
    <t>http://world-en.openfoodfacts.org/product/00011281070/foie-gras-d-oie-perigord-le-moulin-de-moreau-sarlat</t>
  </si>
  <si>
    <t>2015-12-08T11:29:50Z</t>
  </si>
  <si>
    <t>2016-01-20T10:39:06Z</t>
  </si>
  <si>
    <t>Foie gras d'oie Périgord</t>
  </si>
  <si>
    <t>65 g</t>
  </si>
  <si>
    <t>Le Moulin de Moreau Sarlat</t>
  </si>
  <si>
    <t>Poissons et viandes et oeufs,Foies gras,Foies gras de d'oies</t>
  </si>
  <si>
    <t>en:fish-and-meat-and-eggs,fr:foies-gras,fr:foies-gras-d-oies</t>
  </si>
  <si>
    <t>Fish and meat and eggs,fr:Foies gras,fr:Foies gras d'oies</t>
  </si>
  <si>
    <t>http://en.openfoodfacts.org/images/products/000/112/810/70/front.8.400.jpg</t>
  </si>
  <si>
    <t>http://en.openfoodfacts.org/images/products/000/112/810/70/front.8.200.jpg</t>
  </si>
  <si>
    <t>http://world-en.openfoodfacts.org/product/00011281076/foie-gras-d-oie-du-perigord-le-moulin-de-moreau-sarlat</t>
  </si>
  <si>
    <t>2015-12-08T11:23:35Z</t>
  </si>
  <si>
    <t>2016-01-20T10:38:27Z</t>
  </si>
  <si>
    <t>Foie gras d'oie du Périgord</t>
  </si>
  <si>
    <t>http://en.openfoodfacts.org/images/products/000/112/810/76/front.5.400.jpg</t>
  </si>
  <si>
    <t>http://en.openfoodfacts.org/images/products/000/112/810/76/front.5.200.jpg</t>
  </si>
  <si>
    <t>http://world-en.openfoodfacts.org/product/0001146901886</t>
  </si>
  <si>
    <t>2014-05-30T13:06:22Z</t>
  </si>
  <si>
    <t>2015-08-09T17:35:45Z</t>
  </si>
  <si>
    <t>http://en.openfoodfacts.org/images/products/000/114/690/1886/front.3.400.jpg</t>
  </si>
  <si>
    <t>http://en.openfoodfacts.org/images/products/000/114/690/1886/front.3.200.jpg</t>
  </si>
  <si>
    <t>http://world-en.openfoodfacts.org/product/00011501/curiously-strong-mints-marks-spencer</t>
  </si>
  <si>
    <t>2013-10-02T10:31:53Z</t>
  </si>
  <si>
    <t>2016-11-23T14:44:16Z</t>
  </si>
  <si>
    <t>Curiously Strong Mints</t>
  </si>
  <si>
    <t>Extra Strong Peppermints</t>
  </si>
  <si>
    <t>50 g</t>
  </si>
  <si>
    <t>metal,box</t>
  </si>
  <si>
    <t>marks-spencer</t>
  </si>
  <si>
    <t>Aliments et boissons à base de végétaux,Aliments d'origine végétale,Epicerie,Condiments,Plantes condimentaires,Plantes aromatiques,Herbes aromatiques,Menthe,Bonbons à la menthe</t>
  </si>
  <si>
    <t>en:plant-based-foods-and-beverages,en:plant-based-foods,en:groceries,en:condiments,en:culinary-plants,en:aromatic-plants,en:aromatic-herbs,en:mint,fr:bonbons-a-la-menthe</t>
  </si>
  <si>
    <t>Plant-based foods and beverages,Plant-based foods,Groceries,Condiments,Culinary plants,Aromatic plants,Aromatic herbs,Mint,fr:Bonbons-a-la-menthe</t>
  </si>
  <si>
    <t>Pays-Bas,Netherlands</t>
  </si>
  <si>
    <t>pays-bas,netherlands</t>
  </si>
  <si>
    <t>Point Vert,Sans colorants artificiels,Sans arômes artificiels</t>
  </si>
  <si>
    <t>en:point-vert,en:sans-aromes-artificiels,en:sans-colorants-artificiels</t>
  </si>
  <si>
    <t>Point-vert,Sans-aromes-artificiels,Sans-colorants-artificiels</t>
  </si>
  <si>
    <t>France,Royaume-Uni</t>
  </si>
  <si>
    <t>en:france,en:united-kingdom</t>
  </si>
  <si>
    <t>France,United Kingdom</t>
  </si>
  <si>
    <t>Sugar, Dextrose, Glucose, Peppermint Flavouring, Gelling Agent: Beef Gelatine, Menthol</t>
  </si>
  <si>
    <t xml:space="preserve"> [ sugar -&gt; en:sugar  ]  [ dextrose -&gt; en:dextrose  ]  [ glucose -&gt; en:glucose  ]  [ peppermint-flavouring -&gt; en:peppermint-flavouring  ]  [ flavouring -&gt; en:flavouring  ]  [ gelling-agent -&gt; en:gelling-agent  ]  [ agent -&gt; en:agent  ]  [ beef-gelatine -&gt; en:beef-gelatine  ]  [ gelatine -&gt; en:e441  -&gt; exists  -- ok  ]  [ menthol -&gt; en:menthol  ] </t>
  </si>
  <si>
    <t>en:e441</t>
  </si>
  <si>
    <t>E441 - Gelatine</t>
  </si>
  <si>
    <t>http://en.openfoodfacts.org/images/products/00011501/front.14.400.jpg</t>
  </si>
  <si>
    <t>http://en.openfoodfacts.org/images/products/00011501/front.14.200.jpg</t>
  </si>
  <si>
    <t>http://world-en.openfoodfacts.org/product/00011686</t>
  </si>
  <si>
    <t>2015-02-21T14:34:09Z</t>
  </si>
  <si>
    <t>2015-02-21T14:34:39Z</t>
  </si>
  <si>
    <t>http://en.openfoodfacts.org/images/products/00011686/front.3.400.jpg</t>
  </si>
  <si>
    <t>http://en.openfoodfacts.org/images/products/00011686/front.3.200.jpg</t>
  </si>
  <si>
    <t>http://world-en.openfoodfacts.org/product/00011693/all-buter-belgian-white-chocolate-chunk-cookies-marks-spencer</t>
  </si>
  <si>
    <t>2015-08-05T19:25:21Z</t>
  </si>
  <si>
    <t>2015-08-05T20:06:50Z</t>
  </si>
  <si>
    <t>All Buter Belgian White Chocolate Chunk Cookies</t>
  </si>
  <si>
    <t>Cookies au beurre avec des morceaux de chocolat blanc belge</t>
  </si>
  <si>
    <t>225 g</t>
  </si>
  <si>
    <t>Sachet,plastique,papier</t>
  </si>
  <si>
    <t>sachet,plastique,papier</t>
  </si>
  <si>
    <t>marks&amp;spencer</t>
  </si>
  <si>
    <t>Cookies</t>
  </si>
  <si>
    <t>en:sugary-snacks,en:biscuits-and-cakes,en:biscuits,en:cookies</t>
  </si>
  <si>
    <t>Sugary snacks,Biscuits and cakes,Biscuits,Cookies</t>
  </si>
  <si>
    <t>Royaume-Uni</t>
  </si>
  <si>
    <t>royaume-uni</t>
  </si>
  <si>
    <t>Vegetarien</t>
  </si>
  <si>
    <t>en:vegetarian</t>
  </si>
  <si>
    <t>Vegetarian</t>
  </si>
  <si>
    <t>23 g</t>
  </si>
  <si>
    <t>en:to-be-completed, en:nutrition-facts-completed, en:ingredients-to-be-completed, en:expiration-date-completed, en:characteristics-completed, en:categories-completed, en:brands-completed, en:packaging-completed, en:quantity-completed, en:product-name-completed, en:photos-validated, en:photos-uploaded</t>
  </si>
  <si>
    <t>en:to-be-completed,en:nutrition-facts-completed,en:ingredients-to-be-completed,en:expiration-date-completed,en:characteristics-completed,en:categories-completed,en:brands-completed,en:packaging-completed,en:quantity-completed,en:product-name-completed,en:photos-validated,en:photos-uploaded</t>
  </si>
  <si>
    <t>To be completed,Nutrition facts completed,Ingredients to be completed,Expiration date completed,Characteristics completed,Categories completed,Brands completed,Packaging completed,Quantity completed,Product name completed,Photos validated,Photos uploaded</t>
  </si>
  <si>
    <t>http://en.openfoodfacts.org/images/products/00011693/front.10.400.jpg</t>
  </si>
  <si>
    <t>http://en.openfoodfacts.org/images/products/00011693/front.10.200.jpg</t>
  </si>
  <si>
    <t>http://world-en.openfoodfacts.org/product/00011709</t>
  </si>
  <si>
    <t>2015-02-08T09:53:20Z</t>
  </si>
  <si>
    <t>2015-02-08T09:56:46Z</t>
  </si>
  <si>
    <t>en:to-be-completed, en:nutrition-facts-to-be-completed, en:ingredients-to-be-completed, en:expiration-date-to-be-completed, en:characteristics-to-be-completed, en:categories-to-be-completed, en:brands-to-be-completed, en:packaging-to-be-completed, en:quantity-to-be-completed, en:product-name-to-be-completed, en:photos-validated, en:photos-uploaded</t>
  </si>
  <si>
    <t>en:to-be-completed,en:nutrition-facts-to-be-completed,en:ingredients-to-be-completed,en:expiration-date-to-be-completed,en:characteristics-to-be-completed,en:categories-to-be-completed,en:brands-to-be-completed,en:packaging-to-be-completed,en:quantity-to-be-completed,en:product-name-to-be-completed,en:photos-validated,en:photos-uploaded</t>
  </si>
  <si>
    <t>To be completed,Nutrition facts to be completed,Ingredients to be completed,Expiration date to be completed,Characteristics to be completed,Categories to be completed,Brands to be completed,Packaging to be completed,Quantity to be completed,Product name to be completed,Photos validated,Photos uploaded</t>
  </si>
  <si>
    <t>http://en.openfoodfacts.org/images/products/00011709/front.6.400.jpg</t>
  </si>
  <si>
    <t>http://en.openfoodfacts.org/images/products/00011709/front.6.200.jpg</t>
  </si>
  <si>
    <t>http://world-en.openfoodfacts.org/product/00011730/cookies-cranberry-orange-marks-spencer</t>
  </si>
  <si>
    <t>2015-02-08T09:52:13Z</t>
  </si>
  <si>
    <t>2017-03-26T09:25:17Z</t>
  </si>
  <si>
    <t>Cookies Cranberry &amp; Orange</t>
  </si>
  <si>
    <t>http://en.openfoodfacts.org/images/products/00011730/front.7.400.jpg</t>
  </si>
  <si>
    <t>http://en.openfoodfacts.org/images/products/00011730/front.7.200.jpg</t>
  </si>
  <si>
    <t>http://world-en.openfoodfacts.org/product/00011747/triple-belgian-chocolate-chunk-cookies-marks-spencer</t>
  </si>
  <si>
    <t>2015-02-22T19:46:01Z</t>
  </si>
  <si>
    <t>2017-03-26T09:33:58Z</t>
  </si>
  <si>
    <t>Triple Belgian Chocolaté Chunk Cookies</t>
  </si>
  <si>
    <t>http://en.openfoodfacts.org/images/products/00011747/front.3.400.jpg</t>
  </si>
  <si>
    <t>http://en.openfoodfacts.org/images/products/00011747/front.3.200.jpg</t>
  </si>
  <si>
    <t>http://world-en.openfoodfacts.org/product/00011815/stem-ginger-dunkers-m-s</t>
  </si>
  <si>
    <t>2016-01-10T18:53:20Z</t>
  </si>
  <si>
    <t>2016-01-10T19:07:23Z</t>
  </si>
  <si>
    <t>Stem Ginger Dunkers</t>
  </si>
  <si>
    <t>Cookies au beurre avec du gingembre confit et de l'avoine</t>
  </si>
  <si>
    <t>320 g</t>
  </si>
  <si>
    <t>M&amp;S</t>
  </si>
  <si>
    <t>m-s</t>
  </si>
  <si>
    <t>Farine de _blé_ contient _gluten_ (avec farine de _blé_, carbonate de calcium, fer, niacine, thiamine), beurre (_lait_) (23 %), gingembre confit cristallisé (18 %) (gingembre confit, sucre), sucre, flocons d'_avoine_ (contiennent _gluten_) (12 %), sirop de sucre inverti, gingembre moulu, poudre à lever : E503, bicarbonate de soude, E450, _lait_ en poudre écrémé, sel.</t>
  </si>
  <si>
    <t>blé, gluten, blé, lait, avoine, gluten, lait</t>
  </si>
  <si>
    <t>Fruits à coque</t>
  </si>
  <si>
    <t>en:nuts</t>
  </si>
  <si>
    <t>Nuts</t>
  </si>
  <si>
    <t xml:space="preserve"> [ farine-de-ble-contient-gluten -&gt; fr:farine-de-ble-contient-gluten  ]  [ farine-de-ble-contient -&gt; fr:farine-de-ble-contient  ]  [ farine-de-ble -&gt; fr:farine-de-ble  ]  [ farine-de -&gt; fr:farine-de  ]  [ farine -&gt; fr:farine  ]  [ avec-farine-de-ble -&gt; fr:avec-farine-de-ble  ]  [ avec-farine-de -&gt; fr:avec-farine-de  ]  [ avec-farine -&gt; fr:avec-farine  ]  [ avec -&gt; fr:avec  ]  [ carbonate-de-calcium -&gt; en:e170  -&gt; exists  -- ok  ]  [ fer -&gt; fr:fer  ]  [ niacine -&gt; en:e375  -&gt; exists  -- ok  ]  [ thiamine -&gt; fr:thiamine  ]  [ beurre -&gt; fr:beurre  ]  [ lait -&gt; fr:lait  ]  [ 23 -&gt; fr:23  ]  [ gingembre-confit-cristallise -&gt; fr:gingembre-confit-cristallise  ]  [ gingembre-confit -&gt; fr:gingembre-confit  ]  [ gingembre -&gt; fr:gingembre  ]  [ 18 -&gt; fr:18  ]  [ gingembre-confit -&gt; fr:gingembre-confit  ]  [ gingembre -&gt; fr:gingembre  ]  [ sucre -&gt; fr:sucre  ]  [ sucre -&gt; fr:sucre  ]  [ flocons-d-avoine -&gt; fr:flocons-d-avoine  ]  [ flocons-d -&gt; fr:flocons-d  ]  [ flocons -&gt; fr:flocons  ]  [ contiennent-gluten -&gt; fr:contiennent-gluten  ]  [ contiennent -&gt; fr:contiennent  ]  [ 12 -&gt; en:fd-c  ]  [ sirop-de-sucre-inverti -&gt; fr:sirop-de-sucre-inverti  ]  [ sirop-de-sucre -&gt; fr:sirop-de-sucre  ]  [ sirop-de -&gt; fr:sirop-de  ]  [ sirop -&gt; fr:sirop  ]  [ gingembre-moulu -&gt; fr:gingembre-moulu  ]  [ gingembre -&gt; fr:gingembre  ]  [ poudre-a-lever -&gt; fr:poudre-a-lever  ]  [ poudre-a -&gt; fr:poudre-a  ]  [ poudre -&gt; fr:poudre  ]  [ e503 -&gt; en:e503  -&gt; exists  -- ok  ]  [ bicarbonate-de-soude -&gt; en:e500  -&gt; exists  -- ok  ]  [ e450 -&gt; en:e450  -&gt; exists  -- ok  ]  [ lait-en-poudre-ecreme -&gt; fr:lait-en-poudre-ecreme  ]  [ lait-en-poudre -&gt; fr:lait-en-poudre  ]  [ lait-en -&gt; fr:lait-en  ]  [ lait -&gt; fr:lait  ]  [ sel -&gt; fr:sel  ] </t>
  </si>
  <si>
    <t>en:e170,en:e375,en:e503,en:e500,en:e450</t>
  </si>
  <si>
    <t>E170 - Calcium carbonate,E375 - Nicotinic acid,E503 - Ammonium carbonates,E500 - Sodium carbonates,E450 - Diphosphates</t>
  </si>
  <si>
    <t>http://en.openfoodfacts.org/images/products/00011815/front.8.400.jpg</t>
  </si>
  <si>
    <t>http://en.openfoodfacts.org/images/products/00011815/front.8.200.jpg</t>
  </si>
  <si>
    <t>http://world-en.openfoodfacts.org/product/0001210078780/mini-prince-sables-gout-chocolat-lu</t>
  </si>
  <si>
    <t>lbhlbh</t>
  </si>
  <si>
    <t>2017-03-25T21:19:21Z</t>
  </si>
  <si>
    <t>2017-03-25T21:19:25Z</t>
  </si>
  <si>
    <t xml:space="preserve">Mini Prince Sablés Goût chocolat </t>
  </si>
  <si>
    <t>160 g</t>
  </si>
  <si>
    <t>LU</t>
  </si>
  <si>
    <t>lu</t>
  </si>
  <si>
    <t>en:GP</t>
  </si>
  <si>
    <t>en:guadeloupe</t>
  </si>
  <si>
    <t>Guadeloupe</t>
  </si>
  <si>
    <t>http://world-en.openfoodfacts.org/product/00013079</t>
  </si>
  <si>
    <t>2015-06-13T13:57:00Z</t>
  </si>
  <si>
    <t>2015-06-13T13:57:53Z</t>
  </si>
  <si>
    <t>http://en.openfoodfacts.org/images/products/00013079/front.6.400.jpg</t>
  </si>
  <si>
    <t>http://en.openfoodfacts.org/images/products/00013079/front.6.200.jpg</t>
  </si>
  <si>
    <t>http://world-en.openfoodfacts.org/product/00013550/m-s-chicken-penang</t>
  </si>
  <si>
    <t>2015-02-13T20:39:53Z</t>
  </si>
  <si>
    <t>2016-04-23T17:34:29Z</t>
  </si>
  <si>
    <t>M&amp;S Chicken Penang</t>
  </si>
  <si>
    <t>400 g</t>
  </si>
  <si>
    <t>http://world-en.openfoodfacts.org/product/00013628/chicken-pad-thai-marks-spencer</t>
  </si>
  <si>
    <t>2015-02-13T20:37:29Z</t>
  </si>
  <si>
    <t>2017-03-06T14:03:10Z</t>
  </si>
  <si>
    <t>Chicken pad thaï</t>
  </si>
  <si>
    <t>MARKS &amp; SPENCER</t>
  </si>
  <si>
    <t>Plats à base de poulet</t>
  </si>
  <si>
    <t>en:meals,en:meals-with-meat,en:poultry-meals,en:meals-with-chicken</t>
  </si>
  <si>
    <t>Meals,Meals with meat,Poultry meals,Meals with chicken</t>
  </si>
  <si>
    <t>Composite foods</t>
  </si>
  <si>
    <t>One-dish meals</t>
  </si>
  <si>
    <t>en:to-be-completed, en:nutrition-facts-completed, en:ingredients-to-be-completed, en:expiration-date-completed, en:packaging-code-to-be-completed, en:characteristics-to-be-completed, en:categories-completed, en:brands-completed, en:packaging-to-be-completed, en:quantity-completed, en:product-name-completed, en:photos-to-be-validated, en:photos-uploaded</t>
  </si>
  <si>
    <t>en:to-be-completed,en:nutrition-facts-completed,en:ingredients-to-be-completed,en:expiration-date-completed,en:packaging-code-to-be-completed,en:characteristics-to-be-completed,en:categories-completed,en:brands-completed,en:packaging-to-be-completed,en:quantity-completed,en:product-name-completed,en:photos-to-be-validated,en:photos-uploaded</t>
  </si>
  <si>
    <t>To be completed,Nutrition facts completed,Ingredients to be completed,Expiration date completed,Packaging-code-to-be-completed,Characteristics to be completed,Categories completed,Brands completed,Packaging to be completed,Quantity completed,Product name completed,Photos to be validated,Photos uploaded</t>
  </si>
  <si>
    <t>en:meals</t>
  </si>
  <si>
    <t>Meals</t>
  </si>
  <si>
    <t>http://world-en.openfoodfacts.org/product/00014373/imported-olive-oil-trader-giotto-s</t>
  </si>
  <si>
    <t>2017-03-10T10:55:38Z</t>
  </si>
  <si>
    <t>Imported Olive Oil</t>
  </si>
  <si>
    <t>Trader Giotto's</t>
  </si>
  <si>
    <t>trader-giotto-s</t>
  </si>
  <si>
    <t>Refined olive oil, extra virgin olive oil.</t>
  </si>
  <si>
    <t xml:space="preserve"> [ refined-olive-oil -&gt; en:refined-olive-oil  ]  [ olive-oil -&gt; en:olive-oil  ]  [ oil -&gt; en:oil  ]  [ extra-virgin-olive-oil -&gt; en:extra-virgin-olive-oil  ]  [ virgin-olive-oil -&gt; en:virgin-olive-oil  ]  [ olive-oil -&gt; en:olive-oil  ]  [ oil -&gt; en:oil  ] </t>
  </si>
  <si>
    <t>http://world-en.openfoodfacts.org/product/00014472/wild-rice-trader-joe-s</t>
  </si>
  <si>
    <t>2017-03-09T12:22:32Z</t>
  </si>
  <si>
    <t>2017-03-26T18:54:02Z</t>
  </si>
  <si>
    <t>Wild Rice</t>
  </si>
  <si>
    <t>454 g</t>
  </si>
  <si>
    <t>California wild rice.</t>
  </si>
  <si>
    <t xml:space="preserve"> [ california-wild-rice -&gt; en:california-wild-rice  ]  [ wild-rice -&gt; en:wild-rice  ]  [ rice -&gt; en:rice  ] </t>
  </si>
  <si>
    <t>en:to-be-completed, en:nutrition-facts-completed, en:ingredients-completed, en:expiration-date-to-be-completed, en:packaging-code-to-be-completed, en:characteristics-to-be-completed, en:categories-to-be-completed, en:brands-completed, en:packaging-to-be-completed, en:quantity-completed, en:product-name-completed, en:photos-to-be-uploaded</t>
  </si>
  <si>
    <t>en:to-be-completed,en:nutrition-facts-completed,en:ingredients-completed,en:expiration-date-to-be-completed,en:packaging-code-to-be-completed,en:characteristics-to-be-completed,en:categories-to-be-completed,en:brands-completed,en:packaging-to-be-completed,en:quantity-completed,en:product-name-completed,en:photos-to-be-uploaded</t>
  </si>
  <si>
    <t>To be completed,Nutrition facts completed,Ingredients completed,Expiration date to be completed,Packaging-code-to-be-completed,Characteristics to be completed,Categories to be completed,Brands completed,Packaging to be completed,Quantity completed,Product name completed,Photos to be uploaded</t>
  </si>
  <si>
    <t>http://world-en.openfoodfacts.org/product/00014649/extra-virgin-olive-oil-trader-giotto-s</t>
  </si>
  <si>
    <t>2017-03-10T10:55:35Z</t>
  </si>
  <si>
    <t>Extra Virgin Olive Oil</t>
  </si>
  <si>
    <t>Trader Giotto's,  Ciel De Bleu  Inc.</t>
  </si>
  <si>
    <t>trader-giotto-s,ciel-de-bleu-inc</t>
  </si>
  <si>
    <t>Extra virgin olive oil</t>
  </si>
  <si>
    <t xml:space="preserve"> [ extra-virgin-olive-oil -&gt; en:extra-virgin-olive-oil  ]  [ virgin-olive-oil -&gt; en:virgin-olive-oil  ]  [ olive-oil -&gt; en:olive-oil  ]  [ oil -&gt; en:oil  ] </t>
  </si>
  <si>
    <t>http://world-en.openfoodfacts.org/product/00014656/olive-oil-trader-giotto-s</t>
  </si>
  <si>
    <t>2017-03-10T10:55:40Z</t>
  </si>
  <si>
    <t>Olive Oil</t>
  </si>
  <si>
    <t>Trader Giotto's,  Sk Wear</t>
  </si>
  <si>
    <t>trader-giotto-s,sk-wear</t>
  </si>
  <si>
    <t>http://world-en.openfoodfacts.org/product/00014816/reduced-fat-mayonnaise-trader-joe-s</t>
  </si>
  <si>
    <t>2015-01-21T18:23:33Z</t>
  </si>
  <si>
    <t>2015-08-02T19:29:34Z</t>
  </si>
  <si>
    <t>Reduced Fat Mayonnaise</t>
  </si>
  <si>
    <t>32 FL OZ (1 QT) 946 mL</t>
  </si>
  <si>
    <t>Mayonnaises</t>
  </si>
  <si>
    <t>en:groceries,en:sauces,en:mayonnaises</t>
  </si>
  <si>
    <t>Groceries,Sauces,Mayonnaises</t>
  </si>
  <si>
    <t>http://en.openfoodfacts.org/images/products/00014816/front.4.400.jpg</t>
  </si>
  <si>
    <t>http://en.openfoodfacts.org/images/products/00014816/front.4.200.jpg</t>
  </si>
  <si>
    <t>http://world-en.openfoodfacts.org/product/00014878/peanut-butter-trader-joe-s</t>
  </si>
  <si>
    <t>2017-03-09T12:15:59Z</t>
  </si>
  <si>
    <t>Peanut Butter</t>
  </si>
  <si>
    <t>Dry roasted peanuts.</t>
  </si>
  <si>
    <t xml:space="preserve"> [ dry-roasted-peanuts -&gt; en:dry-roasted-peanuts  ]  [ roasted-peanuts -&gt; en:roasted-peanuts  ]  [ peanuts -&gt; en:peanuts  ] </t>
  </si>
  <si>
    <t>http://world-en.openfoodfacts.org/product/00014885/peanut-butter-trader-joe-s</t>
  </si>
  <si>
    <t>2017-03-09T12:16:01Z</t>
  </si>
  <si>
    <t>Dry roasted peanuts, salt.</t>
  </si>
  <si>
    <t xml:space="preserve"> [ dry-roasted-peanuts -&gt; en:dry-roasted-peanuts  ]  [ roasted-peanuts -&gt; en:roasted-peanuts  ]  [ peanuts -&gt; en:peanuts  ]  [ salt -&gt; en:salt  ] </t>
  </si>
  <si>
    <t>http://world-en.openfoodfacts.org/product/00014892/peanut-butter-trader-joe-s</t>
  </si>
  <si>
    <t>http://world-en.openfoodfacts.org/product/00015066</t>
  </si>
  <si>
    <t>2015-03-10T17:29:24Z</t>
  </si>
  <si>
    <t>2015-03-10T17:30:12Z</t>
  </si>
  <si>
    <t>http://en.openfoodfacts.org/images/products/00015066/front.3.400.jpg</t>
  </si>
  <si>
    <t>http://en.openfoodfacts.org/images/products/00015066/front.3.200.jpg</t>
  </si>
  <si>
    <t>http://world-en.openfoodfacts.org/product/00015165/traders-joe-s-baking-powder-legacy-manufacturing-co</t>
  </si>
  <si>
    <t>2017-03-10T10:55:46Z</t>
  </si>
  <si>
    <t>2017-03-10T10:55:47Z</t>
  </si>
  <si>
    <t>Traders Joe's, Baking Powder</t>
  </si>
  <si>
    <t>Legacy Manufacturing Co.</t>
  </si>
  <si>
    <t>legacy-manufacturing-co</t>
  </si>
  <si>
    <t>Monocalcium phosphate, sodium bicarbonate, cornstarch.</t>
  </si>
  <si>
    <t>0.6 g (0.12 tsp)</t>
  </si>
  <si>
    <t xml:space="preserve"> [ monocalcium-phosphate -&gt; en:e341i  -&gt; exists  -- ok  ]  [ sodium-bicarbonate -&gt; en:e500ii  -&gt; exists  -- ok  ]  [ cornstarch -&gt; en:cornstarch  ] </t>
  </si>
  <si>
    <t>en:e341i,en:e500ii</t>
  </si>
  <si>
    <t>E341i - Monocalcium phosphate,E500ii - Sodium hydrogen carbonate</t>
  </si>
  <si>
    <t>http://world-en.openfoodfacts.org/product/00015318/creamed-honey-multi-floral-clover-blossoms-trader-joe-s</t>
  </si>
  <si>
    <t>Creamed Honey, Multi-Floral &amp; Clover Blossoms</t>
  </si>
  <si>
    <t>Creamed honey.</t>
  </si>
  <si>
    <t xml:space="preserve"> [ creamed-honey -&gt; en:creamed-honey  ]  [ honey -&gt; en:honey  ] </t>
  </si>
  <si>
    <t>http://world-en.openfoodfacts.org/product/00015356/salsa-autentica-trader-joe-s</t>
  </si>
  <si>
    <t>2017-03-09T13:14:34Z</t>
  </si>
  <si>
    <t>Salsa Autentica</t>
  </si>
  <si>
    <t>Tomatoes, fresh yellow chile, distilled vinegar (from corn), salt, onion, spice.</t>
  </si>
  <si>
    <t>30 g (2 Tbsp)</t>
  </si>
  <si>
    <t xml:space="preserve"> [ tomatoes -&gt; en:tomatoes  ]  [ fresh-yellow-chile -&gt; en:fresh-yellow-chile  ]  [ yellow-chile -&gt; en:yellow-chile  ]  [ chile -&gt; en:chile  ]  [ distilled-vinegar -&gt; en:distilled-vinegar  ]  [ vinegar -&gt; en:vinegar  ]  [ from-corn -&gt; en:from-corn  ]  [ corn -&gt; en:corn  ]  [ salt -&gt; en:salt  ]  [ onion -&gt; en:onion  ]  [ spice -&gt; en:spice  ] </t>
  </si>
  <si>
    <t>http://world-en.openfoodfacts.org/product/00015905/first-crush-unsweetened-gravenstein-apple-sauce-trader-joe-s</t>
  </si>
  <si>
    <t>2017-03-09T12:15:58Z</t>
  </si>
  <si>
    <t>First Crush, Unsweetened Gravenstein Apple Sauce</t>
  </si>
  <si>
    <t>Whole peeled, cored gravenstein apples and well water.</t>
  </si>
  <si>
    <t>122 g (0.5 cup)</t>
  </si>
  <si>
    <t xml:space="preserve"> [ whole-peeled -&gt; en:whole-peeled  ]  [ peeled -&gt; en:peeled  ]  [ cored-gravenstein-apples-and-well-water -&gt; en:cored-gravenstein-apples-and-well-water  ]  [ gravenstein-apples-and-well-water -&gt; en:gravenstein-apples-and-well-water  ]  [ apples-and-well-water -&gt; en:apples-and-well-water  ]  [ and-well-water -&gt; en:and-well-water  ]  [ well-water -&gt; en:well-water  ]  [ water -&gt; en:water  ] </t>
  </si>
  <si>
    <t>http://world-en.openfoodfacts.org/product/00016056/whole-kernel-corn-trader-joe-s</t>
  </si>
  <si>
    <t>Whole Kernel Corn</t>
  </si>
  <si>
    <t>Corn, water, salt.</t>
  </si>
  <si>
    <t>125 g (0.5 cup)</t>
  </si>
  <si>
    <t xml:space="preserve"> [ corn -&gt; en:corn  ]  [ water -&gt; en:water  ]  [ salt -&gt; en:salt  ] </t>
  </si>
  <si>
    <t>http://world-en.openfoodfacts.org/product/00016063/clam-chowder-a-condensed-soup-pilgrim-joe-s</t>
  </si>
  <si>
    <t>2017-03-09T13:14:50Z</t>
  </si>
  <si>
    <t>2017-03-11T12:14:34Z</t>
  </si>
  <si>
    <t>Clam Chowder A Condensed Soup</t>
  </si>
  <si>
    <t>15 oz, 425g</t>
  </si>
  <si>
    <t>Tin</t>
  </si>
  <si>
    <t>tin</t>
  </si>
  <si>
    <t>Pilgrim Joe's</t>
  </si>
  <si>
    <t>pilgrim-joe-s</t>
  </si>
  <si>
    <t>Chowders,Soups</t>
  </si>
  <si>
    <t>en:meals,en:soups,en:chowders</t>
  </si>
  <si>
    <t>Meals,Soups,Chowders</t>
  </si>
  <si>
    <t>Sea clams, sea clam juice, potatoes, wheat flour, modified corn starch, salt, soybean oil, onions, natural clam flavor, celery, xanthan gum, black pepper.</t>
  </si>
  <si>
    <t xml:space="preserve"> [ sea-clams -&gt; en:sea-clams  ]  [ clams -&gt; en:clams  ]  [ sea-clam-juice -&gt; en:sea-clam-juice  ]  [ clam-juice -&gt; en:clam-juice  ]  [ juice -&gt; en:juice  ]  [ potatoes -&gt; en:potatoes  ]  [ wheat-flour -&gt; en:wheat-flour  ]  [ flour -&gt; en:flour  ]  [ modified-corn-starch -&gt; en:modified-corn-starch  ]  [ corn-starch -&gt; en:corn-starch  ]  [ starch -&gt; en:starch  ]  [ salt -&gt; en:salt  ]  [ soybean-oil -&gt; en:soybean-oil  ]  [ oil -&gt; en:oil  ]  [ onions -&gt; en:onions  ]  [ natural-clam-flavor -&gt; en:natural-clam-flavor  ]  [ clam-flavor -&gt; en:clam-flavor  ]  [ flavor -&gt; en:flavor  ]  [ celery -&gt; en:celery  ]  [ xanthan-gum -&gt; en:e415  -&gt; exists  -- ok  ]  [ black-pepper -&gt; en:black-pepper  ]  [ pepper -&gt; en:pepper  ] </t>
  </si>
  <si>
    <t>en:to-be-completed, en:nutrition-facts-completed, en:ingredients-completed, en:expiration-date-to-be-completed, en:packaging-code-to-be-completed, en:characteristics-completed, en:categories-completed, en:brands-completed, en:packaging-completed, en:quantity-completed, en:product-name-completed, en:photos-to-be-validated, en:photos-uploaded</t>
  </si>
  <si>
    <t>en:to-be-completed,en:nutrition-facts-completed,en:ingredients-completed,en:expiration-date-to-be-completed,en:packaging-code-to-be-completed,en:characteristics-completed,en:categories-completed,en:brands-completed,en:packaging-completed,en:quantity-completed,en:product-name-completed,en:photos-to-be-validated,en:photos-uploaded</t>
  </si>
  <si>
    <t>To be completed,Nutrition facts completed,Ingredients completed,Expiration date to be completed,Packaging-code-to-be-completed,Characteristics completed,Categories completed,Brands completed,Packaging completed,Quantity completed,Product name completed,Photos to be validated,Photos uploaded</t>
  </si>
  <si>
    <t>http://world-en.openfoodfacts.org/product/00016073123454/just-great-stuff-the-original-powdered-organic-peanut-butter-betty-lou-s-inc</t>
  </si>
  <si>
    <t>Just Great Stuff, The Original Powdered Organic Peanut Butter</t>
  </si>
  <si>
    <t>Betty Lou's Inc.</t>
  </si>
  <si>
    <t>betty-lou-s-inc</t>
  </si>
  <si>
    <t>Organic peanuts, organic coconut sugar*, sea salt.</t>
  </si>
  <si>
    <t>12 g (2 Tbsp)</t>
  </si>
  <si>
    <t xml:space="preserve"> [ organic-peanuts -&gt; en:organic-peanuts  ]  [ peanuts -&gt; en:peanuts  ]  [ organic-coconut-sugar -&gt; en:organic-coconut-sugar  ]  [ coconut-sugar -&gt; en:coconut-sugar  ]  [ sugar -&gt; en:sugar  ]  [ sea-salt -&gt; en:sea-salt  ]  [ salt -&gt; en:salt  ] </t>
  </si>
  <si>
    <t>http://world-en.openfoodfacts.org/product/00016117/colossal-olives-with-jalapeno-peppers-trader-joe-s</t>
  </si>
  <si>
    <t>2017-03-09T13:14:18Z</t>
  </si>
  <si>
    <t>Colossal Olives With Jalapeno Peppers</t>
  </si>
  <si>
    <t>Olives, water, salt, vinegar (contains sulfats), jalapeno pappers, lactic acid.</t>
  </si>
  <si>
    <t>18 g (18 g)</t>
  </si>
  <si>
    <t xml:space="preserve"> [ olives -&gt; en:olives  ]  [ water -&gt; en:water  ]  [ salt -&gt; en:salt  ]  [ vinegar -&gt; en:vinegar  ]  [ contains-sulfats -&gt; en:contains-sulfats  ]  [ sulfats -&gt; en:sulfats  ]  [ jalapeno-pappers -&gt; en:jalapeno-pappers  ]  [ pappers -&gt; en:pappers  ]  [ lactic-acid -&gt; en:e270  -&gt; exists  -- ok  ] </t>
  </si>
  <si>
    <t>en:e270</t>
  </si>
  <si>
    <t>E270 - Lactic acid</t>
  </si>
  <si>
    <t>http://world-en.openfoodfacts.org/product/00016285/marinara-sauce-trader-joe-s</t>
  </si>
  <si>
    <t>2017-03-09T12:15:46Z</t>
  </si>
  <si>
    <t>Marinara Sauce</t>
  </si>
  <si>
    <t>Whole, unpeeled tomatoes, extra heavy tomato puree, cold pressed extra virgin olive oil, onions, herbs, garlic, salt.</t>
  </si>
  <si>
    <t xml:space="preserve"> [ whole -&gt; en:whole  ]  [ unpeeled-tomatoes -&gt; en:unpeeled-tomatoes  ]  [ tomatoes -&gt; en:tomatoes  ]  [ extra-heavy-tomato-puree -&gt; en:extra-heavy-tomato-puree  ]  [ heavy-tomato-puree -&gt; en:heavy-tomato-puree  ]  [ tomato-puree -&gt; en:tomato-puree  ]  [ puree -&gt; en:puree  ]  [ cold-pressed-extra-virgin-olive-oil -&gt; en:cold-pressed-extra-virgin-olive-oil  ]  [ pressed-extra-virgin-olive-oil -&gt; en:pressed-extra-virgin-olive-oil  ]  [ extra-virgin-olive-oil -&gt; en:extra-virgin-olive-oil  ]  [ virgin-olive-oil -&gt; en:virgin-olive-oil  ]  [ olive-oil -&gt; en:olive-oil  ]  [ oil -&gt; en:oil  ]  [ onions -&gt; en:onions  ]  [ herbs -&gt; en:herbs  ]  [ garlic -&gt; en:garlic  ]  [ salt -&gt; en:salt  ] </t>
  </si>
  <si>
    <t>http://world-en.openfoodfacts.org/product/00016571910303/naturally-flavored-sparkling-mountain-spring-water-talking-rain-beverage-co-inc</t>
  </si>
  <si>
    <t>2017-03-10T10:43:57Z</t>
  </si>
  <si>
    <t>Naturally Flavored Sparkling Mountain Spring Water</t>
  </si>
  <si>
    <t>Talking Rain Beverage Co.  Inc</t>
  </si>
  <si>
    <t>talking-rain-beverage-co-inc</t>
  </si>
  <si>
    <t>Carbonated mountain spring water, natural flavors, blackberry juice concentrate, malic acid, potassium benzoate (to ensure freshness), sucralose, green tea extract, red #40, biotin 1% trit. (maltodextrin), niacinamide (b3), d-calcium pantothenate (b5), vi</t>
  </si>
  <si>
    <t xml:space="preserve"> [ carbonated-mountain-spring-water -&gt; en:carbonated-mountain-spring-water  ]  [ mountain-spring-water -&gt; en:mountain-spring-water  ]  [ spring-water -&gt; en:spring-water  ]  [ water -&gt; en:water  ]  [ natural-flavors -&gt; en:natural-flavors  ]  [ flavors -&gt; en:flavors  ]  [ blackberry-juice-concentrate -&gt; en:blackberry-juice-concentrate  ]  [ juice-concentrate -&gt; en:juice-concentrate  ]  [ concentrate -&gt; en:concentrate  ]  [ malic-acid -&gt; en:e296  -&gt; exists  -- ok  ]  [ potassium-benzoate -&gt; en:e211  -&gt; exists  -- ok  ]  [ to-ensure-freshness -&gt; en:to-ensure-freshness  ]  [ ensure-freshness -&gt; en:ensure-freshness  ]  [ freshness -&gt; en:freshness  ]  [ sucralose -&gt; en:e955  -&gt; exists  -- ok  ]  [ green-tea-extract -&gt; en:green-tea-extract  ]  [ tea-extract -&gt; en:tea-extract  ]  [ extract -&gt; en:extract  ]  [ red-40 -&gt; en:e129  -&gt; exists  -- ok  ]  [ biotin-1-trit -&gt; en:biotin-1-trit  ]  [ 1-trit -&gt; en:1-trit  ]  [ trit -&gt; en:trit  ]  [ maltodextrin -&gt; en:maltodextrin  ]  [ niacinamide -&gt; en:niacinamide  ]  [ b3 -&gt; en:b3  ]  [ d-calcium-pantothenate -&gt; en:d-calcium-pantothenate  ]  [ calcium-pantothenate -&gt; en:calcium-pantothenate  ]  [ pantothenate -&gt; en:pantothenate  ]  [ b5 -&gt; en:b5  ]  [ vi -&gt; en:vi  ] </t>
  </si>
  <si>
    <t>en:e296,en:e211,en:e955,en:e129</t>
  </si>
  <si>
    <t>E296 - Malic acid,E211 - Sodium benzoate,E955 - Sucralose,E129 - Allura red ac</t>
  </si>
  <si>
    <t>http://world-en.openfoodfacts.org/product/00016571910310/kevin-durant-kd-35-limited-edition-naturally-flavored-sparkling-water-talkingrain-beverage-company</t>
  </si>
  <si>
    <t>2017-03-10T10:43:55Z</t>
  </si>
  <si>
    <t>Kevin Durant Kd 35 Limited Edition, Naturally Flavored Sparkling Water</t>
  </si>
  <si>
    <t>Talkingrain Beverage Company</t>
  </si>
  <si>
    <t>talkingrain-beverage-company</t>
  </si>
  <si>
    <t>Carbonated water, orange juice concentrate, citric acid, natural flavors, potassium benzoate (to ensure freshness), gum arabic, sucralose, green tea extract, ester gum, calcium disodium edta (to protect flavor), biotin, niacin (b3), yellow 6, pantothenic</t>
  </si>
  <si>
    <t xml:space="preserve"> [ carbonated-water -&gt; en:carbonated-water  ]  [ water -&gt; en:water  ]  [ orange-juice-concentrate -&gt; en:orange-juice-concentrate  ]  [ juice-concentrate -&gt; en:juice-concentrate  ]  [ concentrate -&gt; en:concentrate  ]  [ citric-acid -&gt; en:e330  -&gt; exists  -- ok  ]  [ natural-flavors -&gt; en:natural-flavors  ]  [ flavors -&gt; en:flavors  ]  [ potassium-benzoate -&gt; en:e211  -&gt; exists  -- ok  ]  [ to-ensure-freshness -&gt; en:to-ensure-freshness  ]  [ ensure-freshness -&gt; en:ensure-freshness  ]  [ freshness -&gt; en:freshness  ]  [ gum-arabic -&gt; en:e414  -&gt; exists  -- ok  ]  [ sucralose -&gt; en:e955  -&gt; exists  -- ok  ]  [ green-tea-extract -&gt; en:green-tea-extract  ]  [ tea-extract -&gt; en:tea-extract  ]  [ extract -&gt; en:extract  ]  [ ester-gum -&gt; en:e445  -&gt; exists  -- ok  ]  [ calcium-disodium-edta -&gt; en:e385  -&gt; exists  -- ok  ]  [ to-protect-flavor -&gt; en:to-protect-flavor  ]  [ protect-flavor -&gt; en:protect-flavor  ]  [ flavor -&gt; en:flavor  ]  [ biotin -&gt; en:biotin  ]  [ niacin -&gt; en:e375  -&gt; exists  -- ok  ]  [ b3 -&gt; en:b3  ]  [ yellow-6 -&gt; en:e110  -&gt; exists  -- ok  ]  [ pantothenic -&gt; en:pantothenic  ] </t>
  </si>
  <si>
    <t>en:e330,en:e211,en:e414,en:e955,en:e445,en:e385,en:e375,en:e110</t>
  </si>
  <si>
    <t>E330 - Citric acid,E211 - Sodium benzoate,E414 - Acacia gum,E955 - Sucralose,E445 - Glycerol esters of wood rosin,E385 - Calcium disodium ethylenediaminetetraacetate,E375 - Nicotinic acid,E110 - Sunset yellow FCF</t>
  </si>
  <si>
    <t>http://world-en.openfoodfacts.org/product/00016571940331/coconut-pineapple-naturally-flavored-sparkling-mountain-spring-water-talking-rain-beverage-co-inc</t>
  </si>
  <si>
    <t>2017-03-10T10:43:56Z</t>
  </si>
  <si>
    <t>Coconut Pineapple Naturally Flavored Sparkling Mountain Spring Water</t>
  </si>
  <si>
    <t>Carbonated mountain spring water, natural flavors, pineapple juice concentrate , coconut water concentrate, malic acid, potassium benzoate (to ensure freshness), ester gum, sucralose, green tea extract, biotin 1% trit, (maltodextrin),niacinamide (b3), d-c</t>
  </si>
  <si>
    <t xml:space="preserve"> [ carbonated-mountain-spring-water -&gt; en:carbonated-mountain-spring-water  ]  [ mountain-spring-water -&gt; en:mountain-spring-water  ]  [ spring-water -&gt; en:spring-water  ]  [ water -&gt; en:water  ]  [ natural-flavors -&gt; en:natural-flavors  ]  [ flavors -&gt; en:flavors  ]  [ pineapple-juice-concentrate -&gt; en:pineapple-juice-concentrate  ]  [ juice-concentrate -&gt; en:juice-concentrate  ]  [ concentrate -&gt; en:concentrate  ]  [ coconut-water-concentrate -&gt; en:coconut-water-concentrate  ]  [ water-concentrate -&gt; en:water-concentrate  ]  [ concentrate -&gt; en:concentrate  ]  [ malic-acid -&gt; en:e296  -&gt; exists  -- ok  ]  [ potassium-benzoate -&gt; en:e211  -&gt; exists  -- ok  ]  [ to-ensure-freshness -&gt; en:to-ensure-freshness  ]  [ ensure-freshness -&gt; en:ensure-freshness  ]  [ freshness -&gt; en:freshness  ]  [ ester-gum -&gt; en:e445  -&gt; exists  -- ok  ]  [ sucralose -&gt; en:e955  -&gt; exists  -- ok  ]  [ green-tea-extract -&gt; en:green-tea-extract  ]  [ tea-extract -&gt; en:tea-extract  ]  [ extract -&gt; en:extract  ]  [ biotin-1-trit -&gt; en:biotin-1-trit  ]  [ 1-trit -&gt; en:1-trit  ]  [ trit -&gt; en:trit  ]  [ maltodextrin -&gt; en:maltodextrin  ]  [ niacinamide -&gt; en:niacinamide  ]  [ b3 -&gt; en:b3  ]  [ d-c -&gt; en:d-c  ]  [ c -&gt; en:c  ] </t>
  </si>
  <si>
    <t>en:e296,en:e211,en:e445,en:e955</t>
  </si>
  <si>
    <t>E296 - Malic acid,E211 - Sodium benzoate,E445 - Glycerol esters of wood rosin,E955 - Sucralose</t>
  </si>
  <si>
    <t>http://world-en.openfoodfacts.org/product/00016571940348/peach-nectarine-naturally-flavored-sparkling-mountain-spring-water-talkingrain-beverage-company</t>
  </si>
  <si>
    <t>Peach Nectarine Naturally Flavored Sparkling Mountain Spring Water</t>
  </si>
  <si>
    <t>Carbonated mountain spring water, natural flavors, peach juice concentrate, malic acid, ester gum, potassium benzoate (to ensure freshness), sucralose, green tea extract, calcium disodium edta (to protect flavor), biotin 1% trit. (maltodextrin), niacinami</t>
  </si>
  <si>
    <t xml:space="preserve"> [ carbonated-mountain-spring-water -&gt; en:carbonated-mountain-spring-water  ]  [ mountain-spring-water -&gt; en:mountain-spring-water  ]  [ spring-water -&gt; en:spring-water  ]  [ water -&gt; en:water  ]  [ natural-flavors -&gt; en:natural-flavors  ]  [ flavors -&gt; en:flavors  ]  [ peach-juice-concentrate -&gt; en:peach-juice-concentrate  ]  [ juice-concentrate -&gt; en:juice-concentrate  ]  [ concentrate -&gt; en:concentrate  ]  [ malic-acid -&gt; en:e296  -&gt; exists  -- ok  ]  [ ester-gum -&gt; en:e445  -&gt; exists  -- ok  ]  [ potassium-benzoate -&gt; en:e211  -&gt; exists  -- ok  ]  [ to-ensure-freshness -&gt; en:to-ensure-freshness  ]  [ ensure-freshness -&gt; en:ensure-freshness  ]  [ freshness -&gt; en:freshness  ]  [ sucralose -&gt; en:e955  -&gt; exists  -- ok  ]  [ green-tea-extract -&gt; en:green-tea-extract  ]  [ tea-extract -&gt; en:tea-extract  ]  [ extract -&gt; en:extract  ]  [ calcium-disodium-edta -&gt; en:e385  -&gt; exists  -- ok  ]  [ to-protect-flavor -&gt; en:to-protect-flavor  ]  [ protect-flavor -&gt; en:protect-flavor  ]  [ flavor -&gt; en:flavor  ]  [ biotin-1-trit -&gt; en:biotin-1-trit  ]  [ 1-trit -&gt; en:1-trit  ]  [ trit -&gt; en:trit  ]  [ maltodextrin -&gt; en:maltodextrin  ]  [ niacinami -&gt; en:niacinami  ] </t>
  </si>
  <si>
    <t>en:e296,en:e445,en:e211,en:e955,en:e385</t>
  </si>
  <si>
    <t>E296 - Malic acid,E445 - Glycerol esters of wood rosin,E211 - Sodium benzoate,E955 - Sucralose,E385 - Calcium disodium ethylenediaminetetraacetate</t>
  </si>
  <si>
    <t>http://world-en.openfoodfacts.org/product/00016571950293/lemonade-naturally-flavored-sparkling-mountain-spring-water-talking-rain-beverage-co-inc</t>
  </si>
  <si>
    <t>Lemonade, Naturally Flavored Sparkling Mountain Spring Water</t>
  </si>
  <si>
    <t>Carbonated mountain spring water, natural flavors, citric acid, apple juice concentrate, lemon juice concentrate, potassium benzoate (to ensure freshness), sucralose, ester gum, green tea extract, calcium disodium edta (to protect flavor), red #40, yellow</t>
  </si>
  <si>
    <t xml:space="preserve"> [ carbonated-mountain-spring-water -&gt; en:carbonated-mountain-spring-water  ]  [ mountain-spring-water -&gt; en:mountain-spring-water  ]  [ spring-water -&gt; en:spring-water  ]  [ water -&gt; en:water  ]  [ natural-flavors -&gt; en:natural-flavors  ]  [ flavors -&gt; en:flavors  ]  [ citric-acid -&gt; en:e330  -&gt; exists  -- ok  ]  [ apple-juice-concentrate -&gt; en:apple-juice-concentrate  ]  [ juice-concentrate -&gt; en:juice-concentrate  ]  [ concentrate -&gt; en:concentrate  ]  [ lemon-juice-concentrate -&gt; en:lemon-juice-concentrate  ]  [ juice-concentrate -&gt; en:juice-concentrate  ]  [ concentrate -&gt; en:concentrate  ]  [ potassium-benzoate -&gt; en:e211  -&gt; exists  -- ok  ]  [ to-ensure-freshness -&gt; en:to-ensure-freshness  ]  [ ensure-freshness -&gt; en:ensure-freshness  ]  [ freshness -&gt; en:freshness  ]  [ sucralose -&gt; en:e955  -&gt; exists  -- ok  ]  [ ester-gum -&gt; en:e445  -&gt; exists  -- ok  ]  [ green-tea-extract -&gt; en:green-tea-extract  ]  [ tea-extract -&gt; en:tea-extract  ]  [ extract -&gt; en:extract  ]  [ calcium-disodium-edta -&gt; en:e385  -&gt; exists  -- ok  ]  [ to-protect-flavor -&gt; en:to-protect-flavor  ]  [ protect-flavor -&gt; en:protect-flavor  ]  [ flavor -&gt; en:flavor  ]  [ red-40 -&gt; en:e129  -&gt; exists  -- ok  ]  [ yellow -&gt; en:yellow  ] </t>
  </si>
  <si>
    <t>en:e330,en:e211,en:e955,en:e445,en:e385,en:e129</t>
  </si>
  <si>
    <t>E330 - Citric acid,E211 - Sodium benzoate,E955 - Sucralose,E445 - Glycerol esters of wood rosin,E385 - Calcium disodium ethylenediaminetetraacetate,E129 - Allura red ac</t>
  </si>
  <si>
    <t>http://world-en.openfoodfacts.org/product/00016571950316/naturally-flavored-sparkling-mountain-spring-water-talking-rain-beverage-co-inc</t>
  </si>
  <si>
    <t>Carbonated mountain spring water, citric acid, natural flavors, apple juice concentrate, lemon juice concentrate, potassium benzoate (to ensure freshness), peach juice concentrate, sucralose, ester gum, green tea extract, calcium disodium edta (to protect</t>
  </si>
  <si>
    <t xml:space="preserve"> [ carbonated-mountain-spring-water -&gt; en:carbonated-mountain-spring-water  ]  [ mountain-spring-water -&gt; en:mountain-spring-water  ]  [ spring-water -&gt; en:spring-water  ]  [ water -&gt; en:water  ]  [ citric-acid -&gt; en:e330  -&gt; exists  -- ok  ]  [ natural-flavors -&gt; en:natural-flavors  ]  [ flavors -&gt; en:flavors  ]  [ apple-juice-concentrate -&gt; en:apple-juice-concentrate  ]  [ juice-concentrate -&gt; en:juice-concentrate  ]  [ concentrate -&gt; en:concentrate  ]  [ lemon-juice-concentrate -&gt; en:lemon-juice-concentrate  ]  [ juice-concentrate -&gt; en:juice-concentrate  ]  [ concentrate -&gt; en:concentrate  ]  [ potassium-benzoate -&gt; en:e211  -&gt; exists  -- ok  ]  [ to-ensure-freshness -&gt; en:to-ensure-freshness  ]  [ ensure-freshness -&gt; en:ensure-freshness  ]  [ freshness -&gt; en:freshness  ]  [ peach-juice-concentrate -&gt; en:peach-juice-concentrate  ]  [ juice-concentrate -&gt; en:juice-concentrate  ]  [ concentrate -&gt; en:concentrate  ]  [ sucralose -&gt; en:e955  -&gt; exists  -- ok  ]  [ ester-gum -&gt; en:e445  -&gt; exists  -- ok  ]  [ green-tea-extract -&gt; en:green-tea-extract  ]  [ tea-extract -&gt; en:tea-extract  ]  [ extract -&gt; en:extract  ]  [ calcium-disodium-edta -&gt; en:e385  -&gt; exists  -- ok  ]  [ to-protect -&gt; en:to-protect  ]  [ protect -&gt; en:protect  ] </t>
  </si>
  <si>
    <t>en:e330,en:e211,en:e955,en:e445,en:e385</t>
  </si>
  <si>
    <t>E330 - Citric acid,E211 - Sodium benzoate,E955 - Sucralose,E445 - Glycerol esters of wood rosin,E385 - Calcium disodium ethylenediaminetetraacetate</t>
  </si>
  <si>
    <t>http://world-en.openfoodfacts.org/product/00016571950842/naturally-flavored-sparkling-mountain-spring-water-talking-rain-beverage-co</t>
  </si>
  <si>
    <t>2017-03-10T10:43:54Z</t>
  </si>
  <si>
    <t>Talking Rain Beverage Co.</t>
  </si>
  <si>
    <t>talking-rain-beverage-co</t>
  </si>
  <si>
    <t>Carbonated mountain spring water, apple juice concentrate, citric acid, natural flavors, cherry juice concentrate, lime juice concentrate, potassium benzoate (to ensure freshness), sucralose, green tea extra, gum arabic, calcium disodium edta (to protect</t>
  </si>
  <si>
    <t xml:space="preserve"> [ carbonated-mountain-spring-water -&gt; en:carbonated-mountain-spring-water  ]  [ mountain-spring-water -&gt; en:mountain-spring-water  ]  [ spring-water -&gt; en:spring-water  ]  [ water -&gt; en:water  ]  [ apple-juice-concentrate -&gt; en:apple-juice-concentrate  ]  [ juice-concentrate -&gt; en:juice-concentrate  ]  [ concentrate -&gt; en:concentrate  ]  [ citric-acid -&gt; en:e330  -&gt; exists  -- ok  ]  [ natural-flavors -&gt; en:natural-flavors  ]  [ flavors -&gt; en:flavors  ]  [ cherry-juice-concentrate -&gt; en:cherry-juice-concentrate  ]  [ juice-concentrate -&gt; en:juice-concentrate  ]  [ concentrate -&gt; en:concentrate  ]  [ lime-juice-concentrate -&gt; en:lime-juice-concentrate  ]  [ juice-concentrate -&gt; en:juice-concentrate  ]  [ concentrate -&gt; en:concentrate  ]  [ potassium-benzoate -&gt; en:e211  -&gt; exists  -- ok  ]  [ to-ensure-freshness -&gt; en:to-ensure-freshness  ]  [ ensure-freshness -&gt; en:ensure-freshness  ]  [ freshness -&gt; en:freshness  ]  [ sucralose -&gt; en:e955  -&gt; exists  -- ok  ]  [ green-tea-extra -&gt; en:green-tea-extra  ]  [ tea-extra -&gt; en:tea-extra  ]  [ extra -&gt; en:extra  ]  [ gum-arabic -&gt; en:e414  -&gt; exists  -- ok  ]  [ calcium-disodium-edta -&gt; en:e385  -&gt; exists  -- ok  ]  [ to-protect -&gt; en:to-protect  ]  [ protect -&gt; en:protect  ] </t>
  </si>
  <si>
    <t>en:e330,en:e211,en:e955,en:e414,en:e385</t>
  </si>
  <si>
    <t>E330 - Citric acid,E211 - Sodium benzoate,E955 - Sucralose,E414 - Acacia gum,E385 - Calcium disodium ethylenediaminetetraacetate</t>
  </si>
  <si>
    <t>http://world-en.openfoodfacts.org/product/0001686413511/happy-cola-candy-haribo</t>
  </si>
  <si>
    <t>2017-03-09T15:56:45Z</t>
  </si>
  <si>
    <t>2017-03-09T15:56:46Z</t>
  </si>
  <si>
    <t>Happy Cola Candy</t>
  </si>
  <si>
    <t>Haribo,  Haribo Gmbh &amp; Co. Kg</t>
  </si>
  <si>
    <t>haribo,haribo-gmbh-co-kg</t>
  </si>
  <si>
    <t>Glucose syrup, sugar, dextrose, gelatin, citric acid, flavor, glazing agent: beeswax white and yellow, carnauba wax, acidity regulator: sodium citrate, caramel syrup, stabilizer: carrageenan.</t>
  </si>
  <si>
    <t>100 g (3.5 ONZ)</t>
  </si>
  <si>
    <t xml:space="preserve"> [ glucose-syrup -&gt; en:glucose-syrup  ]  [ syrup -&gt; en:syrup  ]  [ sugar -&gt; en:sugar  ]  [ dextrose -&gt; en:dextrose  ]  [ gelatin -&gt; en:e428  -&gt; exists  -- ok  ]  [ citric-acid -&gt; en:e330  -&gt; exists  -- ok  ]  [ flavor -&gt; en:flavor  ]  [ glazing-agent -&gt; en:glazing-agent  ]  [ agent -&gt; en:agent  ]  [ beeswax-white-and-yellow -&gt; en:beeswax-white-and-yellow  ]  [ white-and-yellow -&gt; en:white-and-yellow  ]  [ and-yellow -&gt; en:and-yellow  ]  [ yellow -&gt; en:yellow  ]  [ carnauba-wax -&gt; en:e903  -&gt; exists  -- ok  ]  [ acidity-regulator -&gt; en:acidity-regulator  ]  [ regulator -&gt; en:regulator  ]  [ sodium-citrate -&gt; en:e331  -&gt; exists  -- ok  ]  [ caramel-syrup -&gt; en:caramel-syrup  ]  [ syrup -&gt; en:syrup  ]  [ stabilizer -&gt; en:stabilizer  ]  [ carrageenan -&gt; en:e407  -&gt; exists  -- ok  ] </t>
  </si>
  <si>
    <t>en:e428,en:e330,en:e903,en:e331,en:e407</t>
  </si>
  <si>
    <t>E428 - Gelatin,E330 - Citric acid,E903 - Carnauba wax,E331 - Sodium citrates,E407 - Carrageenan</t>
  </si>
  <si>
    <t>http://world-en.openfoodfacts.org/product/0001757016092/finest-milk-chocolate-weinrich-s</t>
  </si>
  <si>
    <t>2017-03-09T16:01:49Z</t>
  </si>
  <si>
    <t>Finest Milk Chocolate</t>
  </si>
  <si>
    <t>Weinrich's</t>
  </si>
  <si>
    <t>weinrich-s</t>
  </si>
  <si>
    <t>Sugar, cocoa butter, hazelnuts, whole milk powder, cocoa mass rum - raisins [raisins, rum 60% vol., rum flavor], lactose, whey powder, hazelnut paste, emulsifier: soy lecithin, flavor: vanille extract. cocoa solids: 31% minimum in chocolate.</t>
  </si>
  <si>
    <t>42 g (10 PIECES)</t>
  </si>
  <si>
    <t xml:space="preserve"> [ sugar -&gt; en:sugar  ]  [ cocoa-butter -&gt; en:cocoa-butter  ]  [ butter -&gt; en:butter  ]  [ hazelnuts -&gt; en:hazelnuts  ]  [ whole-milk-powder -&gt; en:whole-milk-powder  ]  [ milk-powder -&gt; en:milk-powder  ]  [ powder -&gt; en:powder  ]  [ cocoa-mass-rum -&gt; en:cocoa-mass-rum  ]  [ mass-rum -&gt; en:mass-rum  ]  [ rum -&gt; en:rum  ]  [ raisins -&gt; en:raisins  ]  [ raisins -&gt; en:raisins  ]  [ rum-60-vol -&gt; en:rum-60-vol  ]  [ 60-vol -&gt; en:60-vol  ]  [ vol -&gt; en:vol  ]  [ rum-flavor -&gt; en:rum-flavor  ]  [ flavor -&gt; en:flavor  ]  [ lactose -&gt; en:lactose  ]  [ whey-powder -&gt; en:whey-powder  ]  [ powder -&gt; en:powder  ]  [ hazelnut-paste -&gt; en:hazelnut-paste  ]  [ paste -&gt; en:paste  ]  [ emulsifier -&gt; en:emulsifier  ]  [ soy-lecithin -&gt; en:soy-lecithin  ]  [ lecithin -&gt; en:e322  -&gt; exists  -- ok  ]  [ flavor -&gt; en:flavor  ]  [ vanille-extract-cocoa-solids -&gt; en:vanille-extract-cocoa-solids  ]  [ extract-cocoa-solids -&gt; en:extract-cocoa-solids  ]  [ cocoa-solids -&gt; en:cocoa-solids  ]  [ solids -&gt; en:solids  ]  [ 31-minimum-in-chocolate -&gt; en:31-minimum-in-chocolate  ]  [ minimum-in-chocolate -&gt; en:minimum-in-chocolate  ]  [ in-chocolate -&gt; en:in-chocolate  ]  [ chocolate -&gt; en:chocolate  ] </t>
  </si>
  <si>
    <t>http://world-en.openfoodfacts.org/product/00018166</t>
  </si>
  <si>
    <t>2014-12-12T19:02:35Z</t>
  </si>
  <si>
    <t>2014-12-12T19:02:36Z</t>
  </si>
  <si>
    <t>http://en.openfoodfacts.org/images/products/00018166/front.3.400.jpg</t>
  </si>
  <si>
    <t>http://en.openfoodfacts.org/images/products/00018166/front.3.200.jpg</t>
  </si>
  <si>
    <t>http://world-en.openfoodfacts.org/product/00018210/carrot-coriander-soup</t>
  </si>
  <si>
    <t>2015-11-22T14:01:58Z</t>
  </si>
  <si>
    <t>2015-11-26T10:12:34Z</t>
  </si>
  <si>
    <t>Carrot &amp; Coriander soup</t>
  </si>
  <si>
    <t>en:Carrot &amp; Coriander soup</t>
  </si>
  <si>
    <t>en:carrot-coriander-soup</t>
  </si>
  <si>
    <t>Carrot-coriander-soup</t>
  </si>
  <si>
    <t>en:to-be-completed, en:nutrition-facts-completed, en:ingredients-to-be-completed, en:expiration-date-to-be-completed, en:characteristics-to-be-completed, en:categories-completed, en:brands-to-be-completed, en:packaging-to-be-completed, en:quantity-to-be-completed, en:product-name-completed, en:photos-validated, en:photos-uploaded</t>
  </si>
  <si>
    <t>en:to-be-completed,en:nutrition-facts-completed,en:ingredients-to-be-completed,en:expiration-date-to-be-completed,en:characteristics-to-be-completed,en:categories-completed,en:brands-to-be-completed,en:packaging-to-be-completed,en:quantity-to-be-completed,en:product-name-completed,en:photos-validated,en:photos-uploaded</t>
  </si>
  <si>
    <t>To be completed,Nutrition facts completed,Ingredients to be completed,Expiration date to be completed,Characteristics to be completed,Categories completed,Brands to be completed,Packaging to be completed,Quantity to be completed,Product name completed,Photos validated,Photos uploaded</t>
  </si>
  <si>
    <t>http://en.openfoodfacts.org/images/products/00018210/front.7.400.jpg</t>
  </si>
  <si>
    <t>http://en.openfoodfacts.org/images/products/00018210/front.7.200.jpg</t>
  </si>
  <si>
    <t>http://world-en.openfoodfacts.org/product/00019170/large-flat-mushrooms-sainsbury-s</t>
  </si>
  <si>
    <t>2014-10-21T09:23:40Z</t>
  </si>
  <si>
    <t>2015-02-23T09:41:22Z</t>
  </si>
  <si>
    <t>Large flat mushrooms</t>
  </si>
  <si>
    <t>250g</t>
  </si>
  <si>
    <t>plastic,film</t>
  </si>
  <si>
    <t>Plant-based foods and beverages,Plant-based foods,Fruits and vegetables based foods,Vegetables based foods,Fresh foods,Fresh plant-based foods,Mushrooms and their products,Mushrooms</t>
  </si>
  <si>
    <t>en:plant-based-foods-and-beverages,en:plant-based-foods,en:fresh-foods,en:fruits-and-vegetables-based-foods,en:fresh-plant-based-foods,en:vegetables-based-foods,en:mushrooms-and-their-products,en:mushrooms</t>
  </si>
  <si>
    <t>Plant-based foods and beverages,Plant-based foods,Fresh foods,Fruits and vegetables based foods,Fresh plant-based foods,Vegetables based foods,Mushrooms and their products,Mushrooms</t>
  </si>
  <si>
    <t>Ireland</t>
  </si>
  <si>
    <t>ireland</t>
  </si>
  <si>
    <t xml:space="preserve"> [ large-flat-mushrooms -&gt; en:large-flat-mushrooms  ]  [ flat-mushrooms -&gt; en:flat-mushrooms  ]  [ mushrooms -&gt; en:mushrooms  ] </t>
  </si>
  <si>
    <t>fruits-and-vegetables</t>
  </si>
  <si>
    <t>vegetables</t>
  </si>
  <si>
    <t>http://en.openfoodfacts.org/images/products/00019170/front.4.400.jpg</t>
  </si>
  <si>
    <t>http://en.openfoodfacts.org/images/products/00019170/front.4.200.jpg</t>
  </si>
  <si>
    <t>http://world-en.openfoodfacts.org/product/0002000003395/black-white-crispbread-sticks-swedish-by-nature</t>
  </si>
  <si>
    <t>2017-02-01T19:42:24Z</t>
  </si>
  <si>
    <t>2017-02-01T19:42:25Z</t>
  </si>
  <si>
    <t>Black &amp; White Crispbread Sticks</t>
  </si>
  <si>
    <t>Swedish By Nature</t>
  </si>
  <si>
    <t>swedish-by-nature</t>
  </si>
  <si>
    <t>Organic, EU Organic, fr:AB Agriculture Biologique</t>
  </si>
  <si>
    <t>http://world-en.openfoodfacts.org/product/0002000003913</t>
  </si>
  <si>
    <t>2016-01-13T13:46:14Z</t>
  </si>
  <si>
    <t>2016-01-13T13:46:16Z</t>
  </si>
  <si>
    <t>http://en.openfoodfacts.org/images/products/000/200/000/3913/front.3.400.jpg</t>
  </si>
  <si>
    <t>http://en.openfoodfacts.org/images/products/000/200/000/3913/front.3.200.jpg</t>
  </si>
  <si>
    <t>http://world-en.openfoodfacts.org/product/00020220/apple-pear-asparagus-marks-and-spencer</t>
  </si>
  <si>
    <t>2015-04-26T13:09:21Z</t>
  </si>
  <si>
    <t>2015-06-13T13:58:21Z</t>
  </si>
  <si>
    <t>Apple Pear &amp; Asparagus</t>
  </si>
  <si>
    <t>Marks and Spencer</t>
  </si>
  <si>
    <t>marks-and-spencer</t>
  </si>
  <si>
    <t>http://en.openfoodfacts.org/images/products/00020220/front.4.400.jpg</t>
  </si>
  <si>
    <t>http://en.openfoodfacts.org/images/products/00020220/front.4.200.jpg</t>
  </si>
  <si>
    <t>http://world-en.openfoodfacts.org/product/0002042861915/mehrkomponeneten-protein-90-c6-vanille-allfitnessfactory-de</t>
  </si>
  <si>
    <t>2016-12-30T11:58:50Z</t>
  </si>
  <si>
    <t>2017-03-24T16:39:41Z</t>
  </si>
  <si>
    <t>Mehrkomponeneten Protein 90 C6 Vanille</t>
  </si>
  <si>
    <t>Mehrkomponeneten Protein in Vanille Geschmack</t>
  </si>
  <si>
    <t>http://world-en.openfoodfacts.org/product/0002069000045/international-inc-frozen-shrimp-tempura-jfc</t>
  </si>
  <si>
    <t>2017-03-09T13:20:21Z</t>
  </si>
  <si>
    <t>International Inc., Frozen Shrimp Tempura</t>
  </si>
  <si>
    <t>Jfc,  Jfc International Inc.</t>
  </si>
  <si>
    <t>jfc,jfc-international-inc</t>
  </si>
  <si>
    <t>Seasoned flour (wheat flour wheat starch baking powder [sodium bicarbonate, glucond, deltalactone, calcium, phosphate, sodium acid pyrophosphate], salt, pepper), shrimp,water, soybean oil, salt, and sugar.</t>
  </si>
  <si>
    <t>85 g (3 oz)</t>
  </si>
  <si>
    <t xml:space="preserve"> [ seasoned-flour -&gt; en:seasoned-flour  ]  [ flour -&gt; en:flour  ]  [ wheat-flour-wheat-starch-baking-powder -&gt; en:wheat-flour-wheat-starch-baking-powder  ]  [ flour-wheat-starch-baking-powder -&gt; en:flour-wheat-starch-baking-powder  ]  [ wheat-starch-baking-powder -&gt; en:wheat-starch-baking-powder  ]  [ starch-baking-powder -&gt; en:starch-baking-powder  ]  [ baking-powder -&gt; en:baking-powder  ]  [ powder -&gt; en:powder  ]  [ sodium-bicarbonate -&gt; en:e500ii  -&gt; exists  -- ok  ]  [ glucond -&gt; en:glucond  ]  [ deltalactone -&gt; en:deltalactone  ]  [ calcium -&gt; en:calcium  ]  [ phosphate -&gt; en:phosphate  ]  [ sodium-acid-pyrophosphate -&gt; en:sodium-acid-pyrophosphate  ]  [ acid-pyrophosphate -&gt; en:acid-pyrophosphate  ]  [ pyrophosphate -&gt; en:e450  -&gt; exists  -- ok  ]  [ salt -&gt; en:salt  ]  [ pepper -&gt; en:pepper  ]  [ shrimp -&gt; en:shrimp  ]  [ water -&gt; en:water  ]  [ soybean-oil -&gt; en:soybean-oil  ]  [ oil -&gt; en:oil  ]  [ salt -&gt; en:salt  ]  [ and-sugar -&gt; en:and-sugar  ]  [ sugar -&gt; en:sugar  ] </t>
  </si>
  <si>
    <t>en:e500ii,en:e450</t>
  </si>
  <si>
    <t>E500ii - Sodium hydrogen carbonate,E450 - Diphosphates</t>
  </si>
  <si>
    <t>http://world-en.openfoodfacts.org/product/0002122666621/tenero-alle-mandorle-limoncello-cookies-dolciaria-stocco</t>
  </si>
  <si>
    <t>2017-03-09T15:58:46Z</t>
  </si>
  <si>
    <t>Tenero Alle Mandorle Limoncello Cookies</t>
  </si>
  <si>
    <t>Dolciaria Stocco</t>
  </si>
  <si>
    <t>dolciaria-stocco</t>
  </si>
  <si>
    <t>Sugar, almonds (30%), glucose syrup, honey, egg white, wafers (potato starch, water, vegetable oil), corn starch, flavourings.</t>
  </si>
  <si>
    <t xml:space="preserve"> [ sugar -&gt; en:sugar  ]  [ almonds -&gt; en:almonds  ]  [ 30 -&gt; en:30  ]  [ glucose-syrup -&gt; en:glucose-syrup  ]  [ syrup -&gt; en:syrup  ]  [ honey -&gt; en:honey  ]  [ egg-white -&gt; en:egg-white  ]  [ white -&gt; en:white  ]  [ wafers -&gt; en:wafers  ]  [ potato-starch -&gt; en:potato-starch  ]  [ starch -&gt; en:starch  ]  [ water -&gt; en:water  ]  [ vegetable-oil -&gt; en:vegetable-oil  ]  [ oil -&gt; en:oil  ]  [ corn-starch -&gt; en:corn-starch  ]  [ starch -&gt; en:starch  ]  [ flavourings -&gt; en:flavourings  ] </t>
  </si>
  <si>
    <t>http://world-en.openfoodfacts.org/product/0002124810206/mediterranean-sea-salt-olde-thompson</t>
  </si>
  <si>
    <t>2017-03-09T20:14:30Z</t>
  </si>
  <si>
    <t>Mediterranean Sea Salt</t>
  </si>
  <si>
    <t>Olde Thompson</t>
  </si>
  <si>
    <t>olde-thompson</t>
  </si>
  <si>
    <t>Mediterranean sea salt.</t>
  </si>
  <si>
    <t>1.2 g (0.25 tsp)</t>
  </si>
  <si>
    <t xml:space="preserve"> [ mediterranean-sea-salt -&gt; en:mediterranean-sea-salt  ]  [ sea-salt -&gt; en:sea-salt  ]  [ salt -&gt; en:salt  ] </t>
  </si>
  <si>
    <t>http://world-en.openfoodfacts.org/product/00021500011907/marinade-cajun-lawry-s</t>
  </si>
  <si>
    <t>2017-03-10T10:48:46Z</t>
  </si>
  <si>
    <t>Marinade, Cajun</t>
  </si>
  <si>
    <t>Lawry's,  Mccormick &amp; Company  Inc.</t>
  </si>
  <si>
    <t>lawry-s,mccormick-company-inc</t>
  </si>
  <si>
    <t>Water, distilled vinegar, high fructose corn syrup, seasoning blend (salt, spices [including red pepper, paprika], garlic, onion, natural flavor), modified corn starch, red and green bell pepper, sodium benzoate and potassium sorbate (to protect quality),</t>
  </si>
  <si>
    <t xml:space="preserve"> [ water -&gt; en:water  ]  [ distilled-vinegar -&gt; en:distilled-vinegar  ]  [ vinegar -&gt; en:vinegar  ]  [ high-fructose-corn-syrup -&gt; en:high-fructose-corn-syrup  ]  [ fructose-corn-syrup -&gt; en:fructose-corn-syrup  ]  [ corn-syrup -&gt; en:corn-syrup  ]  [ syrup -&gt; en:syrup  ]  [ seasoning-blend -&gt; en:seasoning-blend  ]  [ blend -&gt; en:blend  ]  [ salt -&gt; en:salt  ]  [ spices -&gt; en:spices  ]  [ including-red-pepper -&gt; en:including-red-pepper  ]  [ red-pepper -&gt; en:red-pepper  ]  [ pepper -&gt; en:pepper  ]  [ paprika -&gt; en:paprika  ]  [ garlic -&gt; en:garlic  ]  [ onion -&gt; en:onion  ]  [ natural-flavor -&gt; en:natural-flavor  ]  [ flavor -&gt; en:flavor  ]  [ modified-corn-starch -&gt; en:modified-corn-starch  ]  [ corn-starch -&gt; en:corn-starch  ]  [ starch -&gt; en:starch  ]  [ red-and-green-bell-pepper -&gt; en:red-and-green-bell-pepper  ]  [ and-green-bell-pepper -&gt; en:and-green-bell-pepper  ]  [ green-bell-pepper -&gt; en:green-bell-pepper  ]  [ bell-pepper -&gt; en:bell-pepper  ]  [ pepper -&gt; en:pepper  ]  [ sodium-benzoate-and-potassium-sorbate -&gt; en:sodium-benzoate-and-potassium-sorbate  ]  [ benzoate-and-potassium-sorbate -&gt; en:benzoate-and-potassium-sorbate  ]  [ and-potassium-sorbate -&gt; en:and-potassium-sorbate  ]  [ potassium-sorbate -&gt; en:e201  -&gt; exists  -- ok  ]  [ to-protect-quality -&gt; en:to-protect-quality  ]  [ protect-quality -&gt; en:protect-quality  ]  [ quality -&gt; en:quality  ] </t>
  </si>
  <si>
    <t>en:e201</t>
  </si>
  <si>
    <t>E201 - Sodium sorbate</t>
  </si>
  <si>
    <t>http://world-en.openfoodfacts.org/product/00021500042161/baja-chipotle-with-lime-juice-lawry-s</t>
  </si>
  <si>
    <t>2017-03-10T10:48:45Z</t>
  </si>
  <si>
    <t>Baja Chipotle With Lime Juice</t>
  </si>
  <si>
    <t>Distilled vinegar, lime juice, high fructose corn syrup, water, tomato puree (water, tomato paste), salt, spices, (including chioptle chili pepper), modified corn starch, garlic, caramel color, xanthan gum, sodium benzoate and potassium sorbate and calciu</t>
  </si>
  <si>
    <t xml:space="preserve"> [ distilled-vinegar -&gt; en:distilled-vinegar  ]  [ vinegar -&gt; en:vinegar  ]  [ lime-juice -&gt; en:lime-juice  ]  [ juice -&gt; en:juice  ]  [ high-fructose-corn-syrup -&gt; en:high-fructose-corn-syrup  ]  [ fructose-corn-syrup -&gt; en:fructose-corn-syrup  ]  [ corn-syrup -&gt; en:corn-syrup  ]  [ syrup -&gt; en:syrup  ]  [ water -&gt; en:water  ]  [ tomato-puree -&gt; en:tomato-puree  ]  [ puree -&gt; en:puree  ]  [ water -&gt; en:water  ]  [ tomato-paste -&gt; en:tomato-paste  ]  [ paste -&gt; en:paste  ]  [ salt -&gt; en:salt  ]  [ spices -&gt; en:spices  ]  [ including-chioptle-chili-pepper -&gt; en:including-chioptle-chili-pepper  ]  [ chioptle-chili-pepper -&gt; en:chioptle-chili-pepper  ]  [ chili-pepper -&gt; en:chili-pepper  ]  [ pepper -&gt; en:pepper  ]  [ modified-corn-starch -&gt; en:modified-corn-starch  ]  [ corn-starch -&gt; en:corn-starch  ]  [ starch -&gt; en:starch  ]  [ garlic -&gt; en:garlic  ]  [ caramel-color -&gt; en:e150a  -&gt; exists  -- ok  ]  [ xanthan-gum -&gt; en:e415  -&gt; exists  -- ok  ]  [ sodium-benzoate-and-potassium-sorbate-and-calciu -&gt; en:sodium-benzoate-and-potassium-sorbate-and-calciu  ]  [ benzoate-and-potassium-sorbate-and-calciu -&gt; en:benzoate-and-potassium-sorbate-and-calciu  ]  [ and-potassium-sorbate-and-calciu -&gt; en:and-potassium-sorbate-and-calciu  ]  [ potassium-sorbate-and-calciu -&gt; en:potassium-sorbate-and-calciu  ]  [ sorbate-and-calciu -&gt; en:sorbate-and-calciu  ]  [ and-calciu -&gt; en:and-calciu  ]  [ calciu -&gt; en:calciu  ] </t>
  </si>
  <si>
    <t>en:e150a,en:e415</t>
  </si>
  <si>
    <t>E150a - Plain caramel,E415 - Xanthan gum</t>
  </si>
  <si>
    <t>http://world-en.openfoodfacts.org/product/00021500042178/marinade-steak-chop-with-garlic-cracked-black-pepper-lawry-s</t>
  </si>
  <si>
    <t>2017-03-10T10:48:44Z</t>
  </si>
  <si>
    <t>Marinade, Steak &amp; Chop With Garlic &amp; Cracked Black Pepper</t>
  </si>
  <si>
    <t>Water, distilled vinegar, lemon juice, salt, soy sauce (water, wheat, soybeans, salt), modified corn starch, spices (including black pepper, mustard seed, paprika, caraway seed, turmeric), rice flour, high fructose corn syrup, garlic, soybean oil, caramel</t>
  </si>
  <si>
    <t xml:space="preserve"> [ water -&gt; en:water  ]  [ distilled-vinegar -&gt; en:distilled-vinegar  ]  [ vinegar -&gt; en:vinegar  ]  [ lemon-juice -&gt; en:lemon-juice  ]  [ juice -&gt; en:juice  ]  [ salt -&gt; en:salt  ]  [ soy-sauce -&gt; en:soy-sauce  ]  [ sauce -&gt; en:sauce  ]  [ water -&gt; en:water  ]  [ wheat -&gt; en:wheat  ]  [ soybeans -&gt; en:soybeans  ]  [ salt -&gt; en:salt  ]  [ modified-corn-starch -&gt; en:modified-corn-starch  ]  [ corn-starch -&gt; en:corn-starch  ]  [ starch -&gt; en:starch  ]  [ spices -&gt; en:spices  ]  [ including-black-pepper -&gt; en:including-black-pepper  ]  [ black-pepper -&gt; en:black-pepper  ]  [ pepper -&gt; en:pepper  ]  [ mustard-seed -&gt; en:mustard-seed  ]  [ seed -&gt; en:seed  ]  [ paprika -&gt; en:paprika  ]  [ caraway-seed -&gt; en:caraway-seed  ]  [ seed -&gt; en:seed  ]  [ turmeric -&gt; en:e100  -&gt; exists  -- ok  ]  [ rice-flour -&gt; en:rice-flour  ]  [ flour -&gt; en:flour  ]  [ high-fructose-corn-syrup -&gt; en:high-fructose-corn-syrup  ]  [ fructose-corn-syrup -&gt; en:fructose-corn-syrup  ]  [ corn-syrup -&gt; en:corn-syrup  ]  [ syrup -&gt; en:syrup  ]  [ garlic -&gt; en:garlic  ]  [ soybean-oil -&gt; en:soybean-oil  ]  [ oil -&gt; en:oil  ]  [ caramel -&gt; en:e150  -&gt; exists  -- mandatory_additive_class: colour (current: ingredient)  ]  [ caramel -&gt; en:e150  ] </t>
  </si>
  <si>
    <t>http://world-en.openfoodfacts.org/product/0002169806608/fajitas-seasoning-mix-hol-grain</t>
  </si>
  <si>
    <t>2017-03-09T09:33:34Z</t>
  </si>
  <si>
    <t>Fajitas Seasoning Mix</t>
  </si>
  <si>
    <t>Hol-Grain</t>
  </si>
  <si>
    <t>hol-grain</t>
  </si>
  <si>
    <t>Brown rice flour, chili powder, sea salt, paprika, evaporated cane juice, granulated onion, granulated garlic, ground cumin, and oregano.</t>
  </si>
  <si>
    <t>4 g (2 tsp)</t>
  </si>
  <si>
    <t xml:space="preserve"> [ brown-rice-flour -&gt; en:brown-rice-flour  ]  [ rice-flour -&gt; en:rice-flour  ]  [ flour -&gt; en:flour  ]  [ chili-powder -&gt; en:chili-powder  ]  [ powder -&gt; en:powder  ]  [ sea-salt -&gt; en:sea-salt  ]  [ salt -&gt; en:salt  ]  [ paprika -&gt; en:paprika  ]  [ evaporated-cane-juice -&gt; en:evaporated-cane-juice  ]  [ cane-juice -&gt; en:cane-juice  ]  [ juice -&gt; en:juice  ]  [ granulated-onion -&gt; en:granulated-onion  ]  [ onion -&gt; en:onion  ]  [ granulated-garlic -&gt; en:granulated-garlic  ]  [ garlic -&gt; en:garlic  ]  [ ground-cumin -&gt; en:ground-cumin  ]  [ cumin -&gt; en:cumin  ]  [ and-oregano -&gt; en:and-oregano  ]  [ oregano -&gt; en:oregano  ] </t>
  </si>
  <si>
    <t>http://world-en.openfoodfacts.org/product/0002200000729/jbl-grano-mix-hauptfutter</t>
  </si>
  <si>
    <t>2017-02-17T01:45:19Z</t>
  </si>
  <si>
    <t>2017-03-13T13:25:12Z</t>
  </si>
  <si>
    <t>JBL Grano Mix Hauptfutter</t>
  </si>
  <si>
    <t>http://world-en.openfoodfacts.org/product/00022088/maple-syrup-trader-joe-s</t>
  </si>
  <si>
    <t>2017-03-10T10:46:58Z</t>
  </si>
  <si>
    <t>Maple Syrup</t>
  </si>
  <si>
    <t>Trader Joe's,  Supreme Foods  Inc.</t>
  </si>
  <si>
    <t>trader-joe-s,supreme-foods-inc</t>
  </si>
  <si>
    <t>Maple syrup.</t>
  </si>
  <si>
    <t>60 ml (0.25 cup)</t>
  </si>
  <si>
    <t xml:space="preserve"> [ maple-syrup -&gt; en:maple-syrup  ]  [ syrup -&gt; en:syrup  ] </t>
  </si>
  <si>
    <t>http://world-en.openfoodfacts.org/product/000227/bijou-caramel-chocolait</t>
  </si>
  <si>
    <t>2016-12-01T20:29:17Z</t>
  </si>
  <si>
    <t>2016-12-01T20:35:57Z</t>
  </si>
  <si>
    <t>Bijou Caramel ChocoLait</t>
  </si>
  <si>
    <t>Pâtisseries fourrées au lait et au caramel et nappées de chocolat au lait</t>
  </si>
  <si>
    <t>740 g (20 étuis individuels)</t>
  </si>
  <si>
    <t>Gâteaux fourrés,Pâtisseries,Gâteaux au chocolat</t>
  </si>
  <si>
    <t>en:sugary-snacks,en:biscuits-and-cakes,en:desserts,en:cakes,en:pastries,en:chocolate-cakes,fr:gateaux-fourres</t>
  </si>
  <si>
    <t>Sugary snacks,Biscuits and cakes,Desserts,Cakes,Pastries,Chocolate cakes,fr:Gateaux-fourres</t>
  </si>
  <si>
    <t xml:space="preserve">Farine de _blé_, fourrage lait et caramel 17% (sirop de glucose-fructose, _lait_ concentré sucré 20%*, stabilisant : glycérol, caramel 2.5%*, sel, arôme, gélifiant : pectines, conservateur : sorbate de potassium), huile de colza, _œufs_ frais, sucre, chocolat au lait 11% (sucre, beurre de cacao, poudre de _lait_ entier, pâte de cacao, émulsifiant : lécithines (_soja_), arôme), sirop de glucose-fructose, stabilisant : glycérol, poudres à lever : carbonates d'ammonium - carbonates de sodium - diphosphates (_blé_), sel, émulsifiants : mono et diglycérides d’acides gras, _lait_ écrémé en poudre, arôme. *% exprimés sur le fourrage équivalent respectivement à 3.4% et 0.4% sur l’ensemble du produit. </t>
  </si>
  <si>
    <t>blé, lait, œufs, lait, soja, blé, lait</t>
  </si>
  <si>
    <t>37 g</t>
  </si>
  <si>
    <t xml:space="preserve"> [ farine-de-ble -&gt; fr:farine-de-ble  ]  [ farine-de -&gt; fr:farine-de  ]  [ farine -&gt; fr:farine  ]  [ fourrage-lait-et-caramel-17 -&gt; fr:fourrage-lait-et-caramel-17  ]  [ fourrage-lait-et-caramel -&gt; fr:fourrage-lait-et-caramel  ]  [ fourrage-lait-et -&gt; fr:fourrage-lait-et  ]  [ fourrage-lait -&gt; fr:fourrage-lait  ]  [ fourrage -&gt; fr:fourrage  ]  [ sirop-de-glucose-fructose -&gt; fr:sirop-de-glucose-fructose  ]  [ sirop-de-glucose -&gt; fr:sirop-de-glucose  ]  [ sirop-de -&gt; fr:sirop-de  ]  [ sirop -&gt; fr:sirop  ]  [ lait-concentre-sucre-20 -&gt; fr:lait-concentre-sucre-20  ]  [ lait-concentre-sucre -&gt; fr:lait-concentre-sucre  ]  [ lait-concentre -&gt; fr:lait-concentre  ]  [ lait -&gt; fr:lait  ]  [ stabilisant -&gt; fr:stabilisant  ]  [ glycerol -&gt; en:e422  -&gt; exists  -- ok  ]  [ caramel-2-5 -&gt; fr:caramel-2-5  ]  [ caramel-2 -&gt; fr:caramel-2  ]  [ caramel -&gt; en:e150  -&gt; exists  -- mandatory_additive_class: colour (current: en:stabiliser)  ]  [ caramel -&gt; en:e150  ]  [ sel -&gt; fr:sel  ]  [ arome -&gt; fr:arome  ]  [ gelifiant -&gt; fr:gelifiant  ]  [ pectines -&gt; en:e440  -&gt; exists  -- ok  ]  [ conservateur -&gt; fr:conservateur  ]  [ sorbate-de-potassium -&gt; en:e202  -&gt; exists  -- ok  ]  [ huile-de-colza -&gt; fr:huile-de-colza  ]  [ huile-de -&gt; fr:huile-de  ]  [ huile -&gt; fr:huile  ]  [ oeufs-frais -&gt; fr:oeufs-frais  ]  [ oeufs -&gt; fr:oeufs  ]  [ sucre -&gt; fr:sucre  ]  [ chocolat-au-lait-11 -&gt; fr:chocolat-au-lait-11  ]  [ chocolat-au-lait -&gt; fr:chocolat-au-lait  ]  [ chocolat-au -&gt; fr:chocolat-au  ]  [ chocolat -&gt; fr:chocolat  ]  [ sucre -&gt; fr:sucre  ]  [ beurre-de-cacao -&gt; fr:beurre-de-cacao  ]  [ beurre-de -&gt; fr:beurre-de  ]  [ beurre -&gt; fr:beurre  ]  [ poudre-de-lait-entier -&gt; fr:poudre-de-lait-entier  ]  [ poudre-de-lait -&gt; fr:poudre-de-lait  ]  [ poudre-de -&gt; fr:poudre-de  ]  [ poudre -&gt; fr:poudre  ]  [ pate-de-cacao -&gt; fr:pate-de-cacao  ]  [ pate-de -&gt; fr:pate-de  ]  [ pate -&gt; fr:pate  ]  [ emulsifiant -&gt; fr:emulsifiant  ]  [ lecithines -&gt; en:e322  -&gt; exists  -- ok  ]  [ soja -&gt; fr:soja  ]  [ arome -&gt; fr:arome  ]  [ sirop-de-glucose-fructose -&gt; fr:sirop-de-glucose-fructose  ]  [ sirop-de-glucose -&gt; fr:sirop-de-glucose  ]  [ sirop-de -&gt; fr:sirop-de  ]  [ sirop -&gt; fr:sirop  ]  [ stabilisant -&gt; fr:stabilisant  ]  [ glycerol -&gt; en:e422  ]  [ poudres-a-lever -&gt; fr:poudres-a-lever  ]  [ poudres-a -&gt; fr:poudres-a  ]  [ poudres -&gt; fr:poudres  ]  [ carbonates-d-ammonium -&gt; en:e503  -&gt; exists  -- ok  ]  [ carbonates-de-sodium -&gt; en:e500  -&gt; exists  -- ok  ]  [ diphosphates -&gt; en:e450  -&gt; exists  -- ok  ]  [ ble -&gt; fr:ble  ]  [ sel -&gt; fr:sel  ]  [ emulsifiants -&gt; fr:emulsifiants  ]  [ mono-et-diglycerides-d-acides-gras -&gt; en:e471  -&gt; exists  -- ok  ]  [ lait-ecreme-en-poudre -&gt; fr:lait-ecreme-en-poudre  ]  [ lait-ecreme-en -&gt; fr:lait-ecreme-en  ]  [ lait-ecreme -&gt; fr:lait-ecreme  ]  [ lait -&gt; fr:lait  ]  [ arome-exprimes-sur-le-fourrage-equivalent-respectivement-a-3-4-et-0-4-sur-l-ensemble-du-produit -&gt; fr:arome-exprimes-sur-le-fourrage-equivalent-respectivement-a-3-4-et-0-4-sur-l-ensemble-du-produit  ]  [ arome-exprimes-sur-le-fourrage-equivalent-respectivement-a-3-4-et-0-4-sur-l-ensemble-du -&gt; fr:arome-exprimes-sur-le-fourrage-equivalent-respectivement-a-3-4-et-0-4-sur-l-ensemble-du  ]  [ arome-exprimes-sur-le-fourrage-equivalent-respectivement-a-3-4-et-0-4-sur-l-ensemble -&gt; fr:arome-exprimes-sur-le-fourrage-equivalent-respectivement-a-3-4-et-0-4-sur-l-ensemble  ]  [ arome-exprimes-sur-le-fourrage-equivalent-respectivement-a-3-4-et-0-4-sur-l -&gt; fr:arome-exprimes-sur-le-fourrage-equivalent-respectivement-a-3-4-et-0-4-sur-l  ]  [ arome-exprimes-sur-le-fourrage-equivalent-respectivement-a-3-4-et-0-4-sur -&gt; fr:arome-exprimes-sur-le-fourrage-equivalent-respectivement-a-3-4-et-0-4-sur  ]  [ arome-exprimes-sur-le-fourrage-equivalent-respectivement-a-3-4-et-0-4 -&gt; fr:arome-exprimes-sur-le-fourrage-equivalent-respectivement-a-3-4-et-0-4  ]  [ arome-exprimes-sur-le-fourrage-equivalent-respectivement-a-3-4-et-0 -&gt; fr:arome-exprimes-sur-le-fourrage-equivalent-respectivement-a-3-4-et-0  ]  [ arome-exprimes-sur-le-fourrage-equivalent-respectivement-a-3-4-et -&gt; fr:arome-exprimes-sur-le-fourrage-equivalent-respectivement-a-3-4-et  ]  [ arome-exprimes-sur-le-fourrage-equivalent-respectivement-a-3-4 -&gt; fr:arome-exprimes-sur-le-fourrage-equivalent-respectivement-a-3-4  ]  [ arome-exprimes-sur-le-fourrage-equivalent-respectivement-a-3 -&gt; fr:arome-exprimes-sur-le-fourrage-equivalent-respectivement-a-3  ]  [ arome-exprimes-sur-le-fourrage-equivalent-respectivement-a -&gt; fr:arome-exprimes-sur-le-fourrage-equivalent-respectivement-a  ]  [ arome-exprimes-sur-le-fourrage-equivalent-respectivement -&gt; fr:arome-exprimes-sur-le-fourrage-equivalent-respectivement  ]  [ arome-exprimes-sur-le-fourrage-equivalent -&gt; fr:arome-exprimes-sur-le-fourrage-equivalent  ]  [ arome-exprimes-sur-le-fourrage -&gt; fr:arome-exprimes-sur-le-fourrage  ]  [ arome-exprimes-sur-le -&gt; fr:arome-exprimes-sur-le  ]  [ arome-exprimes-sur -&gt; fr:arome-exprimes-sur  ]  [ arome-exprimes -&gt; fr:arome-exprimes  ]  [ arome -&gt; fr:arome  ]  [ fourrage-lait -&gt; fr:fourrage-lait  ]  [ fourrage -&gt; fr:fourrage  ]  [ caramel-17 -&gt; fr:caramel-17  ]  [ caramel -&gt; en:e150  ]  [ mono -&gt; fr:mono  ]  [ diglycerides-d-acides-gras -&gt; fr:diglycerides-d-acides-gras  ]  [ diglycerides-d-acides -&gt; fr:diglycerides-d-acides  ]  [ diglycerides-d -&gt; fr:diglycerides-d  ]  [ diglycerides -&gt; fr:diglycerides  ]  [ arome-exprimes-sur-le-fourrage-equivalent-respectivement-a-3-4 -&gt; fr:arome-exprimes-sur-le-fourrage-equivalent-respectivement-a-3-4  ]  [ arome-exprimes-sur-le-fourrage-equivalent-respectivement-a-3 -&gt; fr:arome-exprimes-sur-le-fourrage-equivalent-respectivement-a-3  ]  [ arome-exprimes-sur-le-fourrage-equivalent-respectivement-a -&gt; fr:arome-exprimes-sur-le-fourrage-equivalent-respectivement-a  ]  [ arome-exprimes-sur-le-fourrage-equivalent-respectivement -&gt; fr:arome-exprimes-sur-le-fourrage-equivalent-respectivement  ]  [ arome-exprimes-sur-le-fourrage-equivalent -&gt; fr:arome-exprimes-sur-le-fourrage-equivalent  ]  [ arome-exprimes-sur-le-fourrage -&gt; fr:arome-exprimes-sur-le-fourrage  ]  [ arome-exprimes-sur-le -&gt; fr:arome-exprimes-sur-le  ]  [ arome-exprimes-sur -&gt; fr:arome-exprimes-sur  ]  [ arome-exprimes -&gt; fr:arome-exprimes  ]  [ arome -&gt; fr:arome  ]  [ 0-4-sur-l-ensemble-du-produit -&gt; fr:0-4-sur-l-ensemble-du-produit  ]  [ 0-4-sur-l-ensemble-du -&gt; fr:0-4-sur-l-ensemble-du  ]  [ 0-4-sur-l-ensemble -&gt; fr:0-4-sur-l-ensemble  ]  [ 0-4-sur-l -&gt; fr:0-4-sur-l  ]  [ 0-4-sur -&gt; fr:0-4-sur  ]  [ 0-4 -&gt; fr:0-4  ]  [ 0 -&gt; fr:0  ] </t>
  </si>
  <si>
    <t>en:e422,en:e440,en:e202,en:e322,en:e503,en:e500,en:e450,en:e471</t>
  </si>
  <si>
    <t>E422 - Glycerol,E440 - Pectins,E202 - Potassium sorbate,E322 - Lecithins,E503 - Ammonium carbonates,E500 - Sodium carbonates,E450 - Diphosphates,E471 - Mono- and diglycerides of fatty acids</t>
  </si>
  <si>
    <t>http://world-en.openfoodfacts.org/product/00023115/giant-cookies-triple-belgian-chocolate-marks-and-spencer</t>
  </si>
  <si>
    <t>2015-06-06T09:50:55Z</t>
  </si>
  <si>
    <t>2015-06-06T09:53:17Z</t>
  </si>
  <si>
    <t>Giant cookies triple belgian chocolate</t>
  </si>
  <si>
    <t>257 g</t>
  </si>
  <si>
    <t>marks and Spencer</t>
  </si>
  <si>
    <t>http://en.openfoodfacts.org/images/products/00023115/front.3.400.jpg</t>
  </si>
  <si>
    <t>http://en.openfoodfacts.org/images/products/00023115/front.3.200.jpg</t>
  </si>
  <si>
    <t>http://world-en.openfoodfacts.org/product/00023375/m-s</t>
  </si>
  <si>
    <t>2015-11-20T16:46:03Z</t>
  </si>
  <si>
    <t>2015-12-24T16:05:13Z</t>
  </si>
  <si>
    <t>en:to-be-completed, en:nutrition-facts-to-be-completed, en:ingredients-to-be-completed, en:expiration-date-to-be-completed, en:characteristics-to-be-completed, en:categories-to-be-completed, en:brands-completed, en:packaging-to-be-completed, en:quantity-to-be-completed, en:product-name-to-be-completed, en:photos-to-be-validated, en:photos-uploaded</t>
  </si>
  <si>
    <t>en:to-be-completed,en:nutrition-facts-to-be-completed,en:ingredients-to-be-completed,en:expiration-date-to-be-completed,en:characteristics-to-be-completed,en:categories-to-be-completed,en:brands-completed,en:packaging-to-be-completed,en:quantity-to-be-completed,en:product-name-to-be-completed,en:photos-to-be-validated,en:photos-uploaded</t>
  </si>
  <si>
    <t>To be completed,Nutrition facts to be completed,Ingredients to be completed,Expiration date to be completed,Characteristics to be completed,Categories to be completed,Brands completed,Packaging to be completed,Quantity to be completed,Product name to be completed,Photos to be validated,Photos uploaded</t>
  </si>
  <si>
    <t>http://en.openfoodfacts.org/images/products/00023375/front.6.400.jpg</t>
  </si>
  <si>
    <t>http://en.openfoodfacts.org/images/products/00023375/front.6.200.jpg</t>
  </si>
  <si>
    <t>http://world-en.openfoodfacts.org/product/00023923201965/organic-sunny-days-snack-bars-earth-s-best</t>
  </si>
  <si>
    <t>2017-03-09T12:11:56Z</t>
  </si>
  <si>
    <t>Organic Sunny Days Snack Bars</t>
  </si>
  <si>
    <t>Earth's Best</t>
  </si>
  <si>
    <t>earth-s-best</t>
  </si>
  <si>
    <t>Organic flours (organic wheat, organic oat and organic corn), organic strawberry filling (organic cane syrup, organic brown rice syrup, organic apple powder, organic rice starch, organic strawberries, natural flavor, vegetable glycerin, pectin, citric acid, red cabbage extract [for color], organic cane syrup, organic sunflower and/or organic canola oil, organic wheat bran, calcium carbonate, organic honey, organic butter flavor (milk), natural flavors, baking soda, cream of tarter, organic acacia gum, sea salt, vitamin mix (niacinamide, pyridoxine hydrochloride, cyanocobalmin,riboflavin, folic acid, thiamine hydrochloride), zinc oxide, reduced iron.</t>
  </si>
  <si>
    <t>19 g (19 g)</t>
  </si>
  <si>
    <t xml:space="preserve"> [ organic-flours -&gt; en:organic-flours  ]  [ flours -&gt; en:flours  ]  [ organic-wheat -&gt; en:organic-wheat  ]  [ wheat -&gt; en:wheat  ]  [ organic-oat-and-organic-corn -&gt; en:organic-oat-and-organic-corn  ]  [ oat-and-organic-corn -&gt; en:oat-and-organic-corn  ]  [ and-organic-corn -&gt; en:and-organic-corn  ]  [ organic-corn -&gt; en:organic-corn  ]  [ corn -&gt; en:corn  ]  [ organic-strawberry-filling -&gt; en:organic-strawberry-filling  ]  [ strawberry-filling -&gt; en:strawberry-filling  ]  [ filling -&gt; en:filling  ]  [ organic-cane-syrup -&gt; en:organic-cane-syrup  ]  [ cane-syrup -&gt; en:cane-syrup  ]  [ syrup -&gt; en:syrup  ]  [ organic-brown-rice-syrup -&gt; en:organic-brown-rice-syrup  ]  [ brown-rice-syrup -&gt; en:brown-rice-syrup  ]  [ rice-syrup -&gt; en:rice-syrup  ]  [ syrup -&gt; en:syrup  ]  [ organic-apple-powder -&gt; en:organic-apple-powder  ]  [ apple-powder -&gt; en:apple-powder  ]  [ powder -&gt; en:powder  ]  [ organic-rice-starch -&gt; en:organic-rice-starch  ]  [ rice-starch -&gt; en:rice-starch  ]  [ starch -&gt; en:starch  ]  [ organic-strawberries -&gt; en:organic-strawberries  ]  [ strawberries -&gt; en:strawberries  ]  [ natural-flavor -&gt; en:natural-flavor  ]  [ flavor -&gt; en:flavor  ]  [ vegetable-glycerin -&gt; en:vegetable-glycerin  ]  [ glycerin -&gt; en:e422  -&gt; exists  -- ok  ]  [ pectin -&gt; en:e440  -&gt; exists  -- ok  ]  [ citric-acid -&gt; en:e330  -&gt; exists  -- ok  ]  [ red-cabbage-extract -&gt; en:red-cabbage-extract  ]  [ cabbage-extract -&gt; en:cabbage-extract  ]  [ extract -&gt; en:extract  ]  [ for-color -&gt; en:for-color  ]  [ color -&gt; en:fd-c  ]  [ organic-cane-syrup -&gt; en:organic-cane-syrup  ]  [ cane-syrup -&gt; en:cane-syrup  ]  [ syrup -&gt; en:syrup  ]  [ organic-sunflower-and-or-organic-canola-oil -&gt; en:organic-sunflower-and-or-organic-canola-oil  ]  [ sunflower-and-or-organic-canola-oil -&gt; en:sunflower-and-or-organic-canola-oil  ]  [ and-or-organic-canola-oil -&gt; en:and-or-organic-canola-oil  ]  [ or-organic-canola-oil -&gt; en:or-organic-canola-oil  ]  [ organic-canola-oil -&gt; en:organic-canola-oil  ]  [ canola-oil -&gt; en:canola-oil  ]  [ oil -&gt; en:oil  ]  [ organic-wheat-bran -&gt; en:organic-wheat-bran  ]  [ wheat-bran -&gt; en:wheat-bran  ]  [ bran -&gt; en:bran  ]  [ calcium-carbonate -&gt; en:e170  -&gt; exists  -- ok  ]  [ organic-honey -&gt; en:organic-honey  ]  [ honey -&gt; en:honey  ]  [ organic-butter-flavor -&gt; en:organic-butter-flavor  ]  [ butter-flavor -&gt; en:butter-flavor  ]  [ flavor -&gt; en:flavor  ]  [ milk -&gt; en:milk  ]  [ natural-flavors -&gt; en:natural-flavors  ]  [ flavors -&gt; en:flavors  ]  [ baking-soda -&gt; en:baking-soda  ]  [ soda -&gt; en:soda  ]  [ cream-of-tarter -&gt; en:cream-of-tarter  ]  [ of-tarter -&gt; en:of-tarter  ]  [ tarter -&gt; en:tarter  ]  [ organic-acacia-gum -&gt; en:organic-acacia-gum  ]  [ acacia-gum -&gt; en:e414  -&gt; exists  -- ok  ]  [ sea-salt -&gt; en:sea-salt  ]  [ salt -&gt; en:salt  ]  [ vitamin-mix -&gt; en:vitamin-mix  ]  [ mix -&gt; en:mix  ]  [ niacinamide -&gt; en:niacinamide  ]  [ pyridoxine-hydrochloride -&gt; en:pyridoxine-hydrochloride  ]  [ hydrochloride -&gt; en:hydrochloride  ]  [ cyanocobalmin -&gt; en:cyanocobalmin  ]  [ riboflavin -&gt; en:e101  -&gt; exists  -- ok  ]  [ folic-acid -&gt; en:folic-acid  ]  [ acid -&gt; en:acid  ]  [ thiamine-hydrochloride -&gt; en:thiamine-hydrochloride  ]  [ hydrochloride -&gt; en:hydrochloride  ]  [ zinc-oxide -&gt; en:zinc-oxide  ]  [ oxide -&gt; en:oxide  ]  [ reduced-iron -&gt; en:reduced-iron  ]  [ iron -&gt; en:iron  ] </t>
  </si>
  <si>
    <t>en:e422,en:e440,en:e330,en:e170,en:e414,en:e101</t>
  </si>
  <si>
    <t>E422 - Glycerol,E440 - Pectins,E330 - Citric acid,E170 - Calcium carbonate,E414 - Acacia gum,E101 - Riboflavin</t>
  </si>
  <si>
    <t>http://world-en.openfoodfacts.org/product/00024136/m-s-lemon-parmesan-chicken-tenders</t>
  </si>
  <si>
    <t>2015-06-20T22:42:22Z</t>
  </si>
  <si>
    <t>2016-04-23T17:26:37Z</t>
  </si>
  <si>
    <t>M&amp;S Lemon &amp; Parmesan Chicken Tenders</t>
  </si>
  <si>
    <t>packets</t>
  </si>
  <si>
    <t>en:to-be-completed, en:nutrition-facts-to-be-completed, en:ingredients-to-be-completed, en:expiration-date-completed, en:characteristics-to-be-completed, en:categories-to-be-completed, en:brands-to-be-completed, en:packaging-completed, en:quantity-to-be-completed, en:product-name-completed, en:photos-to-be-validated, en:photos-uploaded</t>
  </si>
  <si>
    <t>en:to-be-completed,en:nutrition-facts-to-be-completed,en:ingredients-to-be-completed,en:expiration-date-completed,en:characteristics-to-be-completed,en:categories-to-be-completed,en:brands-to-be-completed,en:packaging-completed,en:quantity-to-be-completed,en:product-name-completed,en:photos-to-be-validated,en:photos-uploaded</t>
  </si>
  <si>
    <t>To be completed,Nutrition facts to be completed,Ingredients to be completed,Expiration date completed,Characteristics to be completed,Categories to be completed,Brands to be completed,Packaging completed,Quantity to be completed,Product name completed,Photos to be validated,Photos uploaded</t>
  </si>
  <si>
    <t>http://en.openfoodfacts.org/images/products/00024136/front.3.400.jpg</t>
  </si>
  <si>
    <t>http://en.openfoodfacts.org/images/products/00024136/front.3.200.jpg</t>
  </si>
  <si>
    <t>http://world-en.openfoodfacts.org/product/00024143/scottish-shortbread</t>
  </si>
  <si>
    <t>brent</t>
  </si>
  <si>
    <t>2016-05-11T11:11:38Z</t>
  </si>
  <si>
    <t>2016-05-11T16:26:00Z</t>
  </si>
  <si>
    <t>Scottish shortbread</t>
  </si>
  <si>
    <t>en:scottish-shortbread</t>
  </si>
  <si>
    <t>Scottish-shortbread</t>
  </si>
  <si>
    <t>http://en.openfoodfacts.org/images/products/00024143/front.3.400.jpg</t>
  </si>
  <si>
    <t>http://en.openfoodfacts.org/images/products/00024143/front.3.200.jpg</t>
  </si>
  <si>
    <t>http://world-en.openfoodfacts.org/product/00024463061071/chili-garlic-sauce-huy-fong-foods-inc</t>
  </si>
  <si>
    <t>2017-03-09T12:16:32Z</t>
  </si>
  <si>
    <t>Chili Garlic Sauce</t>
  </si>
  <si>
    <t>Huy Fong Foods  Inc.</t>
  </si>
  <si>
    <t>huy-fong-foods-inc</t>
  </si>
  <si>
    <t>Chili, salt, garlic, distilled vinegar, potassium sorbate and sodium bisulfite as preservatives and xanthan gum.</t>
  </si>
  <si>
    <t>5 g (1 tsp)</t>
  </si>
  <si>
    <t xml:space="preserve"> [ chili -&gt; en:chili  ]  [ salt -&gt; en:salt  ]  [ garlic -&gt; en:garlic  ]  [ distilled-vinegar -&gt; en:distilled-vinegar  ]  [ vinegar -&gt; en:vinegar  ]  [ potassium-sorbate-and-sodium-bisulfite-as-preservatives-and-xanthan-gum -&gt; en:potassium-sorbate-and-sodium-bisulfite-as-preservatives-and-xanthan-gum  ]  [ sorbate-and-sodium-bisulfite-as-preservatives-and-xanthan-gum -&gt; en:sorbate-and-sodium-bisulfite-as-preservatives-and-xanthan-gum  ]  [ and-sodium-bisulfite-as-preservatives-and-xanthan-gum -&gt; en:and-sodium-bisulfite-as-preservatives-and-xanthan-gum  ]  [ sodium-bisulfite-as-preservatives-and-xanthan-gum -&gt; en:sodium-bisulfite-as-preservatives-and-xanthan-gum  ]  [ bisulfite-as-preservatives-and-xanthan-gum -&gt; en:bisulfite-as-preservatives-and-xanthan-gum  ]  [ as-preservatives-and-xanthan-gum -&gt; en:as-preservatives-and-xanthan-gum  ]  [ preservatives-and-xanthan-gum -&gt; en:preservatives-and-xanthan-gum  ]  [ and-xanthan-gum -&gt; en:and-xanthan-gum  ]  [ xanthan-gum -&gt; en:e415  -&gt; exists  -- ok  ] </t>
  </si>
  <si>
    <t>http://world-en.openfoodfacts.org/product/00024463061163/sriracha-hot-chili-sauce-tuong-ot-sriracha</t>
  </si>
  <si>
    <t>2017-03-09T12:16:34Z</t>
  </si>
  <si>
    <t>2017-03-09T12:16:35Z</t>
  </si>
  <si>
    <t>Sriracha Hot Chili Sauce</t>
  </si>
  <si>
    <t>Tuong Ot Sriracha</t>
  </si>
  <si>
    <t>tuong-ot-sriracha</t>
  </si>
  <si>
    <t>Chili, sugar, salt, garlic, distilled vinegar, potassium sorbate, contains sodium bisulfite as preservatives, and xanthan gum.</t>
  </si>
  <si>
    <t xml:space="preserve"> [ chili -&gt; en:chili  ]  [ sugar -&gt; en:sugar  ]  [ salt -&gt; en:salt  ]  [ garlic -&gt; en:garlic  ]  [ distilled-vinegar -&gt; en:distilled-vinegar  ]  [ vinegar -&gt; en:vinegar  ]  [ potassium-sorbate -&gt; en:e201  -&gt; exists  -- ok  ]  [ contains-sodium-bisulfite-as-preservatives -&gt; en:contains-sodium-bisulfite-as-preservatives  ]  [ sodium-bisulfite-as-preservatives -&gt; en:sodium-bisulfite-as-preservatives  ]  [ bisulfite-as-preservatives -&gt; en:bisulfite-as-preservatives  ]  [ as-preservatives -&gt; en:as-preservatives  ]  [ preservatives -&gt; en:preservatives  ]  [ and-xanthan-gum -&gt; en:and-xanthan-gum  ]  [ xanthan-gum -&gt; en:e415  -&gt; exists  -- ok  ] </t>
  </si>
  <si>
    <t>en:e201,en:e415</t>
  </si>
  <si>
    <t>E201 - Sodium sorbate,E415 - Xanthan gum</t>
  </si>
  <si>
    <t>http://world-en.openfoodfacts.org/product/00024532</t>
  </si>
  <si>
    <t>2015-06-27T12:07:35Z</t>
  </si>
  <si>
    <t>2015-06-27T12:08:15Z</t>
  </si>
  <si>
    <t>http://en.openfoodfacts.org/images/products/00024532/front.3.400.jpg</t>
  </si>
  <si>
    <t>http://en.openfoodfacts.org/images/products/00024532/front.3.200.jpg</t>
  </si>
  <si>
    <t>http://world-en.openfoodfacts.org/product/00024594</t>
  </si>
  <si>
    <t>2016-06-08T18:41:28Z</t>
  </si>
  <si>
    <t>2016-06-08T18:41:40Z</t>
  </si>
  <si>
    <t>http://world-en.openfoodfacts.org/product/00024600</t>
  </si>
  <si>
    <t>2015-06-27T12:03:01Z</t>
  </si>
  <si>
    <t>2015-06-27T12:03:12Z</t>
  </si>
  <si>
    <t>http://en.openfoodfacts.org/images/products/00024600/front.3.400.jpg</t>
  </si>
  <si>
    <t>http://en.openfoodfacts.org/images/products/00024600/front.3.200.jpg</t>
  </si>
  <si>
    <t>http://world-en.openfoodfacts.org/product/00024655</t>
  </si>
  <si>
    <t>2015-06-27T12:06:54Z</t>
  </si>
  <si>
    <t>2015-06-27T12:07:15Z</t>
  </si>
  <si>
    <t>http://en.openfoodfacts.org/images/products/00024655/front.3.400.jpg</t>
  </si>
  <si>
    <t>http://en.openfoodfacts.org/images/products/00024655/front.3.200.jpg</t>
  </si>
  <si>
    <t>http://world-en.openfoodfacts.org/product/00024662</t>
  </si>
  <si>
    <t>2015-06-27T12:09:12Z</t>
  </si>
  <si>
    <t>2015-06-27T12:09:16Z</t>
  </si>
  <si>
    <t>http://en.openfoodfacts.org/images/products/00024662/front.3.400.jpg</t>
  </si>
  <si>
    <t>http://en.openfoodfacts.org/images/products/00024662/front.3.200.jpg</t>
  </si>
  <si>
    <t>http://world-en.openfoodfacts.org/product/00024846/masala-ketchup-mark-and-spencer</t>
  </si>
  <si>
    <t>2017-02-13T11:48:15Z</t>
  </si>
  <si>
    <t>2017-02-13T11:48:16Z</t>
  </si>
  <si>
    <t>Masala Ketchup</t>
  </si>
  <si>
    <t>Mark And Spencer</t>
  </si>
  <si>
    <t>mark-and-spencer</t>
  </si>
  <si>
    <t>http://world-en.openfoodfacts.org/product/00024907</t>
  </si>
  <si>
    <t>2016-10-01T15:45:01Z</t>
  </si>
  <si>
    <t>2016-10-13T15:17:59Z</t>
  </si>
  <si>
    <t>http://world-en.openfoodfacts.org/product/00025157/pizza-parlanno-trader-giotto-s</t>
  </si>
  <si>
    <t>2015-01-22T15:55:54Z</t>
  </si>
  <si>
    <t>2015-07-21T22:20:15Z</t>
  </si>
  <si>
    <t>Pizza Parlanno</t>
  </si>
  <si>
    <t>1 LB (517 g)</t>
  </si>
  <si>
    <t>Box</t>
  </si>
  <si>
    <t>box</t>
  </si>
  <si>
    <t>Surgelés,Plats préparés,Pizzas tartes salées et quiches,Pizzas surgelées,Pizzas et tartes surgelées,Pizzas,Plats préparés surgelés</t>
  </si>
  <si>
    <t>en:meals,en:pizzas-pies-and-quiches,en:pizzas,en:pizzas-et-tartes-surgelees,en:pizzas-surgelees,en:pizzas-tartes-salees-et-quiches,en:plats-prepares,en:plats-prepares-surgeles,en:surgeles</t>
  </si>
  <si>
    <t>Meals,Pizzas pies and quiches,Pizzas,Pizzas-et-tartes-surgelees,Pizzas-surgelees,Pizzas-tartes-salees-et-quiches,Plats-prepares,Plats-prepares-surgeles,Surgeles</t>
  </si>
  <si>
    <t>États-Unis</t>
  </si>
  <si>
    <t>Crust: _Wheat_  Flour, Water, Olive Oil, Salt, Yeast, Malted Flour. Toppings: Tomato Sauce (Imported Italian Tomatoes, Olive Oil, Basil, Garlic, Salt, Pepper), Low Moisture Mozzarella Cheese (Pasteurized Whole _Milk_ ,Cheese Cultures, Salt, Enzymes), Cooked Italian Sausage (Pork, Water, Salt, Spices, Dextrose, Flavorings, Garlic Powder, Paprika), Uncured Pepperoni with no nitrate or nitrate added (Pork, Salt, Spices, Water, Dextrose, Paprika, Natural Flavoring, Dehydrated Garlic, Oleoresin Paprika, Lactic Acid Starter Culture), Roasted Red Peppers, Roasted Yellow Peppers, Roasted Green Peppers, Roasted Onions, Romano Cheese (Pasteurized Cow's _Milk_, Salt, Enzymes) Parmesan Cheese (Pasteurized Cultured Milk, Enzymes, Salt) Parsley</t>
  </si>
  <si>
    <t>Wheat, Milk, Milk</t>
  </si>
  <si>
    <t>1/4 pizza (133 g)</t>
  </si>
  <si>
    <t xml:space="preserve"> [ crust -&gt; en:crust  ]  [ wheat-flour -&gt; en:wheat-flour  ]  [ flour -&gt; en:flour  ]  [ water -&gt; en:water  ]  [ olive-oil -&gt; en:olive-oil  ]  [ oil -&gt; en:oil  ]  [ salt -&gt; en:salt  ]  [ yeast -&gt; en:yeast  ]  [ malted-flour-toppings -&gt; en:malted-flour-toppings  ]  [ flour-toppings -&gt; en:flour-toppings  ]  [ toppings -&gt; en:toppings  ]  [ tomato-sauce -&gt; en:tomato-sauce  ]  [ sauce -&gt; en:sauce  ]  [ imported-italian-tomatoes -&gt; en:imported-italian-tomatoes  ]  [ italian-tomatoes -&gt; en:italian-tomatoes  ]  [ tomatoes -&gt; en:tomatoes  ]  [ olive-oil -&gt; en:olive-oil  ]  [ oil -&gt; en:oil  ]  [ basil -&gt; en:basil  ]  [ garlic -&gt; en:garlic  ]  [ salt -&gt; en:salt  ]  [ pepper -&gt; en:pepper  ]  [ low-moisture-mozzarella-cheese -&gt; en:low-moisture-mozzarella-cheese  ]  [ moisture-mozzarella-cheese -&gt; en:moisture-mozzarella-cheese  ]  [ mozzarella-cheese -&gt; en:mozzarella-cheese  ]  [ cheese -&gt; en:cheese  ]  [ pasteurized-whole-milk -&gt; en:pasteurized-whole-milk  ]  [ whole-milk -&gt; en:whole-milk  ]  [ milk -&gt; en:milk  ]  [ cheese-cultures -&gt; en:cheese-cultures  ]  [ cultures -&gt; en:cultures  ]  [ salt -&gt; en:salt  ]  [ enzymes -&gt; en:enzymes  ]  [ cooked-italian-sausage -&gt; en:cooked-italian-sausage  ]  [ italian-sausage -&gt; en:italian-sausage  ]  [ sausage -&gt; en:sausage  ]  [ pork -&gt; en:pork  ]  [ water -&gt; en:water  ]  [ salt -&gt; en:salt  ]  [ spices -&gt; en:spices  ]  [ dextrose -&gt; en:dextrose  ]  [ flavorings -&gt; en:flavorings  ]  [ garlic-powder -&gt; en:garlic-powder  ]  [ powder -&gt; en:powder  ]  [ paprika -&gt; en:paprika  ]  [ uncured-pepperoni-with-no-nitrate-or-nitrate-added -&gt; en:uncured-pepperoni-with-no-nitrate-or-nitrate-added  ]  [ pepperoni-with-no-nitrate-or-nitrate-added -&gt; en:pepperoni-with-no-nitrate-or-nitrate-added  ]  [ with-no-nitrate-or-nitrate-added -&gt; en:with-no-nitrate-or-nitrate-added  ]  [ no-nitrate-or-nitrate-added -&gt; en:no-nitrate-or-nitrate-added  ]  [ nitrate-or-nitrate-added -&gt; en:nitrate-or-nitrate-added  ]  [ or-nitrate-added -&gt; en:or-nitrate-added  ]  [ nitrate-added -&gt; en:nitrate-added  ]  [ added -&gt; en:added  ]  [ pork -&gt; en:pork  ]  [ salt -&gt; en:salt  ]  [ spices -&gt; en:spices  ]  [ water -&gt; en:water  ]  [ dextrose -&gt; en:dextrose  ]  [ paprika -&gt; en:paprika  ]  [ natural-flavoring -&gt; en:natural-flavoring  ]  [ flavoring -&gt; en:flavoring  ]  [ dehydrated-garlic -&gt; en:dehydrated-garlic  ]  [ garlic -&gt; en:garlic  ]  [ oleoresin-paprika -&gt; en:oleoresin-paprika  ]  [ paprika -&gt; en:paprika  ]  [ lactic-acid-starter-culture -&gt; en:lactic-acid-starter-culture  ]  [ acid-starter-culture -&gt; en:acid-starter-culture  ]  [ starter-culture -&gt; en:starter-culture  ]  [ culture -&gt; en:culture  ]  [ roasted-red-peppers -&gt; en:roasted-red-peppers  ]  [ red-peppers -&gt; en:red-peppers  ]  [ peppers -&gt; en:peppers  ]  [ roasted-yellow-peppers -&gt; en:roasted-yellow-peppers  ]  [ yellow-peppers -&gt; en:yellow-peppers  ]  [ peppers -&gt; en:peppers  ]  [ roasted-green-peppers -&gt; en:roasted-green-peppers  ]  [ green-peppers -&gt; en:green-peppers  ]  [ peppers -&gt; en:peppers  ]  [ roasted-onions -&gt; en:roasted-onions  ]  [ onions -&gt; en:onions  ]  [ romano-cheese -&gt; en:romano-cheese  ]  [ cheese -&gt; en:cheese  ]  [ pasteurized-cow-s-milk -&gt; en:pasteurized-cow-s-milk  ]  [ cow-s-milk -&gt; en:cow-s-milk  ]  [ s-milk -&gt; en:s-milk  ]  [ milk -&gt; en:milk  ]  [ salt -&gt; en:salt  ]  [ enzymes-parmesan-cheese -&gt; en:enzymes-parmesan-cheese  ]  [ parmesan-cheese -&gt; en:parmesan-cheese  ]  [ cheese -&gt; en:cheese  ]  [ pasteurized-cultured-milk -&gt; en:pasteurized-cultured-milk  ]  [ cultured-milk -&gt; en:cultured-milk  ]  [ milk -&gt; en:milk  ]  [ enzymes -&gt; en:enzymes  ]  [ salt-parsley -&gt; en:salt-parsley  ]  [ parsley -&gt; en:parsley  ] </t>
  </si>
  <si>
    <t>Pizza pies and quiche</t>
  </si>
  <si>
    <t>http://en.openfoodfacts.org/images/products/00025157/front.6.400.jpg</t>
  </si>
  <si>
    <t>http://en.openfoodfacts.org/images/products/00025157/front.6.200.jpg</t>
  </si>
  <si>
    <t>http://world-en.openfoodfacts.org/product/00025751/honey-roast-ham-marks-spencer</t>
  </si>
  <si>
    <t>2016-01-24T14:00:31Z</t>
  </si>
  <si>
    <t>2016-04-28T10:50:13Z</t>
  </si>
  <si>
    <t>Honey roast ham</t>
  </si>
  <si>
    <t>morceaux de jambon rôti traité en salaison et cuit avec du miel</t>
  </si>
  <si>
    <t>120 g</t>
  </si>
  <si>
    <t>Barquette,plastique</t>
  </si>
  <si>
    <t>Marks &amp; Spencer,M&amp;S</t>
  </si>
  <si>
    <t>marks-spencer,m-s</t>
  </si>
  <si>
    <t>Viandes,Charcuteries,Jambons,en:Honey roast ham</t>
  </si>
  <si>
    <t>en:charcuteries,en:honey-roast-ham,en:jambons,en:viandes</t>
  </si>
  <si>
    <t>Charcuteries,Honey-roast-ham,Jambons,Viandes</t>
  </si>
  <si>
    <t>UK 2265 EC</t>
  </si>
  <si>
    <t>uk-2265-ec</t>
  </si>
  <si>
    <t>France,Paris</t>
  </si>
  <si>
    <t>Royaume-Uni,France</t>
  </si>
  <si>
    <t xml:space="preserve">Porc d’origine britannique (élaboré avec 120 g de porc cru pour 100 g de jambon rôti au miel); Sucre; Miel (2%); Sels de salaison (Sel, Conservateur: Nitrite de sodium); Sirop de sucre caramélisé.  </t>
  </si>
  <si>
    <t xml:space="preserve"> [ porc-d-origine-britannique -&gt; en:porc-d-origine-britannique  ]  [ d-origine-britannique -&gt; en:d-origine-britannique  ]  [ origine-britannique -&gt; en:origine-britannique  ]  [ britannique -&gt; en:britannique  ]  [ elabore-avec-120-g-de-porc-cru-pour-100-g-de-jambon-roti-au-miel -&gt; en:elabore-avec-120-g-de-porc-cru-pour-100-g-de-jambon-roti-au-miel  ]  [ avec-120-g-de-porc-cru-pour-100-g-de-jambon-roti-au-miel -&gt; en:avec-120-g-de-porc-cru-pour-100-g-de-jambon-roti-au-miel  ]  [ 120-g-de-porc-cru-pour-100-g-de-jambon-roti-au-miel -&gt; en:120-g-de-porc-cru-pour-100-g-de-jambon-roti-au-miel  ]  [ g-de-porc-cru-pour-100-g-de-jambon-roti-au-miel -&gt; en:g-de-porc-cru-pour-100-g-de-jambon-roti-au-miel  ]  [ de-porc-cru-pour-100-g-de-jambon-roti-au-miel -&gt; en:de-porc-cru-pour-100-g-de-jambon-roti-au-miel  ]  [ porc-cru-pour-100-g-de-jambon-roti-au-miel -&gt; en:porc-cru-pour-100-g-de-jambon-roti-au-miel  ]  [ cru-pour-100-g-de-jambon-roti-au-miel -&gt; en:cru-pour-100-g-de-jambon-roti-au-miel  ]  [ pour-100-g-de-jambon-roti-au-miel -&gt; en:pour-100-g-de-jambon-roti-au-miel  ]  [ 100-g-de-jambon-roti-au-miel -&gt; en:100-g-de-jambon-roti-au-miel  ]  [ g-de-jambon-roti-au-miel -&gt; en:g-de-jambon-roti-au-miel  ]  [ de-jambon-roti-au-miel -&gt; en:de-jambon-roti-au-miel  ]  [ jambon-roti-au-miel -&gt; en:jambon-roti-au-miel  ]  [ roti-au-miel -&gt; en:roti-au-miel  ]  [ au-miel -&gt; en:au-miel  ]  [ miel -&gt; en:miel  ]  [ sucre -&gt; en:sucre  ]  [ miel -&gt; en:miel  ]  [ 2 -&gt; en:fd-c  ]  [ sels-de-salaison -&gt; en:sels-de-salaison  ]  [ de-salaison -&gt; en:de-salaison  ]  [ salaison -&gt; en:salaison  ]  [ sel -&gt; en:sel  ]  [ conservateur -&gt; en:conservateur  ]  [ nitrite-de-sodium -&gt; en:nitrite-de-sodium  ]  [ de-sodium -&gt; en:de-sodium  ]  [ sodium -&gt; en:e470  -&gt; exists  -- ok  ]  [ sirop-de-sucre-caramelise -&gt; en:sirop-de-sucre-caramelise  ]  [ de-sucre-caramelise -&gt; en:de-sucre-caramelise  ]  [ sucre-caramelise -&gt; en:sucre-caramelise  ]  [ caramelise -&gt; en:caramelise  ] </t>
  </si>
  <si>
    <t>en:e470</t>
  </si>
  <si>
    <t>E470 - Sodium</t>
  </si>
  <si>
    <t>en:charcuteries</t>
  </si>
  <si>
    <t>Charcuteries</t>
  </si>
  <si>
    <t>http://en.openfoodfacts.org/images/products/00025751/front.7.400.jpg</t>
  </si>
  <si>
    <t>http://en.openfoodfacts.org/images/products/00025751/front.7.200.jpg</t>
  </si>
  <si>
    <t>http://world-en.openfoodfacts.org/product/00025775</t>
  </si>
  <si>
    <t>2015-10-03T13:29:09Z</t>
  </si>
  <si>
    <t>2015-10-03T13:29:31Z</t>
  </si>
  <si>
    <t>http://en.openfoodfacts.org/images/products/00025775/front.3.400.jpg</t>
  </si>
  <si>
    <t>http://en.openfoodfacts.org/images/products/00025775/front.3.200.jpg</t>
  </si>
  <si>
    <t>http://world-en.openfoodfacts.org/product/00026062</t>
  </si>
  <si>
    <t>2015-06-13T13:38:20Z</t>
  </si>
  <si>
    <t>2015-06-13T13:38:55Z</t>
  </si>
  <si>
    <t>http://en.openfoodfacts.org/images/products/00026062/front.3.400.jpg</t>
  </si>
  <si>
    <t>http://en.openfoodfacts.org/images/products/00026062/front.3.200.jpg</t>
  </si>
  <si>
    <t>http://world-en.openfoodfacts.org/product/0002652009530/wafers-assortment-of-wafers-kuchenmeister</t>
  </si>
  <si>
    <t>Wafers, Assortment Of Wafers</t>
  </si>
  <si>
    <t>Kuchenmeister</t>
  </si>
  <si>
    <t>kuchenmeister</t>
  </si>
  <si>
    <t>Palm and coconut fat, wheat flour, dextrose, sugar, chocolate (sugar, cocoa liquor, cocoa butter, soya lecithin (emulsifier)), lactose (milk), cocoa powder, sweet lupin flour, wheat starch, barley malt extract, salt, egg, soya lecithin (emulsifier), natur</t>
  </si>
  <si>
    <t>28 g (4 WAFERS)</t>
  </si>
  <si>
    <t xml:space="preserve"> [ palm-and-coconut-fat -&gt; en:palm-and-coconut-fat  ]  [ and-coconut-fat -&gt; en:and-coconut-fat  ]  [ coconut-fat -&gt; en:coconut-fat  ]  [ fat -&gt; en:fat  ]  [ wheat-flour -&gt; en:wheat-flour  ]  [ flour -&gt; en:flour  ]  [ dextrose -&gt; en:dextrose  ]  [ sugar -&gt; en:sugar  ]  [ chocolate -&gt; en:chocolate  ]  [ sugar -&gt; en:sugar  ]  [ cocoa-liquor -&gt; en:cocoa-liquor  ]  [ liquor -&gt; en:liquor  ]  [ cocoa-butter -&gt; en:cocoa-butter  ]  [ butter -&gt; en:butter  ]  [ soya-lecithin -&gt; en:soya-lecithin  ]  [ lecithin -&gt; en:e322  -&gt; exists  -- ok  ]  [ emulsifier -&gt; en:emulsifier  ]  [ lactose -&gt; en:lactose  ]  [ milk -&gt; en:milk  ]  [ cocoa-powder -&gt; en:cocoa-powder  ]  [ powder -&gt; en:powder  ]  [ sweet-lupin-flour -&gt; en:sweet-lupin-flour  ]  [ lupin-flour -&gt; en:lupin-flour  ]  [ flour -&gt; en:flour  ]  [ wheat-starch -&gt; en:wheat-starch  ]  [ starch -&gt; en:starch  ]  [ barley-malt-extract -&gt; en:barley-malt-extract  ]  [ malt-extract -&gt; en:malt-extract  ]  [ extract -&gt; en:extract  ]  [ salt -&gt; en:salt  ]  [ egg -&gt; en:egg  ]  [ soya-lecithin -&gt; en:soya-lecithin  ]  [ lecithin -&gt; en:e322  ]  [ emulsifier -&gt; en:emulsifier  ]  [ natur -&gt; en:natur  ] </t>
  </si>
  <si>
    <t>http://world-en.openfoodfacts.org/product/00026700129155/french-onion-dip-dean-s</t>
  </si>
  <si>
    <t>2017-03-09T12:30:56Z</t>
  </si>
  <si>
    <t>French Onion Dip</t>
  </si>
  <si>
    <t>Dean's</t>
  </si>
  <si>
    <t>dean-s</t>
  </si>
  <si>
    <t>Skim milk, whey (milk), palm oil, water, contains less than 2% of onion*, parsley*, salt, sugar, hydrolyzed soy and corn protein, hydrolyzed torula and brewer's yeast protein, citric acid, lactic acid, acetic acid, monosodium glutamate, food starch-modified, gelatin, sodium hexametaphosphate, locust bean gum, soy lecithin, potassium sorbate (to preserve freshness), guar gum, carrageenan yellow 5 &amp; 6. *dehydrated.</t>
  </si>
  <si>
    <t xml:space="preserve"> [ skim-milk -&gt; en:skim-milk  ]  [ milk -&gt; en:milk  ]  [ whey -&gt; en:whey  ]  [ milk -&gt; en:milk  ]  [ palm-oil -&gt; en:palm-oil  ]  [ oil -&gt; en:oil  ]  [ water -&gt; en:water  ]  [ contains-less-than-2-of-onion -&gt; en:contains-less-than-2-of-onion  ]  [ less-than-2-of-onion -&gt; en:less-than-2-of-onion  ]  [ than-2-of-onion -&gt; en:than-2-of-onion  ]  [ 2-of-onion -&gt; en:2-of-onion  ]  [ of-onion -&gt; en:of-onion  ]  [ onion -&gt; en:onion  ]  [ parsley -&gt; en:parsley  ]  [ salt -&gt; en:salt  ]  [ sugar -&gt; en:sugar  ]  [ hydrolyzed-soy-and-corn-protein -&gt; en:hydrolyzed-soy-and-corn-protein  ]  [ soy-and-corn-protein -&gt; en:soy-and-corn-protein  ]  [ and-corn-protein -&gt; en:and-corn-protein  ]  [ corn-protein -&gt; en:corn-protein  ]  [ protein -&gt; en:protein  ]  [ hydrolyzed-torula-and-brewer-s-yeast-protein -&gt; en:hydrolyzed-torula-and-brewer-s-yeast-protein  ]  [ torula-and-brewer-s-yeast-protein -&gt; en:torula-and-brewer-s-yeast-protein  ]  [ and-brewer-s-yeast-protein -&gt; en:and-brewer-s-yeast-protein  ]  [ brewer-s-yeast-protein -&gt; en:brewer-s-yeast-protein  ]  [ s-yeast-protein -&gt; en:s-yeast-protein  ]  [ yeast-protein -&gt; en:yeast-protein  ]  [ protein -&gt; en:protein  ]  [ citric-acid -&gt; en:e330  -&gt; exists  -- ok  ]  [ lactic-acid -&gt; en:e270  -&gt; exists  -- ok  ]  [ acetic-acid -&gt; en:e260  -&gt; exists  -- ok  ]  [ monosodium-glutamate -&gt; en:e621  -&gt; exists  -- ok  ]  [ food-starch-modified -&gt; en:food-starch-modified  ]  [ starch-modified -&gt; en:starch-modified  ]  [ modified -&gt; en:modified  ]  [ gelatin -&gt; en:e428  -&gt; exists  -- ok  ]  [ sodium-hexametaphosphate -&gt; en:sodium-hexametaphosphate  ]  [ hexametaphosphate -&gt; en:hexametaphosphate  ]  [ locust-bean-gum -&gt; en:e410  -&gt; exists  -- ok  ]  [ soy-lecithin -&gt; en:soy-lecithin  ]  [ lecithin -&gt; en:e322  -&gt; exists  -- ok  ]  [ potassium-sorbate -&gt; en:e201  -&gt; exists  -- ok  ]  [ to-preserve-freshness -&gt; en:to-preserve-freshness  ]  [ preserve-freshness -&gt; en:preserve-freshness  ]  [ freshness -&gt; en:freshness  ]  [ guar-gum -&gt; en:e412  -&gt; exists  -- ok  ]  [ carrageenan-yellow-5-6-dehydrated -&gt; en:carrageenan-yellow-5-6-dehydrated  ]  [ yellow-5-6-dehydrated -&gt; en:yellow-5-6-dehydrated  ]  [ 5-6-dehydrated -&gt; en:5-6-dehydrated  ]  [ 6-dehydrated -&gt; en:6-dehydrated  ]  [ dehydrated -&gt; en:dehydrated  ] </t>
  </si>
  <si>
    <t>en:e330,en:e270,en:e260,en:e621,en:e428,en:e410,en:e322,en:e201,en:e412</t>
  </si>
  <si>
    <t>E330 - Citric acid,E270 - Lactic acid,E260 - Acetic acid,E621 - Monosodium glutamate,E428 - Gelatin,E410 - Locust bean gum,E322 - Lecithins,E201 - Sodium sorbate,E412 - Guar gum</t>
  </si>
  <si>
    <t>http://world-en.openfoodfacts.org/product/00026700547300/ventura-soybean-peanut-frying-oil-blend-ventura-foods-l-l-c</t>
  </si>
  <si>
    <t>2017-03-09T16:51:17Z</t>
  </si>
  <si>
    <t>Ventura, Soybean - Peanut Frying Oil Blend</t>
  </si>
  <si>
    <t>Ventura Foods  L.L.C.</t>
  </si>
  <si>
    <t>ventura-foods-l-l-c</t>
  </si>
  <si>
    <t>Peanut oil, soybean oil, tbhq and citric acid added to protect flavor, dimethylpolysiloxane, an anti-foaming agent added.</t>
  </si>
  <si>
    <t xml:space="preserve"> [ peanut-oil -&gt; en:peanut-oil  ]  [ oil -&gt; en:oil  ]  [ soybean-oil -&gt; en:soybean-oil  ]  [ oil -&gt; en:oil  ]  [ tbhq-and-citric-acid-added-to-protect-flavor -&gt; en:tbhq-and-citric-acid-added-to-protect-flavor  ]  [ and-citric-acid-added-to-protect-flavor -&gt; en:and-citric-acid-added-to-protect-flavor  ]  [ citric-acid-added-to-protect-flavor -&gt; en:citric-acid-added-to-protect-flavor  ]  [ acid-added-to-protect-flavor -&gt; en:acid-added-to-protect-flavor  ]  [ added-to-protect-flavor -&gt; en:added-to-protect-flavor  ]  [ to-protect-flavor -&gt; en:to-protect-flavor  ]  [ protect-flavor -&gt; en:protect-flavor  ]  [ flavor -&gt; en:flavor  ]  [ dimethylpolysiloxane -&gt; en:dimethylpolysiloxane  ]  [ an-anti-foaming-agent-added -&gt; en:an-anti-foaming-agent-added  ]  [ anti-foaming-agent-added -&gt; en:anti-foaming-agent-added  ]  [ foaming-agent-added -&gt; en:foaming-agent-added  ]  [ agent-added -&gt; en:agent-added  ]  [ added -&gt; en:added  ] </t>
  </si>
  <si>
    <t>http://world-en.openfoodfacts.org/product/00026857/cornish-cruncher-balsamic-onion-m-s</t>
  </si>
  <si>
    <t>2017-01-26T22:09:41Z</t>
  </si>
  <si>
    <t>2017-02-14T01:33:50Z</t>
  </si>
  <si>
    <t>Cornish Cruncher &amp; Balsamic Onion</t>
  </si>
  <si>
    <t>http://world-en.openfoodfacts.org/product/0002806600002/infusion-du-soir-decontractante-tailleur-de-pierre-guedelon</t>
  </si>
  <si>
    <t>ysculo</t>
  </si>
  <si>
    <t>2016-05-05T21:40:22Z</t>
  </si>
  <si>
    <t>2016-05-05T21:40:55Z</t>
  </si>
  <si>
    <t xml:space="preserve">Infusion du soir decontractante Tailleur de pierre </t>
  </si>
  <si>
    <t>Guédelon</t>
  </si>
  <si>
    <t>guedelon</t>
  </si>
  <si>
    <t>http://en.openfoodfacts.org/images/products/000/280/660/0002/front.3.400.jpg</t>
  </si>
  <si>
    <t>http://en.openfoodfacts.org/images/products/000/280/660/0002/front.3.200.jpg</t>
  </si>
  <si>
    <t>http://world-en.openfoodfacts.org/product/00028134</t>
  </si>
  <si>
    <t>2015-04-26T15:08:58Z</t>
  </si>
  <si>
    <t>2015-04-26T15:09:29Z</t>
  </si>
  <si>
    <t>http://en.openfoodfacts.org/images/products/00028134/front.3.400.jpg</t>
  </si>
  <si>
    <t>http://en.openfoodfacts.org/images/products/00028134/front.3.200.jpg</t>
  </si>
  <si>
    <t>http://world-en.openfoodfacts.org/product/00028325</t>
  </si>
  <si>
    <t>2017-03-04T09:15:45Z</t>
  </si>
  <si>
    <t>2017-03-04T09:16:07Z</t>
  </si>
  <si>
    <t>http://world-en.openfoodfacts.org/product/0002859037565/assorted-pralines-chocolates-maitre-truffout</t>
  </si>
  <si>
    <t>2017-03-09T15:59:04Z</t>
  </si>
  <si>
    <t>Assorted Pralines Chocolates</t>
  </si>
  <si>
    <t>Maitre Truffout</t>
  </si>
  <si>
    <t>maitre-truffout</t>
  </si>
  <si>
    <t>Sugar, wheat starch, whole soya flour, glucose syrup, cocoa butter, palm fat, caramel sugar syrup, whole milk powder, lactose, cocoa mass, dextrose, peanuts, hazelnuts, glucose-fructose syrup, sunflower lecithin, invertase, soya bean oil, rice flour, arti</t>
  </si>
  <si>
    <t>40 g (4 PIECES)</t>
  </si>
  <si>
    <t xml:space="preserve"> [ sugar -&gt; en:sugar  ]  [ wheat-starch -&gt; en:wheat-starch  ]  [ starch -&gt; en:starch  ]  [ whole-soya-flour -&gt; en:whole-soya-flour  ]  [ soya-flour -&gt; en:soya-flour  ]  [ flour -&gt; en:flour  ]  [ glucose-syrup -&gt; en:glucose-syrup  ]  [ syrup -&gt; en:syrup  ]  [ cocoa-butter -&gt; en:cocoa-butter  ]  [ butter -&gt; en:butter  ]  [ palm-fat -&gt; en:palm-fat  ]  [ fat -&gt; en:fat  ]  [ caramel-sugar-syrup -&gt; en:caramel-sugar-syrup  ]  [ sugar-syrup -&gt; en:sugar-syrup  ]  [ syrup -&gt; en:syrup  ]  [ whole-milk-powder -&gt; en:whole-milk-powder  ]  [ milk-powder -&gt; en:milk-powder  ]  [ powder -&gt; en:powder  ]  [ lactose -&gt; en:lactose  ]  [ cocoa-mass -&gt; en:cocoa-mass  ]  [ mass -&gt; en:mass  ]  [ dextrose -&gt; en:dextrose  ]  [ peanuts -&gt; en:peanuts  ]  [ hazelnuts -&gt; en:hazelnuts  ]  [ glucose-fructose-syrup -&gt; en:glucose-fructose-syrup  ]  [ fructose-syrup -&gt; en:fructose-syrup  ]  [ syrup -&gt; en:syrup  ]  [ sunflower-lecithin -&gt; en:sunflower-lecithin  ]  [ lecithin -&gt; en:e322  -&gt; exists  -- ok  ]  [ invertase -&gt; en:e1103  -&gt; exists  -- ok  ]  [ soya-bean-oil -&gt; en:soya-bean-oil  ]  [ bean-oil -&gt; en:bean-oil  ]  [ oil -&gt; en:oil  ]  [ rice-flour -&gt; en:rice-flour  ]  [ flour -&gt; en:flour  ]  [ arti -&gt; en:arti  ] </t>
  </si>
  <si>
    <t>en:e322,en:e1103</t>
  </si>
  <si>
    <t>E322 - Lecithins,E1103 - Invertase</t>
  </si>
  <si>
    <t>http://world-en.openfoodfacts.org/product/0002859038722/fancy-truffles-maitre-truffout</t>
  </si>
  <si>
    <t>2017-03-09T16:02:23Z</t>
  </si>
  <si>
    <t>Fancy Truffles</t>
  </si>
  <si>
    <t>Palm oil, sugar, low fat cocoa, whey powder, cocoa powder, soy lecithin, vanilla extract.</t>
  </si>
  <si>
    <t>40 g (5 PIECES)</t>
  </si>
  <si>
    <t xml:space="preserve"> [ palm-oil -&gt; en:palm-oil  ]  [ oil -&gt; en:oil  ]  [ sugar -&gt; en:sugar  ]  [ low-fat-cocoa -&gt; en:low-fat-cocoa  ]  [ fat-cocoa -&gt; en:fat-cocoa  ]  [ cocoa -&gt; en:cocoa  ]  [ whey-powder -&gt; en:whey-powder  ]  [ powder -&gt; en:powder  ]  [ cocoa-powder -&gt; en:cocoa-powder  ]  [ powder -&gt; en:powder  ]  [ soy-lecithin -&gt; en:soy-lecithin  ]  [ lecithin -&gt; en:e322  -&gt; exists  -- ok  ]  [ vanilla-extract -&gt; en:vanilla-extract  ]  [ extract -&gt; en:extract  ] </t>
  </si>
  <si>
    <t>http://world-en.openfoodfacts.org/product/0002859038746/fancy-truffles-hazelnut-maitre-truffout</t>
  </si>
  <si>
    <t>Fancy Truffles, Hazelnut</t>
  </si>
  <si>
    <t>Palm oil, sugar, low fat cocoa, whey powder, cocoa powder, hazelnut flavor, soy lecithin, vanilla extract.</t>
  </si>
  <si>
    <t xml:space="preserve"> [ palm-oil -&gt; en:palm-oil  ]  [ oil -&gt; en:oil  ]  [ sugar -&gt; en:sugar  ]  [ low-fat-cocoa -&gt; en:low-fat-cocoa  ]  [ fat-cocoa -&gt; en:fat-cocoa  ]  [ cocoa -&gt; en:cocoa  ]  [ whey-powder -&gt; en:whey-powder  ]  [ powder -&gt; en:powder  ]  [ cocoa-powder -&gt; en:cocoa-powder  ]  [ powder -&gt; en:powder  ]  [ hazelnut-flavor -&gt; en:hazelnut-flavor  ]  [ flavor -&gt; en:flavor  ]  [ soy-lecithin -&gt; en:soy-lecithin  ]  [ lecithin -&gt; en:e322  -&gt; exists  -- ok  ]  [ vanilla-extract -&gt; en:vanilla-extract  ]  [ extract -&gt; en:extract  ] </t>
  </si>
  <si>
    <t>http://world-en.openfoodfacts.org/product/0002859038760/fancy-truffles-coffee-maitre-truffout</t>
  </si>
  <si>
    <t>2017-03-09T16:00:51Z</t>
  </si>
  <si>
    <t>Fancy Truffles, Coffee</t>
  </si>
  <si>
    <t>Palm oil, sugar, low fat cocoa, whey powder, cocoa powder, natural flavor, coffee and other natural flavors, soy lecithin, vanilla extract.</t>
  </si>
  <si>
    <t xml:space="preserve"> [ palm-oil -&gt; en:palm-oil  ]  [ oil -&gt; en:oil  ]  [ sugar -&gt; en:sugar  ]  [ low-fat-cocoa -&gt; en:low-fat-cocoa  ]  [ fat-cocoa -&gt; en:fat-cocoa  ]  [ cocoa -&gt; en:cocoa  ]  [ whey-powder -&gt; en:whey-powder  ]  [ powder -&gt; en:powder  ]  [ cocoa-powder -&gt; en:cocoa-powder  ]  [ powder -&gt; en:powder  ]  [ natural-flavor -&gt; en:natural-flavor  ]  [ flavor -&gt; en:flavor  ]  [ coffee-and-other-natural-flavors -&gt; en:coffee-and-other-natural-flavors  ]  [ and-other-natural-flavors -&gt; en:and-other-natural-flavors  ]  [ other-natural-flavors -&gt; en:other-natural-flavors  ]  [ natural-flavors -&gt; en:natural-flavors  ]  [ flavors -&gt; en:flavors  ]  [ soy-lecithin -&gt; en:soy-lecithin  ]  [ lecithin -&gt; en:e322  -&gt; exists  -- ok  ]  [ vanilla-extract -&gt; en:vanilla-extract  ]  [ extract -&gt; en:extract  ] </t>
  </si>
  <si>
    <t>http://world-en.openfoodfacts.org/product/0002859063557/assorted-pralines-maitre-truffout</t>
  </si>
  <si>
    <t>Assorted Pralines</t>
  </si>
  <si>
    <t>Sugar, wheat starch, whole soya flour, glucose syrup, cocoa butter, palm fat, caramel sugar syrup, whole milk powder, lactose, cocoa mass dextrose, peanuts, hazelnuts, glucose-fructose syrup, sunflower lecithin, invertase, soya bean oil, rice flour, artif</t>
  </si>
  <si>
    <t xml:space="preserve"> [ sugar -&gt; en:sugar  ]  [ wheat-starch -&gt; en:wheat-starch  ]  [ starch -&gt; en:starch  ]  [ whole-soya-flour -&gt; en:whole-soya-flour  ]  [ soya-flour -&gt; en:soya-flour  ]  [ flour -&gt; en:flour  ]  [ glucose-syrup -&gt; en:glucose-syrup  ]  [ syrup -&gt; en:syrup  ]  [ cocoa-butter -&gt; en:cocoa-butter  ]  [ butter -&gt; en:butter  ]  [ palm-fat -&gt; en:palm-fat  ]  [ fat -&gt; en:fat  ]  [ caramel-sugar-syrup -&gt; en:caramel-sugar-syrup  ]  [ sugar-syrup -&gt; en:sugar-syrup  ]  [ syrup -&gt; en:syrup  ]  [ whole-milk-powder -&gt; en:whole-milk-powder  ]  [ milk-powder -&gt; en:milk-powder  ]  [ powder -&gt; en:powder  ]  [ lactose -&gt; en:lactose  ]  [ cocoa-mass-dextrose -&gt; en:cocoa-mass-dextrose  ]  [ mass-dextrose -&gt; en:mass-dextrose  ]  [ dextrose -&gt; en:dextrose  ]  [ peanuts -&gt; en:peanuts  ]  [ hazelnuts -&gt; en:hazelnuts  ]  [ glucose-fructose-syrup -&gt; en:glucose-fructose-syrup  ]  [ fructose-syrup -&gt; en:fructose-syrup  ]  [ syrup -&gt; en:syrup  ]  [ sunflower-lecithin -&gt; en:sunflower-lecithin  ]  [ lecithin -&gt; en:e322  -&gt; exists  -- ok  ]  [ invertase -&gt; en:e1103  -&gt; exists  -- ok  ]  [ soya-bean-oil -&gt; en:soya-bean-oil  ]  [ bean-oil -&gt; en:bean-oil  ]  [ oil -&gt; en:oil  ]  [ rice-flour -&gt; en:rice-flour  ]  [ flour -&gt; en:flour  ]  [ artif -&gt; en:artif  ] </t>
  </si>
  <si>
    <t>http://world-en.openfoodfacts.org/product/0002859067142/italian-style-grazioso-selection-maitre-truffout</t>
  </si>
  <si>
    <t>2017-03-09T15:59:05Z</t>
  </si>
  <si>
    <t>Italian Style Grazioso Selection</t>
  </si>
  <si>
    <t>Sugar, partly hydrogenated vegetable fats (palm, shea, rapeseed, soy, sunflower, coconut; in varying proportions), cocoa mass, whole milk powder, cocoa butter, skimmed milk powder, fat reduced cocoa powder, whey powder (from milk), milk fat, emulsifiers (</t>
  </si>
  <si>
    <t>12.5 g (12.5 GRM)</t>
  </si>
  <si>
    <t xml:space="preserve"> [ sugar -&gt; en:sugar  ]  [ partly-hydrogenated-vegetable-fats -&gt; en:partly-hydrogenated-vegetable-fats  ]  [ hydrogenated-vegetable-fats -&gt; en:hydrogenated-vegetable-fats  ]  [ vegetable-fats -&gt; en:vegetable-fats  ]  [ fats -&gt; en:fats  ]  [ palm -&gt; en:palm  ]  [ shea -&gt; en:shea  ]  [ rapeseed -&gt; en:rapeseed  ]  [ soy -&gt; en:soy  ]  [ sunflower -&gt; en:sunflower  ]  [ coconut -&gt; en:coconut  ]  [ in-varying-proportions -&gt; en:in-varying-proportions  ]  [ varying-proportions -&gt; en:varying-proportions  ]  [ proportions -&gt; en:proportions  ]  [ cocoa-mass -&gt; en:cocoa-mass  ]  [ mass -&gt; en:mass  ]  [ whole-milk-powder -&gt; en:whole-milk-powder  ]  [ milk-powder -&gt; en:milk-powder  ]  [ powder -&gt; en:powder  ]  [ cocoa-butter -&gt; en:cocoa-butter  ]  [ butter -&gt; en:butter  ]  [ skimmed-milk-powder -&gt; en:skimmed-milk-powder  ]  [ milk-powder -&gt; en:milk-powder  ]  [ powder -&gt; en:powder  ]  [ fat-reduced-cocoa-powder -&gt; en:fat-reduced-cocoa-powder  ]  [ reduced-cocoa-powder -&gt; en:reduced-cocoa-powder  ]  [ cocoa-powder -&gt; en:cocoa-powder  ]  [ powder -&gt; en:powder  ]  [ whey-powder -&gt; en:whey-powder  ]  [ powder -&gt; en:powder  ]  [ from-milk -&gt; en:from-milk  ]  [ milk -&gt; en:milk  ]  [ milk-fat -&gt; en:milk-fat  ]  [ fat -&gt; en:fat  ]  [ emulsifiers -&gt; en:emulsifiers  ] </t>
  </si>
  <si>
    <t>http://world-en.openfoodfacts.org/product/00028639</t>
  </si>
  <si>
    <t>2015-09-09T22:06:47Z</t>
  </si>
  <si>
    <t>2015-09-09T22:07:52Z</t>
  </si>
  <si>
    <t>http://en.openfoodfacts.org/images/products/00028639/front.3.400.jpg</t>
  </si>
  <si>
    <t>http://en.openfoodfacts.org/images/products/00028639/front.3.200.jpg</t>
  </si>
  <si>
    <t>http://world-en.openfoodfacts.org/product/00028653/jersey-milk-chocolate-marks-spencer</t>
  </si>
  <si>
    <t>2016-10-16T16:48:08Z</t>
  </si>
  <si>
    <t>2016-10-16T17:23:52Z</t>
  </si>
  <si>
    <t>Jersey Milk Chocolate</t>
  </si>
  <si>
    <t>Marks and Spencer,Marks and Spencer Food</t>
  </si>
  <si>
    <t>en:to-be-completed, en:nutrition-facts-to-be-completed, en:ingredients-to-be-completed, en:expiration-date-to-be-completed, en:characteristics-to-be-completed, en:categories-to-be-completed, en:brands-completed, en:packaging-completed, en:quantity-to-be-completed, en:product-name-completed, en:photos-to-be-validated, en:photos-uploaded</t>
  </si>
  <si>
    <t>en:to-be-completed,en:nutrition-facts-to-be-completed,en:ingredients-to-be-completed,en:expiration-date-to-be-completed,en:characteristics-to-be-completed,en:categories-to-be-completed,en:brands-completed,en:packaging-completed,en:quantity-to-be-completed,en:product-name-completed,en:photos-to-be-validated,en:photos-uploaded</t>
  </si>
  <si>
    <t>To be completed,Nutrition facts to be completed,Ingredients to be completed,Expiration date to be completed,Characteristics to be completed,Categories to be completed,Brands completed,Packaging completed,Quantity to be completed,Product name completed,Photos to be validated,Photos uploaded</t>
  </si>
  <si>
    <t>http://world-en.openfoodfacts.org/product/00028813/m-s</t>
  </si>
  <si>
    <t>2015-05-17T07:59:26Z</t>
  </si>
  <si>
    <t>2016-05-14T16:01:10Z</t>
  </si>
  <si>
    <t>132g</t>
  </si>
  <si>
    <t>en:to-be-completed, en:nutrition-facts-to-be-completed, en:ingredients-to-be-completed, en:expiration-date-to-be-completed, en:characteristics-to-be-completed, en:categories-to-be-completed, en:brands-completed, en:packaging-to-be-completed, en:quantity-completed, en:product-name-to-be-completed, en:photos-to-be-validated, en:photos-uploaded</t>
  </si>
  <si>
    <t>en:to-be-completed,en:nutrition-facts-to-be-completed,en:ingredients-to-be-completed,en:expiration-date-to-be-completed,en:characteristics-to-be-completed,en:categories-to-be-completed,en:brands-completed,en:packaging-to-be-completed,en:quantity-completed,en:product-name-to-be-completed,en:photos-to-be-validated,en:photos-uploaded</t>
  </si>
  <si>
    <t>To be completed,Nutrition facts to be completed,Ingredients to be completed,Expiration date to be completed,Characteristics to be completed,Categories to be completed,Brands completed,Packaging to be completed,Quantity completed,Product name to be completed,Photos to be validated,Photos uploaded</t>
  </si>
  <si>
    <t>http://en.openfoodfacts.org/images/products/00028813/front.8.400.jpg</t>
  </si>
  <si>
    <t>http://en.openfoodfacts.org/images/products/00028813/front.8.200.jpg</t>
  </si>
  <si>
    <t>http://world-en.openfoodfacts.org/product/00028879/british-self-raising-flour-by-sainsbury-s</t>
  </si>
  <si>
    <t>2015-02-13T20:17:06Z</t>
  </si>
  <si>
    <t>2015-02-14T00:13:15Z</t>
  </si>
  <si>
    <t>British self raising flour</t>
  </si>
  <si>
    <t>by sainsbury's</t>
  </si>
  <si>
    <t>by-sainsbury-s</t>
  </si>
  <si>
    <t>http://en.openfoodfacts.org/images/products/00028879/front.5.400.jpg</t>
  </si>
  <si>
    <t>http://en.openfoodfacts.org/images/products/00028879/front.5.200.jpg</t>
  </si>
  <si>
    <t>http://world-en.openfoodfacts.org/product/0002983542515/100-soja-protein-neutral-allfitnessfactory-de</t>
  </si>
  <si>
    <t>2016-12-30T11:17:25Z</t>
  </si>
  <si>
    <t>2017-03-24T16:39:12Z</t>
  </si>
  <si>
    <t>100% Soja Protein Neutral</t>
  </si>
  <si>
    <t>100% Soja Protein Geschmacksneutral</t>
  </si>
  <si>
    <t>100% Soja-Protein-Isolat (_Soja_)</t>
  </si>
  <si>
    <t xml:space="preserve"> [ 100-soja-protein-isolat -&gt; de:100-soja-protein-isolat  ]  [ soja -&gt; de:soja  ] </t>
  </si>
  <si>
    <t>http://world-en.openfoodfacts.org/product/0003/gelatin</t>
  </si>
  <si>
    <t>zoneblockscommunity</t>
  </si>
  <si>
    <t>2017-03-17T02:25:04Z</t>
  </si>
  <si>
    <t>Gelatin</t>
  </si>
  <si>
    <t>en:CA</t>
  </si>
  <si>
    <t>en:to-be-completed, en:nutrition-facts-completed, en:ingredients-to-be-completed, en:expiration-date-to-be-completed, en:packaging-code-to-be-completed, en:characteristics-to-be-completed, en:categories-to-be-completed, en:brands-to-be-completed, en:packaging-to-be-completed, en:quantity-to-be-completed, en:product-name-completed, en:photos-to-be-uploaded</t>
  </si>
  <si>
    <t>en:to-be-completed,en:nutrition-facts-completed,en:ingredients-to-be-completed,en:expiration-date-to-be-completed,en:packaging-code-to-be-completed,en:characteristics-to-be-completed,en:categories-to-be-completed,en:brands-to-be-completed,en:packaging-to-be-completed,en:quantity-to-be-completed,en:product-name-completed,en:photos-to-be-uploaded</t>
  </si>
  <si>
    <t>To be completed,Nutrition facts completed,Ingredients to be completed,Expiration date to be completed,Packaging-code-to-be-completed,Characteristics to be completed,Categories to be completed,Brands to be completed,Packaging to be completed,Quantity to be completed,Product name completed,Photos to be uploaded</t>
  </si>
  <si>
    <t>http://world-en.openfoodfacts.org/product/0003006010349/finest-milk-chocolate-storz-chocolade</t>
  </si>
  <si>
    <t>2017-03-09T15:58:17Z</t>
  </si>
  <si>
    <t>Storz Chocolade</t>
  </si>
  <si>
    <t>storz-chocolade</t>
  </si>
  <si>
    <t>Sugar, whole milk powder, cocoa butter, cocoa mass, emulsifier: soy lecithin, bourbon vanilla extract.</t>
  </si>
  <si>
    <t>50 g (1 PACKAGE)</t>
  </si>
  <si>
    <t xml:space="preserve"> [ sugar -&gt; en:sugar  ]  [ whole-milk-powder -&gt; en:whole-milk-powder  ]  [ milk-powder -&gt; en:milk-powder  ]  [ powder -&gt; en:powder  ]  [ cocoa-butter -&gt; en:cocoa-butter  ]  [ butter -&gt; en:butter  ]  [ cocoa-mass -&gt; en:cocoa-mass  ]  [ mass -&gt; en:mass  ]  [ emulsifier -&gt; en:emulsifier  ]  [ soy-lecithin -&gt; en:soy-lecithin  ]  [ lecithin -&gt; en:e322  -&gt; exists  -- ok  ]  [ bourbon-vanilla-extract -&gt; en:bourbon-vanilla-extract  ]  [ vanilla-extract -&gt; en:vanilla-extract  ]  [ extract -&gt; en:extract  ] </t>
  </si>
  <si>
    <t>http://world-en.openfoodfacts.org/product/0003006012749/edelvollmilch-chocolade-finest-milk-chocolate-storz-chocolade</t>
  </si>
  <si>
    <t>Edelvollmilch- Chocolade Finest Milk Chocolate</t>
  </si>
  <si>
    <t>Sugar, whole milk powder,cocoa butter, cocoa liquor, emulsifier: soy lecithin, bourbon vanilla extract.</t>
  </si>
  <si>
    <t xml:space="preserve"> [ sugar -&gt; en:sugar  ]  [ whole-milk-powder -&gt; en:whole-milk-powder  ]  [ milk-powder -&gt; en:milk-powder  ]  [ powder -&gt; en:powder  ]  [ cocoa-butter -&gt; en:cocoa-butter  ]  [ butter -&gt; en:butter  ]  [ cocoa-liquor -&gt; en:cocoa-liquor  ]  [ liquor -&gt; en:liquor  ]  [ emulsifier -&gt; en:emulsifier  ]  [ soy-lecithin -&gt; en:soy-lecithin  ]  [ lecithin -&gt; en:e322  -&gt; exists  -- ok  ]  [ bourbon-vanilla-extract -&gt; en:bourbon-vanilla-extract  ]  [ vanilla-extract -&gt; en:vanilla-extract  ]  [ extract -&gt; en:extract  ] </t>
  </si>
  <si>
    <t>http://world-en.openfoodfacts.org/product/0003006013180/edelvollmilch-chocolade-finest-milk-chocolate-storz-chocolade</t>
  </si>
  <si>
    <t>2017-03-09T16:09:38Z</t>
  </si>
  <si>
    <t>2017-03-09T16:09:39Z</t>
  </si>
  <si>
    <t>Edelvollmilch-Chocolade Finest Milk Chocolate</t>
  </si>
  <si>
    <t>http://world-en.openfoodfacts.org/product/0003006013371/solid-milk-chocolate-storz</t>
  </si>
  <si>
    <t>Storz</t>
  </si>
  <si>
    <t>storz</t>
  </si>
  <si>
    <t>Sugar, full cream milk powder, cocoa butter, cocoa mass, emulsifier lecithin (soy), bourbon vanilla extract.</t>
  </si>
  <si>
    <t>40 g (8 PCS | ABOUT)</t>
  </si>
  <si>
    <t xml:space="preserve"> [ sugar -&gt; en:sugar  ]  [ full-cream-milk-powder -&gt; en:full-cream-milk-powder  ]  [ cream-milk-powder -&gt; en:cream-milk-powder  ]  [ milk-powder -&gt; en:milk-powder  ]  [ powder -&gt; en:powder  ]  [ cocoa-butter -&gt; en:cocoa-butter  ]  [ butter -&gt; en:butter  ]  [ cocoa-mass -&gt; en:cocoa-mass  ]  [ mass -&gt; en:mass  ]  [ emulsifier-lecithin -&gt; en:emulsifier-lecithin  ]  [ lecithin -&gt; en:e322  -&gt; exists  -- ok  ]  [ soy -&gt; en:soy  ]  [ bourbon-vanilla-extract -&gt; en:bourbon-vanilla-extract  ]  [ vanilla-extract -&gt; en:vanilla-extract  ]  [ extract -&gt; en:extract  ] </t>
  </si>
  <si>
    <t>http://world-en.openfoodfacts.org/product/00030069/le-paris-fleury-michon</t>
  </si>
  <si>
    <t>2017-02-17T13:39:54Z</t>
  </si>
  <si>
    <t>2017-02-17T13:39:56Z</t>
  </si>
  <si>
    <t>Le Paris</t>
  </si>
  <si>
    <t>Fleury Michon</t>
  </si>
  <si>
    <t>fleury-michon</t>
  </si>
  <si>
    <t>http://world-en.openfoodfacts.org/product/00030182</t>
  </si>
  <si>
    <t>2016-07-31T16:07:39Z</t>
  </si>
  <si>
    <t>2016-07-31T16:08:18Z</t>
  </si>
  <si>
    <t>http://world-en.openfoodfacts.org/product/0003026400168/mochi-cashew-date-grainaissance</t>
  </si>
  <si>
    <t>2017-03-09T10:34:05Z</t>
  </si>
  <si>
    <t>Mochi, Cashew-Date</t>
  </si>
  <si>
    <t>Grainaissance</t>
  </si>
  <si>
    <t>grainaissance</t>
  </si>
  <si>
    <t>Organic sweet brown rice, filtered water, dates, cashews, cinnamon, natural vanilla flavor, and sea salt.</t>
  </si>
  <si>
    <t>45 g (1.5 oz)</t>
  </si>
  <si>
    <t xml:space="preserve"> [ organic-sweet-brown-rice -&gt; en:organic-sweet-brown-rice  ]  [ sweet-brown-rice -&gt; en:sweet-brown-rice  ]  [ brown-rice -&gt; en:brown-rice  ]  [ rice -&gt; en:rice  ]  [ filtered-water -&gt; en:filtered-water  ]  [ water -&gt; en:water  ]  [ dates -&gt; en:dates  ]  [ cashews -&gt; en:cashews  ]  [ cinnamon -&gt; en:cinnamon  ]  [ natural-vanilla-flavor -&gt; en:natural-vanilla-flavor  ]  [ vanilla-flavor -&gt; en:vanilla-flavor  ]  [ flavor -&gt; en:flavor  ]  [ and-sea-salt -&gt; en:and-sea-salt  ]  [ sea-salt -&gt; en:sea-salt  ]  [ salt -&gt; en:salt  ] </t>
  </si>
  <si>
    <t>http://world-en.openfoodfacts.org/product/00030830</t>
  </si>
  <si>
    <t>2015-04-26T15:32:27Z</t>
  </si>
  <si>
    <t>2015-04-26T15:32:29Z</t>
  </si>
  <si>
    <t>http://en.openfoodfacts.org/images/products/00030830/front.3.400.jpg</t>
  </si>
  <si>
    <t>http://en.openfoodfacts.org/images/products/00030830/front.3.200.jpg</t>
  </si>
  <si>
    <t>http://world-en.openfoodfacts.org/product/00030908</t>
  </si>
  <si>
    <t>2015-04-23T20:45:31Z</t>
  </si>
  <si>
    <t>2015-04-26T15:31:30Z</t>
  </si>
  <si>
    <t>http://en.openfoodfacts.org/images/products/00030908/front.3.400.jpg</t>
  </si>
  <si>
    <t>http://en.openfoodfacts.org/images/products/00030908/front.3.200.jpg</t>
  </si>
  <si>
    <t>http://world-en.openfoodfacts.org/product/00030991/pineapple-cucumber-celery-jalapeno-kale-m-s</t>
  </si>
  <si>
    <t>2015-07-20T18:09:13Z</t>
  </si>
  <si>
    <t>2015-08-04T17:35:11Z</t>
  </si>
  <si>
    <t>Pineapple, cucumber, celery, jalapeno + Kale</t>
  </si>
  <si>
    <t>http://en.openfoodfacts.org/images/products/00030991/front.13.400.jpg</t>
  </si>
  <si>
    <t>http://en.openfoodfacts.org/images/products/00030991/front.13.200.jpg</t>
  </si>
  <si>
    <t>http://world-en.openfoodfacts.org/product/00031059/ultimate-english-muffins-marks-spencer</t>
  </si>
  <si>
    <t>2017-03-10T19:21:21Z</t>
  </si>
  <si>
    <t>Ultimate English Muffins</t>
  </si>
  <si>
    <t>http://world-en.openfoodfacts.org/product/00031200029997/100-grapefruit-ocean-spray</t>
  </si>
  <si>
    <t>2017-03-09T11:20:17Z</t>
  </si>
  <si>
    <t>100% Grapefruit</t>
  </si>
  <si>
    <t>Ocean Spray</t>
  </si>
  <si>
    <t>ocean-spray</t>
  </si>
  <si>
    <t>Grapefruit juice (water, grapefruit juice concentrate).</t>
  </si>
  <si>
    <t>251 g (8 fl oz)</t>
  </si>
  <si>
    <t xml:space="preserve"> [ grapefruit-juice -&gt; en:grapefruit-juice  ]  [ juice -&gt; en:juice  ]  [ water -&gt; en:water  ]  [ grapefruit-juice-concentrate -&gt; en:grapefruit-juice-concentrate  ]  [ juice-concentrate -&gt; en:juice-concentrate  ]  [ concentrate -&gt; en:concentrate  ] </t>
  </si>
  <si>
    <t>http://world-en.openfoodfacts.org/product/00031233/super-chicken-spinach-quinoa-marks-and-spencer</t>
  </si>
  <si>
    <t>2016-01-04T13:42:17Z</t>
  </si>
  <si>
    <t>2016-01-04T13:44:45Z</t>
  </si>
  <si>
    <t>Super chicken spinach &amp; quinoa</t>
  </si>
  <si>
    <t>Marks and spencer</t>
  </si>
  <si>
    <t>http://en.openfoodfacts.org/images/products/00031233/front.3.400.jpg</t>
  </si>
  <si>
    <t>http://en.openfoodfacts.org/images/products/00031233/front.3.200.jpg</t>
  </si>
  <si>
    <t>http://world-en.openfoodfacts.org/product/00031271</t>
  </si>
  <si>
    <t>2015-04-26T13:52:29Z</t>
  </si>
  <si>
    <t>2015-04-26T13:52:30Z</t>
  </si>
  <si>
    <t>http://en.openfoodfacts.org/images/products/00031271/front.3.400.jpg</t>
  </si>
  <si>
    <t>http://en.openfoodfacts.org/images/products/00031271/front.3.200.jpg</t>
  </si>
  <si>
    <t>http://world-en.openfoodfacts.org/product/0003160279507/mit-aprikosen-fruchtfullung-lebkuchen-herzen-weiss</t>
  </si>
  <si>
    <t>Mit Aprikosen Fruchtfullung Lebkuchen Herzen</t>
  </si>
  <si>
    <t>Weiss</t>
  </si>
  <si>
    <t>weiss</t>
  </si>
  <si>
    <t>Glucose fructose syrup, wheat flour, sugar, apricots dried passed, cocoa butter, whey powder, cocoa mass, skimmed milk powder, caramel sugar syrup, raising agents: disodium diphosphate, sodium hydrogen carbonate, potassium carbonate; pure butterfat, lacto</t>
  </si>
  <si>
    <t xml:space="preserve"> [ glucose-fructose-syrup -&gt; en:glucose-fructose-syrup  ]  [ fructose-syrup -&gt; en:fructose-syrup  ]  [ syrup -&gt; en:syrup  ]  [ wheat-flour -&gt; en:wheat-flour  ]  [ flour -&gt; en:flour  ]  [ sugar -&gt; en:sugar  ]  [ apricots-dried-passed -&gt; en:apricots-dried-passed  ]  [ dried-passed -&gt; en:dried-passed  ]  [ passed -&gt; en:passed  ]  [ cocoa-butter -&gt; en:cocoa-butter  ]  [ butter -&gt; en:butter  ]  [ whey-powder -&gt; en:whey-powder  ]  [ powder -&gt; en:powder  ]  [ cocoa-mass -&gt; en:cocoa-mass  ]  [ mass -&gt; en:mass  ]  [ skimmed-milk-powder -&gt; en:skimmed-milk-powder  ]  [ milk-powder -&gt; en:milk-powder  ]  [ powder -&gt; en:powder  ]  [ caramel-sugar-syrup -&gt; en:caramel-sugar-syrup  ]  [ sugar-syrup -&gt; en:sugar-syrup  ]  [ syrup -&gt; en:syrup  ]  [ raising-agents -&gt; en:raising-agents  ]  [ agents -&gt; en:agents  ]  [ disodium-diphosphate -&gt; en:e450i  -&gt; exists  -- ok  ]  [ sodium-hydrogen-carbonate -&gt; en:e500ii  -&gt; exists  -- ok  ]  [ potassium-carbonate -&gt; en:e500  -&gt; exists  -- ok  ]  [ pure-butterfat -&gt; en:pure-butterfat  ]  [ butterfat -&gt; en:butterfat  ]  [ lacto -&gt; en:lacto  ] </t>
  </si>
  <si>
    <t>en:e450i,en:e500ii,en:e500</t>
  </si>
  <si>
    <t>E450i - Disodium diphosphate,E500ii - Sodium hydrogen carbonate,E500 - Sodium carbonates</t>
  </si>
  <si>
    <t>http://world-en.openfoodfacts.org/product/0003160441904/pfeffernusse-glazed-gingerbread-cookies-weiss</t>
  </si>
  <si>
    <t>Pfeffernusse Glazed Gingerbread Cookies</t>
  </si>
  <si>
    <t>Wheat flour, sugar, glucose fructose syrup, cocoa mass, cocoa butter, spices raising agents; disodium diphosphate, sodium hydrogen carbonate, potassium carbonate; caramel sugar syrup, potato starch, butterfat, edible gelatine, emulsifier; soya lecithins.</t>
  </si>
  <si>
    <t xml:space="preserve"> [ wheat-flour -&gt; en:wheat-flour  ]  [ flour -&gt; en:flour  ]  [ sugar -&gt; en:sugar  ]  [ glucose-fructose-syrup -&gt; en:glucose-fructose-syrup  ]  [ fructose-syrup -&gt; en:fructose-syrup  ]  [ syrup -&gt; en:syrup  ]  [ cocoa-mass -&gt; en:cocoa-mass  ]  [ mass -&gt; en:mass  ]  [ cocoa-butter -&gt; en:cocoa-butter  ]  [ butter -&gt; en:butter  ]  [ spices-raising-agents -&gt; en:spices-raising-agents  ]  [ raising-agents -&gt; en:raising-agents  ]  [ agents -&gt; en:agents  ]  [ disodium-diphosphate -&gt; en:e450i  -&gt; exists  -- ok  ]  [ sodium-hydrogen-carbonate -&gt; en:e500ii  -&gt; exists  -- ok  ]  [ potassium-carbonate -&gt; en:e500  -&gt; exists  -- ok  ]  [ caramel-sugar-syrup -&gt; en:caramel-sugar-syrup  ]  [ sugar-syrup -&gt; en:sugar-syrup  ]  [ syrup -&gt; en:syrup  ]  [ potato-starch -&gt; en:potato-starch  ]  [ starch -&gt; en:starch  ]  [ butterfat -&gt; en:butterfat  ]  [ edible-gelatine -&gt; en:edible-gelatine  ]  [ gelatine -&gt; en:e441  -&gt; exists  -- ok  ]  [ emulsifier -&gt; en:emulsifier  ]  [ soya-lecithins -&gt; en:soya-lecithins  ]  [ lecithins -&gt; en:e322  -&gt; exists  -- ok  ] </t>
  </si>
  <si>
    <t>en:e450i,en:e500ii,en:e500,en:e441,en:e322</t>
  </si>
  <si>
    <t>E450i - Disodium diphosphate,E500ii - Sodium hydrogen carbonate,E500 - Sodium carbonates,E441 - Gelatine,E322 - Lecithins</t>
  </si>
  <si>
    <t>http://world-en.openfoodfacts.org/product/00031858/pur-soup-veloute-de-legumes-liebig</t>
  </si>
  <si>
    <t>chandon</t>
  </si>
  <si>
    <t>2013-05-17T10:31:50Z</t>
  </si>
  <si>
    <t>2015-11-28T08:40:09Z</t>
  </si>
  <si>
    <t>Pur Soup' Velouté de légumes</t>
  </si>
  <si>
    <t>Soupe de légumes</t>
  </si>
  <si>
    <t>60cl</t>
  </si>
  <si>
    <t>Brique,Carton</t>
  </si>
  <si>
    <t>brique,carton</t>
  </si>
  <si>
    <t>Liebig</t>
  </si>
  <si>
    <t>liebig</t>
  </si>
  <si>
    <t>Aliments et boissons à base de végétaux,Aliments d'origine végétale,Aliments à base de fruits et de légumes,Plats préparés,Soupes,Veloutés,Soupes de légumes,Veloutés de légumes</t>
  </si>
  <si>
    <t>en:plant-based-foods-and-beverages,en:plant-based-foods,en:fruits-and-vegetables-based-foods,en:meals,en:soups,en:cream-soups,en:vegetable-soups,en:cream-of-vegetable-soups</t>
  </si>
  <si>
    <t>Plant-based foods and beverages,Plant-based foods,Fruits and vegetables based foods,Meals,Soups,Cream soups,Vegetable soups,Cream of vegetable soups</t>
  </si>
  <si>
    <t>Sans colorants,Sans conservateurs,Cuisiné en France</t>
  </si>
  <si>
    <t>en:no-colorings,en:no-preservatives,fr:cuisine-en-france</t>
  </si>
  <si>
    <t>No colorings,No preservatives,fr:Cuisine-en-france</t>
  </si>
  <si>
    <t>Marseille</t>
  </si>
  <si>
    <t>U Express</t>
  </si>
  <si>
    <t>eau, légumes 38% (jus de tomates à base de concentré, carotte, pomme de terre, oignon, poireau, potiron 3%, céleri, petit pois), lait écrémé reconstitué, amidon transformé de maïs, huile de colza, sucre, beurre de cuisine, sel, arôme, vitamine A (bêta-carotène)</t>
  </si>
  <si>
    <t>300 ml</t>
  </si>
  <si>
    <t xml:space="preserve"> [ eau -&gt; fr:eau  ]  [ legumes-38 -&gt; fr:legumes-38  ]  [ legumes -&gt; fr:legumes  ]  [ jus-de-tomates-a-base-de-concentre -&gt; fr:jus-de-tomates-a-base-de-concentre  ]  [ jus-de-tomates-a-base-de -&gt; fr:jus-de-tomates-a-base-de  ]  [ jus-de-tomates-a-base -&gt; fr:jus-de-tomates-a-base  ]  [ jus-de-tomates-a -&gt; fr:jus-de-tomates-a  ]  [ jus-de-tomates -&gt; fr:jus-de-tomates  ]  [ jus-de -&gt; fr:jus-de  ]  [ jus -&gt; fr:jus  ]  [ carotte -&gt; fr:carotte  ]  [ pomme-de-terre -&gt; fr:pomme-de-terre  ]  [ pomme-de -&gt; fr:pomme-de  ]  [ pomme -&gt; fr:pomme  ]  [ oignon -&gt; fr:oignon  ]  [ poireau -&gt; fr:poireau  ]  [ potiron-3 -&gt; fr:potiron-3  ]  [ potiron -&gt; fr:potiron  ]  [ celeri -&gt; fr:celeri  ]  [ petit-pois -&gt; fr:petit-pois  ]  [ petit -&gt; fr:petit  ]  [ lait-ecreme-reconstitue -&gt; fr:lait-ecreme-reconstitue  ]  [ lait-ecreme -&gt; fr:lait-ecreme  ]  [ lait -&gt; fr:lait  ]  [ amidon-transforme-de-mais -&gt; fr:amidon-transforme-de-mais  ]  [ amidon-transforme-de -&gt; fr:amidon-transforme-de  ]  [ amidon-transforme -&gt; fr:amidon-transforme  ]  [ amidon -&gt; fr:amidon  ]  [ huile-de-colza -&gt; fr:huile-de-colza  ]  [ huile-de -&gt; fr:huile-de  ]  [ huile -&gt; fr:huile  ]  [ sucre -&gt; fr:sucre  ]  [ beurre-de-cuisine -&gt; fr:beurre-de-cuisine  ]  [ beurre-de -&gt; fr:beurre-de  ]  [ beurre -&gt; fr:beurre  ]  [ sel -&gt; fr:sel  ]  [ arome -&gt; fr:arome  ]  [ vitamine-a -&gt; fr:vitamine-a  ]  [ vitamine -&gt; fr:vitamine  ]  [ beta-carotene -&gt; en:e160a  -&gt; exists  -- ok  ] </t>
  </si>
  <si>
    <t>en:e160a</t>
  </si>
  <si>
    <t>E160a - Alpha-carotene</t>
  </si>
  <si>
    <t>Soups</t>
  </si>
  <si>
    <t>http://en.openfoodfacts.org/images/products/00031858/front.6.400.jpg</t>
  </si>
  <si>
    <t>http://en.openfoodfacts.org/images/products/00031858/front.6.200.jpg</t>
  </si>
  <si>
    <t>http://world-en.openfoodfacts.org/product/00032086</t>
  </si>
  <si>
    <t>2015-05-07T18:36:51Z</t>
  </si>
  <si>
    <t>2015-05-07T18:37:33Z</t>
  </si>
  <si>
    <t>http://en.openfoodfacts.org/images/products/00032086/front.3.400.jpg</t>
  </si>
  <si>
    <t>http://en.openfoodfacts.org/images/products/00032086/front.3.200.jpg</t>
  </si>
  <si>
    <t>http://world-en.openfoodfacts.org/product/00032292/sparkling-british-elderflower-presse-m-s</t>
  </si>
  <si>
    <t>2015-08-29T18:08:28Z</t>
  </si>
  <si>
    <t>2015-08-29T18:13:21Z</t>
  </si>
  <si>
    <t>Sparkling British Elderflower Presse</t>
  </si>
  <si>
    <t>330 ml</t>
  </si>
  <si>
    <t>en:US</t>
  </si>
  <si>
    <t>http://en.openfoodfacts.org/images/products/00032292/front.4.400.jpg</t>
  </si>
  <si>
    <t>http://en.openfoodfacts.org/images/products/00032292/front.4.200.jpg</t>
  </si>
  <si>
    <t>http://world-en.openfoodfacts.org/product/00032308/british-rhubarb-presse-with-ginger-m-s</t>
  </si>
  <si>
    <t>2016-04-07T17:56:18Z</t>
  </si>
  <si>
    <t>2016-04-07T17:57:50Z</t>
  </si>
  <si>
    <t>British Rhubarb Presse With Ginger</t>
  </si>
  <si>
    <t>http://en.openfoodfacts.org/images/products/00032308/front.3.400.jpg</t>
  </si>
  <si>
    <t>http://en.openfoodfacts.org/images/products/00032308/front.3.200.jpg</t>
  </si>
  <si>
    <t>http://world-en.openfoodfacts.org/product/00032582/decorated-hollow-white-chocolate-arendelle-castle-m-s</t>
  </si>
  <si>
    <t>2017-03-21T18:36:40Z</t>
  </si>
  <si>
    <t>2017-03-22T12:24:59Z</t>
  </si>
  <si>
    <t>Decorated hollow white chocolate Arendelle Castle</t>
  </si>
  <si>
    <t>Sugary snacks,Chocolates,Chocolate molds,Chocolate castle</t>
  </si>
  <si>
    <t>en:sugary-snacks,en:chocolates,en:chocolate-molds,en:chocolate-castle</t>
  </si>
  <si>
    <t>Sugary snacks,Chocolates,Chocolate molds,Chocolate-castle</t>
  </si>
  <si>
    <t>Leeeeeeet it goooooooo</t>
  </si>
  <si>
    <t>en:leeeeeeet-it-goooooooo</t>
  </si>
  <si>
    <t>Leeeeeeet-it-goooooooo</t>
  </si>
  <si>
    <t>Chocolate products</t>
  </si>
  <si>
    <t>en:to-be-completed, en:nutrition-facts-to-be-completed, en:ingredients-to-be-completed, en:expiration-date-to-be-completed, en:packaging-code-to-be-completed, en:characteristics-to-be-completed, en:categories-completed, en:brands-completed, en:packaging-to-be-completed, en:quantity-to-be-completed, en:product-name-completed, en:photos-to-be-validated, en:photos-uploaded</t>
  </si>
  <si>
    <t>en:to-be-completed,en:nutrition-facts-to-be-completed,en:ingredients-to-be-completed,en:expiration-date-to-be-completed,en:packaging-code-to-be-completed,en:characteristics-to-be-completed,en:categories-completed,en:brands-completed,en:packaging-to-be-completed,en:quantity-to-be-completed,en:product-name-completed,en:photos-to-be-validated,en:photos-uploaded</t>
  </si>
  <si>
    <t>To be completed,Nutrition facts to be completed,Ingredients to be completed,Expiration date to be completed,Packaging-code-to-be-completed,Characteristics to be completed,Categories completed,Brands completed,Packaging to be completed,Quantity to be completed,Product name completed,Photos to be validated,Photos uploaded</t>
  </si>
  <si>
    <t>http://world-en.openfoodfacts.org/product/00033046/british-beef-braising-steak-simply-m-s</t>
  </si>
  <si>
    <t>2014-12-26T18:19:40Z</t>
  </si>
  <si>
    <t>2014-12-26T18:24:27Z</t>
  </si>
  <si>
    <t>British Beef Braising Steak</t>
  </si>
  <si>
    <t>450 g</t>
  </si>
  <si>
    <t>tray - plastic, film - plastic</t>
  </si>
  <si>
    <t>tray-plastic,film-plastic</t>
  </si>
  <si>
    <t>Simply M&amp;S,Marks &amp; Spencer</t>
  </si>
  <si>
    <t>simply-m-s,marks-spencer</t>
  </si>
  <si>
    <t>Beef</t>
  </si>
  <si>
    <t>en:meats,en:beef</t>
  </si>
  <si>
    <t>Meats,Beef</t>
  </si>
  <si>
    <t>UK 1715 EC</t>
  </si>
  <si>
    <t>uk-1715-ec</t>
  </si>
  <si>
    <t>United Kingdom,Liverpool</t>
  </si>
  <si>
    <t xml:space="preserve">beef braising steak  </t>
  </si>
  <si>
    <t xml:space="preserve"> [ beef-braising-steak -&gt; en:beef-braising-steak  ]  [ braising-steak -&gt; en:braising-steak  ]  [ steak -&gt; en:steak  ] </t>
  </si>
  <si>
    <t>http://en.openfoodfacts.org/images/products/00033046/front.6.400.jpg</t>
  </si>
  <si>
    <t>http://en.openfoodfacts.org/images/products/00033046/front.6.200.jpg</t>
  </si>
  <si>
    <t>http://world-en.openfoodfacts.org/product/0003383900585/turkish-dried-apricots-schnucks</t>
  </si>
  <si>
    <t>2017-03-09T11:37:49Z</t>
  </si>
  <si>
    <t>Turkish Dried Apricots</t>
  </si>
  <si>
    <t>Schnucks</t>
  </si>
  <si>
    <t>schnucks</t>
  </si>
  <si>
    <t>Apricots, sulfur dioxide as a preservative to promote color retention</t>
  </si>
  <si>
    <t>40 g (1.5 oz)</t>
  </si>
  <si>
    <t xml:space="preserve"> [ apricots -&gt; en:apricots  ]  [ sulfur-dioxide-as-a-preservative-to-promote-color-retention -&gt; en:sulfur-dioxide-as-a-preservative-to-promote-color-retention  ]  [ dioxide-as-a-preservative-to-promote-color-retention -&gt; en:dioxide-as-a-preservative-to-promote-color-retention  ]  [ as-a-preservative-to-promote-color-retention -&gt; en:as-a-preservative-to-promote-color-retention  ]  [ a-preservative-to-promote-color-retention -&gt; en:a-preservative-to-promote-color-retention  ]  [ preservative-to-promote-color-retention -&gt; en:preservative-to-promote-color-retention  ]  [ to-promote-color-retention -&gt; en:to-promote-color-retention  ]  [ promote-color-retention -&gt; en:promote-color-retention  ]  [ color-retention -&gt; en:color-retention  ]  [ retention -&gt; en:retention  ] </t>
  </si>
  <si>
    <t>http://world-en.openfoodfacts.org/product/00033893</t>
  </si>
  <si>
    <t>2016-06-08T19:50:50Z</t>
  </si>
  <si>
    <t>2016-06-08T19:51:30Z</t>
  </si>
  <si>
    <t>http://world-en.openfoodfacts.org/product/00034043</t>
  </si>
  <si>
    <t>2015-04-25T20:31:13Z</t>
  </si>
  <si>
    <t>2015-04-25T20:35:20Z</t>
  </si>
  <si>
    <t>http://en.openfoodfacts.org/images/products/00034043/front.8.400.jpg</t>
  </si>
  <si>
    <t>http://en.openfoodfacts.org/images/products/00034043/front.8.200.jpg</t>
  </si>
  <si>
    <t>http://world-en.openfoodfacts.org/product/00035200153416/extra-long-grain-enriched-rice-riceland</t>
  </si>
  <si>
    <t>2017-03-09T20:15:58Z</t>
  </si>
  <si>
    <t>Extra Long Grain Enriched Rice</t>
  </si>
  <si>
    <t>Riceland</t>
  </si>
  <si>
    <t>riceland</t>
  </si>
  <si>
    <t>Long grain rice, iron phosphate, niacin, thiamine mononitrate, and folic acid.</t>
  </si>
  <si>
    <t xml:space="preserve"> [ long-grain-rice -&gt; en:long-grain-rice  ]  [ grain-rice -&gt; en:grain-rice  ]  [ rice -&gt; en:rice  ]  [ iron-phosphate -&gt; en:iron-phosphate  ]  [ phosphate -&gt; en:phosphate  ]  [ niacin -&gt; en:e375  -&gt; exists  -- ok  ]  [ thiamine-mononitrate -&gt; en:thiamine-mononitrate  ]  [ mononitrate -&gt; en:mononitrate  ]  [ and-folic-acid -&gt; en:and-folic-acid  ]  [ folic-acid -&gt; en:folic-acid  ]  [ acid -&gt; en:acid  ] </t>
  </si>
  <si>
    <t>http://world-en.openfoodfacts.org/product/00035309</t>
  </si>
  <si>
    <t>2015-04-25T17:29:36Z</t>
  </si>
  <si>
    <t>2016-10-27T12:21:46Z</t>
  </si>
  <si>
    <t>http://en.openfoodfacts.org/images/products/00035309/front.3.400.jpg</t>
  </si>
  <si>
    <t>http://en.openfoodfacts.org/images/products/00035309/front.3.200.jpg</t>
  </si>
  <si>
    <t>http://world-en.openfoodfacts.org/product/0003535048370/mousse-milk-chocolate-with-chocolate-mousse-filling-witor-s</t>
  </si>
  <si>
    <t>2017-03-09T15:58:47Z</t>
  </si>
  <si>
    <t>Mousse, Milk Chocolate With Chocolate Mousse Filling</t>
  </si>
  <si>
    <t>Witor's</t>
  </si>
  <si>
    <t>witor-s</t>
  </si>
  <si>
    <t>Sugar, vegetable fats (palm kernel, coconut, palm), whole milk powder, chocolate powder (13%) (sugar cocoa), cocoa butter, cocoa mass, skimmed milk powder, whey powder, hazelnuts, emulsifier: soya lecithin, flavor.</t>
  </si>
  <si>
    <t xml:space="preserve"> [ sugar -&gt; en:sugar  ]  [ vegetable-fats -&gt; en:vegetable-fats  ]  [ fats -&gt; en:fats  ]  [ palm-kernel -&gt; en:palm-kernel  ]  [ kernel -&gt; en:kernel  ]  [ coconut -&gt; en:coconut  ]  [ palm -&gt; en:palm  ]  [ whole-milk-powder -&gt; en:whole-milk-powder  ]  [ milk-powder -&gt; en:milk-powder  ]  [ powder -&gt; en:powder  ]  [ chocolate-powder -&gt; en:chocolate-powder  ]  [ powder -&gt; en:powder  ]  [ 13 -&gt; en:13  ]  [ sugar-cocoa -&gt; en:sugar-cocoa  ]  [ cocoa -&gt; en:cocoa  ]  [ cocoa-butter -&gt; en:cocoa-butter  ]  [ butter -&gt; en:butter  ]  [ cocoa-mass -&gt; en:cocoa-mass  ]  [ mass -&gt; en:mass  ]  [ skimmed-milk-powder -&gt; en:skimmed-milk-powder  ]  [ milk-powder -&gt; en:milk-powder  ]  [ powder -&gt; en:powder  ]  [ whey-powder -&gt; en:whey-powder  ]  [ powder -&gt; en:powder  ]  [ hazelnuts -&gt; en:hazelnuts  ]  [ emulsifier -&gt; en:emulsifier  ]  [ soya-lecithin -&gt; en:soya-lecithin  ]  [ lecithin -&gt; en:e322  -&gt; exists  -- ok  ]  [ flavor -&gt; en:flavor  ] </t>
  </si>
  <si>
    <t>http://world-en.openfoodfacts.org/product/0003535048455/mousse-milk-chocolate-with-mousse-filling-yogurt-witor-s</t>
  </si>
  <si>
    <t>2017-03-09T16:02:15Z</t>
  </si>
  <si>
    <t>Mousse, Milk Chocolate With Mousse Filling, Yogurt</t>
  </si>
  <si>
    <t>Milk chocolate praline (cocoa solids: 30% minimum) with yogurt-flavoured mousses filling. ingredients: sugar, vegetable fats (palm kernel, coconut, palm), whole milk powder, cocoa butter, cocoa mass, whey powder, skimmed milk powder, emulsifier: soya leci</t>
  </si>
  <si>
    <t xml:space="preserve"> [ milk-chocolate-praline -&gt; en:milk-chocolate-praline  ]  [ chocolate-praline -&gt; en:chocolate-praline  ]  [ praline -&gt; en:praline  ]  [ cocoa-solids -&gt; en:cocoa-solids  ]  [ solids -&gt; en:solids  ]  [ 30-minimum-with-yogurt-flavoured-mousses-filling-ingredients -&gt; en:30-minimum-with-yogurt-flavoured-mousses-filling-ingredients  ]  [ minimum-with-yogurt-flavoured-mousses-filling-ingredients -&gt; en:minimum-with-yogurt-flavoured-mousses-filling-ingredients  ]  [ with-yogurt-flavoured-mousses-filling-ingredients -&gt; en:with-yogurt-flavoured-mousses-filling-ingredients  ]  [ yogurt-flavoured-mousses-filling-ingredients -&gt; en:yogurt-flavoured-mousses-filling-ingredients  ]  [ flavoured-mousses-filling-ingredients -&gt; en:flavoured-mousses-filling-ingredients  ]  [ mousses-filling-ingredients -&gt; en:mousses-filling-ingredients  ]  [ filling-ingredients -&gt; en:filling-ingredients  ]  [ ingredients -&gt; en:ingredients  ]  [ sugar -&gt; en:sugar  ]  [ vegetable-fats -&gt; en:vegetable-fats  ]  [ fats -&gt; en:fats  ]  [ palm-kernel -&gt; en:palm-kernel  ]  [ kernel -&gt; en:kernel  ]  [ coconut -&gt; en:coconut  ]  [ palm -&gt; en:palm  ]  [ whole-milk-powder -&gt; en:whole-milk-powder  ]  [ milk-powder -&gt; en:milk-powder  ]  [ powder -&gt; en:powder  ]  [ cocoa-butter -&gt; en:cocoa-butter  ]  [ butter -&gt; en:butter  ]  [ cocoa-mass -&gt; en:cocoa-mass  ]  [ mass -&gt; en:mass  ]  [ whey-powder -&gt; en:whey-powder  ]  [ powder -&gt; en:powder  ]  [ skimmed-milk-powder -&gt; en:skimmed-milk-powder  ]  [ milk-powder -&gt; en:milk-powder  ]  [ powder -&gt; en:powder  ]  [ emulsifier -&gt; en:emulsifier  ]  [ soya-leci -&gt; en:soya-leci  ]  [ leci -&gt; en:leci  ] </t>
  </si>
  <si>
    <t>http://world-en.openfoodfacts.org/product/0003586000303/funny-frisch-chips-frisch-peperoni-funny-frisch-snack</t>
  </si>
  <si>
    <t>Funny Frisch, Chips Frisch, Peperoni</t>
  </si>
  <si>
    <t>Funny Frisch Snack</t>
  </si>
  <si>
    <t>funny-frisch-snack</t>
  </si>
  <si>
    <t>Potatoes, sunflower oil, salt, flavor, wheat flour, yeast extract, paprika, chili powder, onion powder, sugar, soy protein hydrolyzate, coloring: beetroot and red pepper extract, garlic powder, citric acid and lactic acid, smoke flavor.</t>
  </si>
  <si>
    <t xml:space="preserve"> [ potatoes -&gt; en:potatoes  ]  [ sunflower-oil -&gt; en:sunflower-oil  ]  [ oil -&gt; en:oil  ]  [ salt -&gt; en:salt  ]  [ flavor -&gt; en:flavor  ]  [ wheat-flour -&gt; en:wheat-flour  ]  [ flour -&gt; en:flour  ]  [ yeast-extract -&gt; en:yeast-extract  ]  [ extract -&gt; en:extract  ]  [ paprika -&gt; en:paprika  ]  [ chili-powder -&gt; en:chili-powder  ]  [ powder -&gt; en:powder  ]  [ onion-powder -&gt; en:onion-powder  ]  [ powder -&gt; en:powder  ]  [ sugar -&gt; en:sugar  ]  [ soy-protein-hydrolyzate -&gt; en:soy-protein-hydrolyzate  ]  [ protein-hydrolyzate -&gt; en:protein-hydrolyzate  ]  [ hydrolyzate -&gt; en:hydrolyzate  ]  [ coloring -&gt; en:coloring  ]  [ beetroot-and-red-pepper-extract -&gt; en:beetroot-and-red-pepper-extract  ]  [ and-red-pepper-extract -&gt; en:and-red-pepper-extract  ]  [ red-pepper-extract -&gt; en:red-pepper-extract  ]  [ pepper-extract -&gt; en:pepper-extract  ]  [ extract -&gt; en:extract  ]  [ garlic-powder -&gt; en:garlic-powder  ]  [ powder -&gt; en:powder  ]  [ citric-acid-and-lactic-acid -&gt; en:citric-acid-and-lactic-acid  ]  [ acid-and-lactic-acid -&gt; en:acid-and-lactic-acid  ]  [ and-lactic-acid -&gt; en:and-lactic-acid  ]  [ lactic-acid -&gt; en:e270  -&gt; exists  -- ok  ]  [ smoke-flavor -&gt; en:smoke-flavor  ]  [ flavor -&gt; en:flavor  ] </t>
  </si>
  <si>
    <t>http://world-en.openfoodfacts.org/product/00035927/wild-alaskan-pink-salmon</t>
  </si>
  <si>
    <t>2017-03-09T12:08:43Z</t>
  </si>
  <si>
    <t>Wild Alaskan Pink Salmon</t>
  </si>
  <si>
    <t>Alaskan pink salmon, salt.</t>
  </si>
  <si>
    <t>63 g (2.2 oz)</t>
  </si>
  <si>
    <t xml:space="preserve"> [ alaskan-pink-salmon -&gt; en:alaskan-pink-salmon  ]  [ pink-salmon -&gt; en:pink-salmon  ]  [ salmon -&gt; en:salmon  ]  [ salt -&gt; en:salt  ] </t>
  </si>
  <si>
    <t>http://world-en.openfoodfacts.org/product/00036559/mac-n-cheese-joe-s-diner</t>
  </si>
  <si>
    <t>2015-01-22T15:54:43Z</t>
  </si>
  <si>
    <t>2015-07-21T12:43:02Z</t>
  </si>
  <si>
    <t>Mac 'n Cheese</t>
  </si>
  <si>
    <t>397 g</t>
  </si>
  <si>
    <t>Joe's Diner</t>
  </si>
  <si>
    <t>joe-s-diner</t>
  </si>
  <si>
    <t>Microwave meals</t>
  </si>
  <si>
    <t>en:meals,en:microwave-meals</t>
  </si>
  <si>
    <t>Meals,Microwave meals</t>
  </si>
  <si>
    <t>COOKED ELBOW MACARONI (WATER, ENRICHED SEMOLINA [DURUM _WHEAT_, SEMOLINA, NIACIN, FERROUS SULFATE, THIAMINE MONONITRATE, RIBOFLAVIN, FOLIC ACID]), _MILK_, CHEDDAR CHEESE (PASTEURIZED COW'S _MILK_, CHEESE CULTURE, SALT RENNET, CALCIUM CHLORIDE), IMPORTED GOUDA CHEESE (PASTEURIZED COW'S MILK, CHEESE CULTURES, RENNET, SALTS, CAROTENE [COLOR]), IMPORTED SWISS CHEESE (PART SKIM COW'S _MILK_, CHEESE CULTURES, SALT, ENZYMES), UNBLEACHED FLOUR (UNBLEACHED _WHEAT_ FLOUR, NIACIN, REDUCED IRON, THIAMINE MONONITRATE, RIBOFLAVIN, FOLIC ACID), BUTTER (PASTEURIZED CREAM, SALT, ANNATTO [COLOR]), MODIFIED RICE STARCH, SALT, SPICES</t>
  </si>
  <si>
    <t>WHEAT, MILK, MILK, MILK, WHEAT, WHEAT, MILK, CHEESE, MILK, CHEESE, CHEESE, MILK, CHEESE, CHEESE, MILK, CHEESE, WHEAT, BUTTER, CREAM</t>
  </si>
  <si>
    <t>Eggs,Fish,Peanuts,Soybeans,Shellfish,Tree nuts</t>
  </si>
  <si>
    <t>en:eggs,en:fish,en:peanuts,en:soybeans,en:shellfish,en:tree-nuts</t>
  </si>
  <si>
    <t>Eggs,Fish,Peanuts,Soybeans,Shellfish,Tree-nuts</t>
  </si>
  <si>
    <t>198 g</t>
  </si>
  <si>
    <t xml:space="preserve"> [ cooked-elbow-macaroni -&gt; en:cooked-elbow-macaroni  ]  [ elbow-macaroni -&gt; en:elbow-macaroni  ]  [ macaroni -&gt; en:macaroni  ]  [ water -&gt; en:water  ]  [ enriched-semolina -&gt; en:enriched-semolina  ]  [ semolina -&gt; en:semolina  ]  [ durum-wheat -&gt; en:durum-wheat  ]  [ wheat -&gt; en:wheat  ]  [ semolina -&gt; en:semolina  ]  [ niacin -&gt; en:e375  -&gt; exists  -- ok  ]  [ ferrous-sulfate -&gt; en:ferrous-sulfate  ]  [ sulfate -&gt; en:sulfate  ]  [ thiamine-mononitrate -&gt; en:thiamine-mononitrate  ]  [ mononitrate -&gt; en:mononitrate  ]  [ riboflavin -&gt; en:e101  -&gt; exists  -- ok  ]  [ folic-acid -&gt; en:folic-acid  ]  [ acid -&gt; en:acid  ]  [ milk -&gt; en:milk  ]  [ cheddar-cheese -&gt; en:cheddar-cheese  ]  [ cheese -&gt; en:cheese  ]  [ pasteurized-cow-s-milk -&gt; en:pasteurized-cow-s-milk  ]  [ cow-s-milk -&gt; en:cow-s-milk  ]  [ s-milk -&gt; en:s-milk  ]  [ milk -&gt; en:milk  ]  [ cheese-culture -&gt; en:cheese-culture  ]  [ culture -&gt; en:culture  ]  [ salt-rennet -&gt; en:salt-rennet  ]  [ rennet -&gt; en:rennet  ]  [ calcium-chloride -&gt; en:e509  -&gt; exists  -- ok  ]  [ imported-gouda-cheese -&gt; en:imported-gouda-cheese  ]  [ gouda-cheese -&gt; en:gouda-cheese  ]  [ cheese -&gt; en:cheese  ]  [ pasteurized-cow-s-milk -&gt; en:pasteurized-cow-s-milk  ]  [ cow-s-milk -&gt; en:cow-s-milk  ]  [ s-milk -&gt; en:s-milk  ]  [ milk -&gt; en:milk  ]  [ cheese-cultures -&gt; en:cheese-cultures  ]  [ cultures -&gt; en:cultures  ]  [ rennet -&gt; en:rennet  ]  [ salts -&gt; en:salts  ]  [ carotene -&gt; en:e160  -&gt; exists  -- ok  ]  [ color -&gt; en:fd-c  ]  [ imported-swiss-cheese -&gt; en:imported-swiss-cheese  ]  [ swiss-cheese -&gt; en:swiss-cheese  ]  [ cheese -&gt; en:cheese  ]  [ part-skim-cow-s-milk -&gt; en:part-skim-cow-s-milk  ]  [ skim-cow-s-milk -&gt; en:skim-cow-s-milk  ]  [ cow-s-milk -&gt; en:cow-s-milk  ]  [ s-milk -&gt; en:s-milk  ]  [ milk -&gt; en:milk  ]  [ cheese-cultures -&gt; en:cheese-cultures  ]  [ cultures -&gt; en:cultures  ]  [ salt -&gt; en:salt  ]  [ enzymes -&gt; en:enzymes  ]  [ unbleached-flour -&gt; en:unbleached-flour  ]  [ flour -&gt; en:flour  ]  [ unbleached-wheat-flour -&gt; en:unbleached-wheat-flour  ]  [ wheat-flour -&gt; en:wheat-flour  ]  [ flour -&gt; en:flour  ]  [ niacin -&gt; en:e375  ]  [ reduced-iron -&gt; en:reduced-iron  ]  [ iron -&gt; en:iron  ]  [ thiamine-mononitrate -&gt; en:thiamine-mononitrate  ]  [ mononitrate -&gt; en:mononitrate  ]  [ riboflavin -&gt; en:e101  ]  [ folic-acid -&gt; en:folic-acid  ]  [ acid -&gt; en:acid  ]  [ butter -&gt; en:butter  ]  [ pasteurized-cream -&gt; en:pasteurized-cream  ]  [ cream -&gt; en:cream  ]  [ salt -&gt; en:salt  ]  [ annatto -&gt; en:e160b  -&gt; exists  -- ok  ]  [ color -&gt; en:fd-c  ]  [ modified-rice-starch -&gt; en:modified-rice-starch  ]  [ rice-starch -&gt; en:rice-starch  ]  [ starch -&gt; en:starch  ]  [ salt -&gt; en:salt  ]  [ spices -&gt; en:spices  ] </t>
  </si>
  <si>
    <t>en:e375,en:e101,en:e509,en:e160,en:e160b</t>
  </si>
  <si>
    <t>E375 - Nicotinic acid,E101 - Riboflavin,E509 - Calcium chloride,E160 - Carotene,E160b - Annatto</t>
  </si>
  <si>
    <t>http://en.openfoodfacts.org/images/products/00036559/front.5.400.jpg</t>
  </si>
  <si>
    <t>http://en.openfoodfacts.org/images/products/00036559/front.5.200.jpg</t>
  </si>
  <si>
    <t>http://world-en.openfoodfacts.org/product/00037600105033/super-chunk-peanut-butter-spread-skippy</t>
  </si>
  <si>
    <t>Super Chunk, Peanut Butter Spread</t>
  </si>
  <si>
    <t>Skippy</t>
  </si>
  <si>
    <t>skippy</t>
  </si>
  <si>
    <t>Roasted peanuts, sugar, palm oil, salt.</t>
  </si>
  <si>
    <t xml:space="preserve"> [ roasted-peanuts -&gt; en:roasted-peanuts  ]  [ peanuts -&gt; en:peanuts  ]  [ sugar -&gt; en:sugar  ]  [ palm-oil -&gt; en:palm-oil  ]  [ oil -&gt; en:oil  ]  [ salt -&gt; en:salt  ] </t>
  </si>
  <si>
    <t>http://world-en.openfoodfacts.org/product/00037600110754/creamy-peanut-butter-skippy</t>
  </si>
  <si>
    <t>2017-03-09T12:15:18Z</t>
  </si>
  <si>
    <t>2017-03-09T12:15:19Z</t>
  </si>
  <si>
    <t>Creamy Peanut Butter</t>
  </si>
  <si>
    <t>Roasted peanuts, sugar, hydrogenated vegetable oil, (cottonseed, soybean and rapeseed oil) to prevent separation, salt.</t>
  </si>
  <si>
    <t xml:space="preserve"> [ roasted-peanuts -&gt; en:roasted-peanuts  ]  [ peanuts -&gt; en:peanuts  ]  [ sugar -&gt; en:sugar  ]  [ hydrogenated-vegetable-oil -&gt; en:hydrogenated-vegetable-oil  ]  [ vegetable-oil -&gt; en:vegetable-oil  ]  [ oil -&gt; en:oil  ]  [ cottonseed -&gt; en:cottonseed  ]  [ soybean-and-rapeseed-oil-to-prevent-separation -&gt; en:soybean-and-rapeseed-oil-to-prevent-separation  ]  [ and-rapeseed-oil-to-prevent-separation -&gt; en:and-rapeseed-oil-to-prevent-separation  ]  [ rapeseed-oil-to-prevent-separation -&gt; en:rapeseed-oil-to-prevent-separation  ]  [ oil-to-prevent-separation -&gt; en:oil-to-prevent-separation  ]  [ to-prevent-separation -&gt; en:to-prevent-separation  ]  [ prevent-separation -&gt; en:prevent-separation  ]  [ separation -&gt; en:separation  ]  [ salt -&gt; en:salt  ] </t>
  </si>
  <si>
    <t>http://world-en.openfoodfacts.org/product/00037631/2-yellowfin-tuna-steaks</t>
  </si>
  <si>
    <t>2015-10-03T13:33:05Z</t>
  </si>
  <si>
    <t>2016-04-24T10:21:21Z</t>
  </si>
  <si>
    <t>2 yellowfin tuna steaks</t>
  </si>
  <si>
    <t>yellowfin tuna steaks,tuna steaks</t>
  </si>
  <si>
    <t>en:tuna-steaks,en:yellowfin-tuna-steaks</t>
  </si>
  <si>
    <t>Tuna-steaks,Yellowfin-tuna-steaks</t>
  </si>
  <si>
    <t>UK KU006 EC</t>
  </si>
  <si>
    <t>uk-ku006-ec</t>
  </si>
  <si>
    <t>en:tuna-steaks</t>
  </si>
  <si>
    <t>Tuna-steaks</t>
  </si>
  <si>
    <t>http://en.openfoodfacts.org/images/products/00037631/front.6.400.jpg</t>
  </si>
  <si>
    <t>http://en.openfoodfacts.org/images/products/00037631/front.6.200.jpg</t>
  </si>
  <si>
    <t>http://world-en.openfoodfacts.org/product/00038232/stuffed-queen-sevillano-olives-trader-joe-s</t>
  </si>
  <si>
    <t>2017-03-09T13:14:25Z</t>
  </si>
  <si>
    <t>Stuffed Queen Sevillano Olives</t>
  </si>
  <si>
    <t>Olives stuffed with pimento paste, water, salt, vinegar (contains sulfites), sodium alginate, guar gum.</t>
  </si>
  <si>
    <t>14 g (14 g)</t>
  </si>
  <si>
    <t xml:space="preserve"> [ olives-stuffed-with-pimento-paste -&gt; en:olives-stuffed-with-pimento-paste  ]  [ stuffed-with-pimento-paste -&gt; en:stuffed-with-pimento-paste  ]  [ with-pimento-paste -&gt; en:with-pimento-paste  ]  [ pimento-paste -&gt; en:pimento-paste  ]  [ paste -&gt; en:paste  ]  [ water -&gt; en:water  ]  [ salt -&gt; en:salt  ]  [ vinegar -&gt; en:vinegar  ]  [ contains-sulfites -&gt; en:contains-sulfites  ]  [ sulfites -&gt; en:sulfites  ]  [ sodium-alginate -&gt; en:e401  -&gt; exists  -- ok  ]  [ guar-gum -&gt; en:e412  -&gt; exists  -- ok  ] </t>
  </si>
  <si>
    <t>en:e401,en:e412</t>
  </si>
  <si>
    <t>E401 - Sodium alginate,E412 - Guar gum</t>
  </si>
  <si>
    <t>http://world-en.openfoodfacts.org/product/00038409/premium-chunk-white-chicken-in-broth-trader-joe-s</t>
  </si>
  <si>
    <t>2017-03-09T13:15:17Z</t>
  </si>
  <si>
    <t>Premium Chunk White Chicken In Broth</t>
  </si>
  <si>
    <t>White chicken, chicken broth, salt.</t>
  </si>
  <si>
    <t>61 g (0.33 cup)</t>
  </si>
  <si>
    <t xml:space="preserve"> [ white-chicken -&gt; en:white-chicken  ]  [ chicken -&gt; en:chicken  ]  [ chicken-broth -&gt; en:chicken-broth  ]  [ broth -&gt; en:broth  ]  [ salt -&gt; en:salt  ] </t>
  </si>
  <si>
    <t>http://world-en.openfoodfacts.org/product/00038683</t>
  </si>
  <si>
    <t>2015-04-21T11:29:05Z</t>
  </si>
  <si>
    <t>2015-04-21T11:30:06Z</t>
  </si>
  <si>
    <t>http://en.openfoodfacts.org/images/products/00038683/front.3.400.jpg</t>
  </si>
  <si>
    <t>http://en.openfoodfacts.org/images/products/00038683/front.3.200.jpg</t>
  </si>
  <si>
    <t>http://world-en.openfoodfacts.org/product/00039819</t>
  </si>
  <si>
    <t>2015-12-28T23:48:11Z</t>
  </si>
  <si>
    <t>2015-12-28T23:48:48Z</t>
  </si>
  <si>
    <t>http://en.openfoodfacts.org/images/products/00039819/front.5.400.jpg</t>
  </si>
  <si>
    <t>http://en.openfoodfacts.org/images/products/00039819/front.5.200.jpg</t>
  </si>
  <si>
    <t>http://world-en.openfoodfacts.org/product/00039833</t>
  </si>
  <si>
    <t>2015-06-27T12:05:37Z</t>
  </si>
  <si>
    <t>2015-06-27T12:06:18Z</t>
  </si>
  <si>
    <t>http://en.openfoodfacts.org/images/products/00039833/front.3.400.jpg</t>
  </si>
  <si>
    <t>http://en.openfoodfacts.org/images/products/00039833/front.3.200.jpg</t>
  </si>
  <si>
    <t>http://world-en.openfoodfacts.org/product/00039857</t>
  </si>
  <si>
    <t>2015-06-27T12:04:41Z</t>
  </si>
  <si>
    <t>2015-06-27T12:26:25Z</t>
  </si>
  <si>
    <t>http://en.openfoodfacts.org/images/products/00039857/front.3.400.jpg</t>
  </si>
  <si>
    <t>http://en.openfoodfacts.org/images/products/00039857/front.3.200.jpg</t>
  </si>
  <si>
    <t>http://world-en.openfoodfacts.org/product/00039864</t>
  </si>
  <si>
    <t>2015-06-27T12:24:51Z</t>
  </si>
  <si>
    <t>2015-06-27T12:25:25Z</t>
  </si>
  <si>
    <t>http://en.openfoodfacts.org/images/products/00039864/front.3.400.jpg</t>
  </si>
  <si>
    <t>http://en.openfoodfacts.org/images/products/00039864/front.3.200.jpg</t>
  </si>
  <si>
    <t>http://world-en.openfoodfacts.org/product/00039871</t>
  </si>
  <si>
    <t>2015-06-27T12:03:40Z</t>
  </si>
  <si>
    <t>2015-06-27T12:04:08Z</t>
  </si>
  <si>
    <t>http://en.openfoodfacts.org/images/products/00039871/front.3.400.jpg</t>
  </si>
  <si>
    <t>http://en.openfoodfacts.org/images/products/00039871/front.3.200.jpg</t>
  </si>
  <si>
    <t>http://world-en.openfoodfacts.org/product/00040198</t>
  </si>
  <si>
    <t>2015-12-28T23:31:21Z</t>
  </si>
  <si>
    <t>2015-12-28T23:32:06Z</t>
  </si>
  <si>
    <t>it:Aglianico del Vulture</t>
  </si>
  <si>
    <t>en:beverages,en:alcoholic-beverages,en:wines,en:wines-from-italy,it:aglianico-del-vulture</t>
  </si>
  <si>
    <t>Beverages,Alcoholic beverages,Wines,Wines from Italy,it:Aglianico del Vulture</t>
  </si>
  <si>
    <t>Alcoholic beverages</t>
  </si>
  <si>
    <t>http://world-en.openfoodfacts.org/product/00040235/baking-soda-trader-joe-s</t>
  </si>
  <si>
    <t>2017-03-09T12:22:34Z</t>
  </si>
  <si>
    <t>Baking Soda</t>
  </si>
  <si>
    <t>Sodium bicarbonate usp.</t>
  </si>
  <si>
    <t>0.6 g (0.125 tsp)</t>
  </si>
  <si>
    <t xml:space="preserve"> [ sodium-bicarbonate-usp -&gt; en:sodium-bicarbonate-usp  ]  [ bicarbonate-usp -&gt; en:bicarbonate-usp  ]  [ usp -&gt; en:usp  ] </t>
  </si>
  <si>
    <t>http://world-en.openfoodfacts.org/product/00040617/british-iceberg-lettuce-sainsbury-s</t>
  </si>
  <si>
    <t>2016-08-06T17:37:45Z</t>
  </si>
  <si>
    <t>2016-08-06T17:40:18Z</t>
  </si>
  <si>
    <t>British Iceberg Lettuce</t>
  </si>
  <si>
    <t>plastic - film</t>
  </si>
  <si>
    <t>plastic-film</t>
  </si>
  <si>
    <t>sainsbury-s</t>
  </si>
  <si>
    <t>Plant-based foods and beverages,Plant-based foods,Fresh foods,Fruits and vegetables based foods,Fresh plant-based foods,Vegetables based foods,Fresh vegetables,Leaf vegetables,Lettuces</t>
  </si>
  <si>
    <t>en:plant-based-foods-and-beverages,en:plant-based-foods,en:fresh-foods,en:fruits-and-vegetables-based-foods,en:fresh-plant-based-foods,en:vegetables-based-foods,en:fresh-vegetables,en:leaf-vegetables,en:lettuces</t>
  </si>
  <si>
    <t>Liverpool,UK</t>
  </si>
  <si>
    <t>iceberg lettuce</t>
  </si>
  <si>
    <t xml:space="preserve"> [ iceberg-lettuce -&gt; en:iceberg-lettuce  ]  [ lettuce -&gt; en:lettuce  ] </t>
  </si>
  <si>
    <t>http://world-en.openfoodfacts.org/product/00041089/all-butter-croissant-marks-and-spencer</t>
  </si>
  <si>
    <t>2017-02-12T11:23:34Z</t>
  </si>
  <si>
    <t>2017-02-12T11:23:35Z</t>
  </si>
  <si>
    <t>All Butter Croissant</t>
  </si>
  <si>
    <t>Marks And Spencer</t>
  </si>
  <si>
    <t>http://world-en.openfoodfacts.org/product/00041500007007/yellow-mustard-heinz</t>
  </si>
  <si>
    <t>2015-01-18T21:54:00Z</t>
  </si>
  <si>
    <t>2015-08-13T19:46:18Z</t>
  </si>
  <si>
    <t>Yellow Mustard</t>
  </si>
  <si>
    <t>9 OZ (25.5g)</t>
  </si>
  <si>
    <t>Heinz</t>
  </si>
  <si>
    <t>heinz</t>
  </si>
  <si>
    <t>Chicago,Illinois,USA</t>
  </si>
  <si>
    <t>7eleven</t>
  </si>
  <si>
    <t>DISTILLED WHITE VINEGAR, WATER, MUSTARD SEED, MUSTARD BRAN, SALT, TURMERIC, PAPRIKA.</t>
  </si>
  <si>
    <t>1 Tsp (5g)</t>
  </si>
  <si>
    <t xml:space="preserve"> [ distilled-white-vinegar -&gt; en:distilled-white-vinegar  ]  [ white-vinegar -&gt; en:white-vinegar  ]  [ vinegar -&gt; en:vinegar  ]  [ water -&gt; en:water  ]  [ mustard-seed -&gt; en:mustard-seed  ]  [ seed -&gt; en:seed  ]  [ mustard-bran -&gt; en:mustard-bran  ]  [ bran -&gt; en:bran  ]  [ salt -&gt; en:salt  ]  [ turmeric -&gt; en:e100  -&gt; exists  -- ok  ]  [ paprika -&gt; en:paprika  ] </t>
  </si>
  <si>
    <t>http://en.openfoodfacts.org/images/products/000/415/000/07007/front.10.400.jpg</t>
  </si>
  <si>
    <t>http://en.openfoodfacts.org/images/products/000/415/000/07007/front.10.200.jpg</t>
  </si>
  <si>
    <t>http://world-en.openfoodfacts.org/product/0004394/tree-ripened-papaya-sainsbury-s</t>
  </si>
  <si>
    <t>2015-03-08T21:19:23Z</t>
  </si>
  <si>
    <t>2015-03-09T20:17:42Z</t>
  </si>
  <si>
    <t>tree ripened papaya</t>
  </si>
  <si>
    <t>1 papaya</t>
  </si>
  <si>
    <t>label - plastic</t>
  </si>
  <si>
    <t>label-plastic</t>
  </si>
  <si>
    <t>sainsbury's,by sainsbury's</t>
  </si>
  <si>
    <t>fruit</t>
  </si>
  <si>
    <t>en:plant-based-foods-and-beverages,en:plant-based-foods,en:fruits-and-vegetables-based-foods,en:fruits-based-foods,en:fruits</t>
  </si>
  <si>
    <t>Plant-based foods and beverages,Plant-based foods,Fruits and vegetables based foods,Fruits based foods,Fruits</t>
  </si>
  <si>
    <t>brazil</t>
  </si>
  <si>
    <t>london,united kingdom</t>
  </si>
  <si>
    <t>sainsbury's</t>
  </si>
  <si>
    <t>papaya</t>
  </si>
  <si>
    <t xml:space="preserve"> [ papaya -&gt; en:papaya  ] </t>
  </si>
  <si>
    <t>Fruits</t>
  </si>
  <si>
    <t>http://en.openfoodfacts.org/images/products/0004394/front.6.400.jpg</t>
  </si>
  <si>
    <t>http://en.openfoodfacts.org/images/products/0004394/front.6.200.jpg</t>
  </si>
  <si>
    <t>http://world-en.openfoodfacts.org/product/00044196/cantina-tortillas-m-s</t>
  </si>
  <si>
    <t>2016-12-03T14:01:24Z</t>
  </si>
  <si>
    <t>Cantina tortillas</t>
  </si>
  <si>
    <t>http://world-en.openfoodfacts.org/product/00045766</t>
  </si>
  <si>
    <t>2015-09-06T16:07:10Z</t>
  </si>
  <si>
    <t>2015-09-06T16:07:46Z</t>
  </si>
  <si>
    <t>http://en.openfoodfacts.org/images/products/00045766/front.3.400.jpg</t>
  </si>
  <si>
    <t>http://en.openfoodfacts.org/images/products/00045766/front.3.200.jpg</t>
  </si>
  <si>
    <t>http://world-en.openfoodfacts.org/product/0004590111412/hard-filled-candy-specialita-le-italiane</t>
  </si>
  <si>
    <t>2017-03-09T15:56:53Z</t>
  </si>
  <si>
    <t>Hard Filled Candy</t>
  </si>
  <si>
    <t>Specialita Le Italiane</t>
  </si>
  <si>
    <t>specialita-le-italiane</t>
  </si>
  <si>
    <t>Sugar, glucose syrup, pgi red orange juice of sicily, citric acid, natural flavor of pgi red orange of sicily.</t>
  </si>
  <si>
    <t>14 g (4 PIECES)</t>
  </si>
  <si>
    <t xml:space="preserve"> [ sugar -&gt; en:sugar  ]  [ glucose-syrup -&gt; en:glucose-syrup  ]  [ syrup -&gt; en:syrup  ]  [ pgi-red-orange-juice-of-sicily -&gt; en:pgi-red-orange-juice-of-sicily  ]  [ red-orange-juice-of-sicily -&gt; en:red-orange-juice-of-sicily  ]  [ orange-juice-of-sicily -&gt; en:orange-juice-of-sicily  ]  [ juice-of-sicily -&gt; en:juice-of-sicily  ]  [ of-sicily -&gt; en:of-sicily  ]  [ sicily -&gt; en:sicily  ]  [ citric-acid -&gt; en:e330  -&gt; exists  -- ok  ]  [ natural-flavor-of-pgi-red-orange-of-sicily -&gt; en:natural-flavor-of-pgi-red-orange-of-sicily  ]  [ flavor-of-pgi-red-orange-of-sicily -&gt; en:flavor-of-pgi-red-orange-of-sicily  ]  [ of-pgi-red-orange-of-sicily -&gt; en:of-pgi-red-orange-of-sicily  ]  [ pgi-red-orange-of-sicily -&gt; en:pgi-red-orange-of-sicily  ]  [ red-orange-of-sicily -&gt; en:red-orange-of-sicily  ]  [ orange-of-sicily -&gt; en:orange-of-sicily  ]  [ of-sicily -&gt; en:of-sicily  ]  [ sicily -&gt; en:sicily  ] </t>
  </si>
  <si>
    <t>http://world-en.openfoodfacts.org/product/00045933</t>
  </si>
  <si>
    <t>2015-09-06T16:17:13Z</t>
  </si>
  <si>
    <t>2016-08-11T09:50:20Z</t>
  </si>
  <si>
    <t>http://en.openfoodfacts.org/images/products/00045933/front.3.400.jpg</t>
  </si>
  <si>
    <t>http://en.openfoodfacts.org/images/products/00045933/front.3.200.jpg</t>
  </si>
  <si>
    <t>http://world-en.openfoodfacts.org/product/00047524</t>
  </si>
  <si>
    <t>2016-04-22T13:21:10Z</t>
  </si>
  <si>
    <t>2016-04-23T11:51:32Z</t>
  </si>
  <si>
    <t>sandwich,sandwich au jambon,sandwich au jambon et au coleslaw</t>
  </si>
  <si>
    <t>en:sandwiches,en:sandwiches-filled-with-cold-cuts,en:ham-sandwiches,fr:sandwich-au-jambon-et-au-coleslaw</t>
  </si>
  <si>
    <t>Sandwiches,Sandwiches filled with cold cuts,Ham sandwiches,fr:Sandwich-au-jambon-et-au-coleslaw</t>
  </si>
  <si>
    <t>Sandwich</t>
  </si>
  <si>
    <t>en:sandwiches</t>
  </si>
  <si>
    <t>Sandwiches</t>
  </si>
  <si>
    <t>http://en.openfoodfacts.org/images/products/00047524/front.7.400.jpg</t>
  </si>
  <si>
    <t>http://en.openfoodfacts.org/images/products/00047524/front.7.200.jpg</t>
  </si>
  <si>
    <t>http://world-en.openfoodfacts.org/product/0004835501510/brutti-e-buoni-alle-mandorle-ghiott</t>
  </si>
  <si>
    <t>Brutti E Buoni Alle Mandorle</t>
  </si>
  <si>
    <t>Ghiott</t>
  </si>
  <si>
    <t>ghiott</t>
  </si>
  <si>
    <t>Sugar, almonds 20%, apricot kernel, albumen, rice flour, wheat flour, egg yolk, emulsifier: mono-and diglycerides of fatty acids, eggs, pasteurized whole milk, flavours, salt, butter, honey, raising agent (sodium carbonates, diphosphates, ammonium carbona</t>
  </si>
  <si>
    <t>30 g (4 COOKIES)</t>
  </si>
  <si>
    <t xml:space="preserve"> [ sugar -&gt; en:sugar  ]  [ almonds-20 -&gt; en:almonds-20  ]  [ 20 -&gt; en:20  ]  [ apricot-kernel -&gt; en:apricot-kernel  ]  [ kernel -&gt; en:kernel  ]  [ albumen -&gt; en:albumen  ]  [ rice-flour -&gt; en:rice-flour  ]  [ flour -&gt; en:flour  ]  [ wheat-flour -&gt; en:wheat-flour  ]  [ flour -&gt; en:flour  ]  [ egg-yolk -&gt; en:egg-yolk  ]  [ yolk -&gt; en:yolk  ]  [ emulsifier -&gt; en:emulsifier  ]  [ monoand-diglycerides-of-fatty-acids -&gt; en:monoand-diglycerides-of-fatty-acids  ]  [ diglycerides-of-fatty-acids -&gt; en:diglycerides-of-fatty-acids  ]  [ of-fatty-acids -&gt; en:of-fatty-acids  ]  [ fatty-acids -&gt; en:e570  -&gt; exists  -- ok  ]  [ eggs -&gt; en:eggs  ]  [ pasteurized-whole-milk -&gt; en:pasteurized-whole-milk  ]  [ whole-milk -&gt; en:whole-milk  ]  [ milk -&gt; en:milk  ]  [ flavours -&gt; en:flavours  ]  [ salt -&gt; en:salt  ]  [ butter -&gt; en:butter  ]  [ honey -&gt; en:honey  ]  [ raising-agent -&gt; en:raising-agent  ]  [ agent -&gt; en:agent  ]  [ sodium-carbonates -&gt; en:e500  -&gt; exists  -- ok  ]  [ diphosphates -&gt; en:e450  -&gt; exists  -- ok  ]  [ ammonium-carbona -&gt; en:ammonium-carbona  ]  [ carbona -&gt; en:carbona  ] </t>
  </si>
  <si>
    <t>en:e570,en:e500,en:e450</t>
  </si>
  <si>
    <t>E570 - Fatty acids,E500 - Sodium carbonates,E450 - Diphosphates</t>
  </si>
  <si>
    <t>http://world-en.openfoodfacts.org/product/00048569/barbecue-sauce-mark-and-spencer</t>
  </si>
  <si>
    <t>2017-02-13T11:52:10Z</t>
  </si>
  <si>
    <t>2017-03-09T12:12:54Z</t>
  </si>
  <si>
    <t>Barbecue Sauce</t>
  </si>
  <si>
    <t>Mark And Spencer, Trader Joe's</t>
  </si>
  <si>
    <t>mark-and-spencer,trader-joe-s</t>
  </si>
  <si>
    <t>40 g (0.5 cup)</t>
  </si>
  <si>
    <t>http://world-en.openfoodfacts.org/product/00048927/100-pure-maple-syrup-trader-joe-s</t>
  </si>
  <si>
    <t>100% Pure Maple Syrup</t>
  </si>
  <si>
    <t>Trader Joe's,  Learning Horizons</t>
  </si>
  <si>
    <t>trader-joe-s,learning-horizons</t>
  </si>
  <si>
    <t>http://world-en.openfoodfacts.org/product/00050555/pressed-british-pear-and-blackcurrant-juice</t>
  </si>
  <si>
    <t>2015-10-03T13:31:50Z</t>
  </si>
  <si>
    <t>2016-04-23T22:08:58Z</t>
  </si>
  <si>
    <t>pressed British pear and blackcurrant juice</t>
  </si>
  <si>
    <t>pear and blackcurrant juice</t>
  </si>
  <si>
    <t>en:pear-and-blackcurrant-juice</t>
  </si>
  <si>
    <t>Pear-and-blackcurrant-juice</t>
  </si>
  <si>
    <t>http://en.openfoodfacts.org/images/products/00050555/front.7.400.jpg</t>
  </si>
  <si>
    <t>http://en.openfoodfacts.org/images/products/00050555/front.7.200.jpg</t>
  </si>
  <si>
    <t>http://world-en.openfoodfacts.org/product/00051033</t>
  </si>
  <si>
    <t>2015-11-22T13:44:09Z</t>
  </si>
  <si>
    <t>2015-11-22T13:45:26Z</t>
  </si>
  <si>
    <t>http://en.openfoodfacts.org/images/products/00051033/front.3.400.jpg</t>
  </si>
  <si>
    <t>http://en.openfoodfacts.org/images/products/00051033/front.3.200.jpg</t>
  </si>
  <si>
    <t>http://world-en.openfoodfacts.org/product/00051378</t>
  </si>
  <si>
    <t>2017-01-21T17:54:30Z</t>
  </si>
  <si>
    <t>2017-01-21T17:54:31Z</t>
  </si>
  <si>
    <t>http://world-en.openfoodfacts.org/product/00051651093651/coconut-butter-maranatha</t>
  </si>
  <si>
    <t>Coconut Butter</t>
  </si>
  <si>
    <t>Maranatha,  The Hain Celestial Group  Inc.</t>
  </si>
  <si>
    <t>maranatha,the-hain-celestial-group-inc</t>
  </si>
  <si>
    <t>Whole coconut pulp.</t>
  </si>
  <si>
    <t>31 g (2 Tbsp)</t>
  </si>
  <si>
    <t xml:space="preserve"> [ whole-coconut-pulp -&gt; en:whole-coconut-pulp  ]  [ coconut-pulp -&gt; en:coconut-pulp  ]  [ pulp -&gt; en:pulp  ] </t>
  </si>
  <si>
    <t>http://world-en.openfoodfacts.org/product/0005173877367</t>
  </si>
  <si>
    <t>stephane</t>
  </si>
  <si>
    <t>2015-09-15T11:59:33Z</t>
  </si>
  <si>
    <t>2015-09-15T11:59:40Z</t>
  </si>
  <si>
    <t>South Carolina</t>
  </si>
  <si>
    <t>http://en.openfoodfacts.org/images/products/000/517/387/7367/front.3.400.jpg</t>
  </si>
  <si>
    <t>http://en.openfoodfacts.org/images/products/000/517/387/7367/front.3.200.jpg</t>
  </si>
  <si>
    <t>http://world-en.openfoodfacts.org/product/0005216437657/coconut-tree-brand-pho-pho-soup-seasoning-spice-cube-lucky-shing-co-ltd</t>
  </si>
  <si>
    <t>2017-03-09T13:20:30Z</t>
  </si>
  <si>
    <t>Coconut Tree Brand, Pho', Pho Soup Seasoning Spice Cube</t>
  </si>
  <si>
    <t>Lucky Shing Co.  Ltd.</t>
  </si>
  <si>
    <t>lucky-shing-co-ltd</t>
  </si>
  <si>
    <t>Salt, sugar, monosodium glutamate, anistar.</t>
  </si>
  <si>
    <t>9 g (9 g)</t>
  </si>
  <si>
    <t xml:space="preserve"> [ salt -&gt; en:salt  ]  [ sugar -&gt; en:sugar  ]  [ monosodium-glutamate -&gt; en:e621  -&gt; exists  -- ok  ]  [ anistar -&gt; en:anistar  ] </t>
  </si>
  <si>
    <t>en:e621</t>
  </si>
  <si>
    <t>E621 - Monosodium glutamate</t>
  </si>
  <si>
    <t>http://world-en.openfoodfacts.org/product/0005216437664/coconut-tree-brand-pho-ga-spice-cube-lucky-shing-co-ltd</t>
  </si>
  <si>
    <t>2017-03-09T13:16:49Z</t>
  </si>
  <si>
    <t>Coconut Tree Brand, Pho Ga Spice Cube</t>
  </si>
  <si>
    <t>http://world-en.openfoodfacts.org/product/0005216437688/coconut-tree-brand-kho-tieu-seasoning-spice-cube-lucky-shing-co-ltd</t>
  </si>
  <si>
    <t>2017-03-09T13:37:50Z</t>
  </si>
  <si>
    <t>Coconut Tree Brand, Kho Tieu Seasoning Spice Cube</t>
  </si>
  <si>
    <t>Salt, sugar, monosodium glutamate, and spices</t>
  </si>
  <si>
    <t xml:space="preserve"> [ salt -&gt; en:salt  ]  [ sugar -&gt; en:sugar  ]  [ monosodium-glutamate -&gt; en:e621  -&gt; exists  -- ok  ]  [ and-spices -&gt; en:and-spices  ]  [ spices -&gt; en:spices  ] </t>
  </si>
  <si>
    <t>http://world-en.openfoodfacts.org/product/0005216437695/coconut-tree-brand-spice-cube-soup-sessoning-lucky-shing-co-ltd</t>
  </si>
  <si>
    <t>2017-03-09T13:38:27Z</t>
  </si>
  <si>
    <t>Coconut Tree Brand, Spice Cube Soup Sessoning</t>
  </si>
  <si>
    <t>http://world-en.openfoodfacts.org/product/0005216437701/bun-mam-soup-seasoning-lucky-shing-co-ltd</t>
  </si>
  <si>
    <t>2017-03-09T13:37:51Z</t>
  </si>
  <si>
    <t>Bun Mam Soup Seasoning</t>
  </si>
  <si>
    <t>Salt, sugar, monosodium glutamate and spices</t>
  </si>
  <si>
    <t xml:space="preserve"> [ salt -&gt; en:salt  ]  [ sugar -&gt; en:sugar  ]  [ monosodium-glutamate-and-spices -&gt; en:monosodium-glutamate-and-spices  ]  [ glutamate-and-spices -&gt; en:glutamate-and-spices  ]  [ and-spices -&gt; en:and-spices  ]  [ spices -&gt; en:spices  ] </t>
  </si>
  <si>
    <t>http://world-en.openfoodfacts.org/product/0005216437732/coconut-tree-brand-spice-cube-hoanh-thanh-soup-seasoning-lucky-shing-co-ltd</t>
  </si>
  <si>
    <t>2017-03-09T13:37:21Z</t>
  </si>
  <si>
    <t>Coconut Tree Brand, Spice Cube, Hoanh Thanh Soup Seasoning</t>
  </si>
  <si>
    <t>Lucky Shing Co.  Ltd</t>
  </si>
  <si>
    <t>Salt, sugar, monosodium glutamate, anistar</t>
  </si>
  <si>
    <t>http://world-en.openfoodfacts.org/product/0005216437763/bo-kho-stewed-beef-seasoning-lucky-shing-co-ltd</t>
  </si>
  <si>
    <t>2017-03-09T13:40:28Z</t>
  </si>
  <si>
    <t>Bo Kho Stewed Beef Seasoning</t>
  </si>
  <si>
    <t>http://world-en.openfoodfacts.org/product/0005216438500/coconut-tree-brand-bun-bo-hue-spice-cube-lucky-shing-co-ltd</t>
  </si>
  <si>
    <t>2017-03-09T13:36:21Z</t>
  </si>
  <si>
    <t>Coconut Tree Brand, Bun Bo Hue Spice Cube</t>
  </si>
  <si>
    <t>Salt, sugar, monosodium glutamate and spices.</t>
  </si>
  <si>
    <t>http://world-en.openfoodfacts.org/product/0005216438517/coconut-tree-brand-vegetarian-bo-kho-seasoning</t>
  </si>
  <si>
    <t>2017-03-09T13:37:00Z</t>
  </si>
  <si>
    <t>Coconut Tree Brand, Vegetarian "Bo Kho" Seasoning</t>
  </si>
  <si>
    <t>http://world-en.openfoodfacts.org/product/0005216438524/coconut-tree-brand-hu-tieu-spice-cube-vegetarian-hu-tieu-soup-seasoning-lucky-shing-co-ltd</t>
  </si>
  <si>
    <t>2017-03-09T13:37:20Z</t>
  </si>
  <si>
    <t>Coconut Tree Brand, Hu Tieu, Spice Cube, Vegetarian Hu Tieu Soup Seasoning</t>
  </si>
  <si>
    <t>http://world-en.openfoodfacts.org/product/0005216438548/pho-chay-spice-cube-coconut-tree-brand</t>
  </si>
  <si>
    <t>2017-03-09T13:16:46Z</t>
  </si>
  <si>
    <t>Pho Chay Spice Cube</t>
  </si>
  <si>
    <t>Coconut Tree Brand</t>
  </si>
  <si>
    <t>coconut-tree-brand</t>
  </si>
  <si>
    <t>9 g (0.5 cup)</t>
  </si>
  <si>
    <t>http://world-en.openfoodfacts.org/product/0005216438555/coconut-tree-brand-spice-cube-seasoning-lucky-shing-enterprise-co-ltd</t>
  </si>
  <si>
    <t>2017-03-09T13:38:07Z</t>
  </si>
  <si>
    <t>Coconut Tree Brand, Spice Cube Seasoning</t>
  </si>
  <si>
    <t>Lucky Shing Enterprise Co.  Ltd.</t>
  </si>
  <si>
    <t>lucky-shing-enterprise-co-ltd</t>
  </si>
  <si>
    <t>http://world-en.openfoodfacts.org/product/0005216438579/coconut-tree-brand-spice-cube-soup-seasoning-lucky-shing-co-ltd</t>
  </si>
  <si>
    <t>2017-03-09T13:38:31Z</t>
  </si>
  <si>
    <t>Coconut Tree Brand, Spice Cube Soup Seasoning</t>
  </si>
  <si>
    <t>Salt,sugar,monosodium glutamate, and spices</t>
  </si>
  <si>
    <t>http://world-en.openfoodfacts.org/product/0005216438623/coconut-tree-brand-vegetarian-soup-cubes-lucky-shing-co-ltd</t>
  </si>
  <si>
    <t>2017-03-09T13:39:47Z</t>
  </si>
  <si>
    <t>Coconut Tree Brand, Vegetarian Soup Cubes</t>
  </si>
  <si>
    <t>Salt, sugar, monosodium glutamate, and spices.</t>
  </si>
  <si>
    <t>http://world-en.openfoodfacts.org/product/0005216438647/crab-soup-seasoning-spice-cube-lucky-shing-co-ltd</t>
  </si>
  <si>
    <t>2017-03-09T13:40:33Z</t>
  </si>
  <si>
    <t>Crab Soup Seasoning, Spice Cube</t>
  </si>
  <si>
    <t>http://world-en.openfoodfacts.org/product/00052337/m-s</t>
  </si>
  <si>
    <t>2015-12-04T19:36:02Z</t>
  </si>
  <si>
    <t>2015-12-04T19:37:14Z</t>
  </si>
  <si>
    <t>120g</t>
  </si>
  <si>
    <t>http://en.openfoodfacts.org/images/products/00052337/front.3.400.jpg</t>
  </si>
  <si>
    <t>http://en.openfoodfacts.org/images/products/00052337/front.3.200.jpg</t>
  </si>
  <si>
    <t>http://world-en.openfoodfacts.org/product/00052603965712/oat-non-dairy-beverage-pacific</t>
  </si>
  <si>
    <t>2017-03-10T08:46:50Z</t>
  </si>
  <si>
    <t>Oat Non-Dairy Beverage</t>
  </si>
  <si>
    <t>Pacific</t>
  </si>
  <si>
    <t>pacific</t>
  </si>
  <si>
    <t>Filtered water, oats*, oat bran*, tricalcium phosphate, sea salt, gellan gum, riboflavin (b2), vitamin a palmitate, vitamin d2.</t>
  </si>
  <si>
    <t>240 ml (1 CUP)</t>
  </si>
  <si>
    <t xml:space="preserve"> [ filtered-water -&gt; en:filtered-water  ]  [ water -&gt; en:water  ]  [ oats -&gt; en:oats  ]  [ oat-bran -&gt; en:oat-bran  ]  [ bran -&gt; en:bran  ]  [ tricalcium-phosphate -&gt; en:e341iii  -&gt; exists  -- ok  ]  [ sea-salt -&gt; en:sea-salt  ]  [ salt -&gt; en:salt  ]  [ gellan-gum -&gt; en:e418  -&gt; exists  -- ok  ]  [ riboflavin -&gt; en:e101  -&gt; exists  -- ok  ]  [ b2 -&gt; en:b2  ]  [ vitamin-a -&gt; en:vitamin-a  ]  [ a -&gt; en:a  ]  [ palmitate -&gt; en:palmitate  ]  [ vitamin-d2 -&gt; en:vitamin-d2  ]  [ d2 -&gt; en:d2  ] </t>
  </si>
  <si>
    <t>en:e341iii,en:e418,en:e101</t>
  </si>
  <si>
    <t>E341iii - Tricalcium phosphate,E418 - Gellan gum,E101 - Riboflavin</t>
  </si>
  <si>
    <t>http://world-en.openfoodfacts.org/product/00052986</t>
  </si>
  <si>
    <t>2016-11-06T14:34:58Z</t>
  </si>
  <si>
    <t>2016-11-06T14:35:06Z</t>
  </si>
  <si>
    <t>http://world-en.openfoodfacts.org/product/00053327/british-plain-flour-sainsbury-s</t>
  </si>
  <si>
    <t>2014-12-06T15:50:34Z</t>
  </si>
  <si>
    <t>2016-04-23T18:55:04Z</t>
  </si>
  <si>
    <t>British plain flour</t>
  </si>
  <si>
    <t>Wheat Flour</t>
  </si>
  <si>
    <t>1.5 kg</t>
  </si>
  <si>
    <t>bag - paper</t>
  </si>
  <si>
    <t>bag-paper</t>
  </si>
  <si>
    <t>Plant-based foods and beverages,Plant-based foods,Cereals and potatoes,Cereals,Flours,Plain Flour</t>
  </si>
  <si>
    <t>en:plant-based-foods-and-beverages,en:plant-based-foods,en:cereals-and-potatoes,en:cereals-and-their-products,en:flours,en:plain-flour</t>
  </si>
  <si>
    <t>Plant-based foods and beverages,Plant-based foods,Cereals and potatoes,Cereals and their products,Flours,Plain-flour</t>
  </si>
  <si>
    <t>london,uk</t>
  </si>
  <si>
    <t>Fortified British Wheat Flour (_wheat_ flour, calcium carbonate, niacin, iron, thiamin)</t>
  </si>
  <si>
    <t>wheat</t>
  </si>
  <si>
    <t xml:space="preserve"> [ fortified-british-wheat-flour -&gt; en:fortified-british-wheat-flour  ]  [ british-wheat-flour -&gt; en:british-wheat-flour  ]  [ wheat-flour -&gt; en:wheat-flour  ]  [ flour -&gt; en:flour  ]  [ wheat-flour -&gt; en:wheat-flour  ]  [ flour -&gt; en:flour  ]  [ calcium-carbonate -&gt; en:e170  -&gt; exists  -- ok  ]  [ niacin -&gt; en:e375  -&gt; exists  -- ok  ]  [ iron -&gt; en:iron  ]  [ thiamin -&gt; en:thiamin  ] </t>
  </si>
  <si>
    <t>en:e170,en:e375</t>
  </si>
  <si>
    <t>E170 - Calcium carbonate,E375 - Nicotinic acid</t>
  </si>
  <si>
    <t>Cereals</t>
  </si>
  <si>
    <t>http://en.openfoodfacts.org/images/products/00053327/front.3.400.jpg</t>
  </si>
  <si>
    <t>http://en.openfoodfacts.org/images/products/00053327/front.3.200.jpg</t>
  </si>
  <si>
    <t>http://world-en.openfoodfacts.org/product/0005404490105/extra-virgin-olive-oil-fresh-aisle</t>
  </si>
  <si>
    <t>2017-03-09T11:32:49Z</t>
  </si>
  <si>
    <t>Fresh Aisle</t>
  </si>
  <si>
    <t>fresh-aisle</t>
  </si>
  <si>
    <t>http://world-en.openfoodfacts.org/product/00054379/pineapple-slices-in-juice-sainsbury-s</t>
  </si>
  <si>
    <t>2015-08-08T17:45:26Z</t>
  </si>
  <si>
    <t>2015-10-28T10:34:03Z</t>
  </si>
  <si>
    <t>Pineapple slices in juice</t>
  </si>
  <si>
    <t>Canned pineapple slices in pineapple juice</t>
  </si>
  <si>
    <t>425 g (255 g)</t>
  </si>
  <si>
    <t>Can,metal</t>
  </si>
  <si>
    <t>can,metal</t>
  </si>
  <si>
    <t>Pineapple in juice</t>
  </si>
  <si>
    <t>en:plant-based-foods-and-beverages,en:plant-based-foods,en:fruits-and-vegetables-based-foods,en:canned-foods,en:canned-plant-based-foods,en:fruits-based-foods,en:canned-fruits,en:canned-fruits-in-juice,en:pineapple-in-juice</t>
  </si>
  <si>
    <t>Plant-based foods and beverages,Plant-based foods,Fruits and vegetables based foods,Canned foods,Canned plant-based foods,Fruits based foods,Canned fruits,Canned fruits in juice,Pineapple in juice</t>
  </si>
  <si>
    <t>Vegan</t>
  </si>
  <si>
    <t>en:to-be-completed, en:nutrition-facts-completed, en:ingredients-to-be-completed, en:expiration-date-to-be-completed, en:characteristics-completed, en:categories-completed, en:brands-completed, en:packaging-completed, en:quantity-completed, en:product-name-completed, en:photos-validated, en:photos-uploaded</t>
  </si>
  <si>
    <t>en:to-be-completed,en:nutrition-facts-completed,en:ingredients-to-be-completed,en:expiration-date-to-be-completed,en:characteristics-completed,en:categories-completed,en:brands-completed,en:packaging-completed,en:quantity-completed,en:product-name-completed,en:photos-validated,en:photos-uploaded</t>
  </si>
  <si>
    <t>To be completed,Nutrition facts completed,Ingredients to be completed,Expiration date to be completed,Characteristics completed,Categories completed,Brands completed,Packaging completed,Quantity completed,Product name completed,Photos validated,Photos uploaded</t>
  </si>
  <si>
    <t>http://en.openfoodfacts.org/images/products/00054379/front.10.400.jpg</t>
  </si>
  <si>
    <t>http://en.openfoodfacts.org/images/products/00054379/front.10.200.jpg</t>
  </si>
  <si>
    <t>http://world-en.openfoodfacts.org/product/00057813/spicy-black-bean-dip-trade-joe-s</t>
  </si>
  <si>
    <t>Spicy Black Bean Dip</t>
  </si>
  <si>
    <t>Trade Joe's</t>
  </si>
  <si>
    <t>trade-joe-s</t>
  </si>
  <si>
    <t>Black beans, water, tomato paste, onions, distilled vinegar (from corn), honey, salt, jalapenos, spices, garlic.</t>
  </si>
  <si>
    <t>28 g (2 Tbsp)</t>
  </si>
  <si>
    <t xml:space="preserve"> [ black-beans -&gt; en:black-beans  ]  [ beans -&gt; en:beans  ]  [ water -&gt; en:water  ]  [ tomato-paste -&gt; en:tomato-paste  ]  [ paste -&gt; en:paste  ]  [ onions -&gt; en:onions  ]  [ distilled-vinegar -&gt; en:distilled-vinegar  ]  [ vinegar -&gt; en:vinegar  ]  [ from-corn -&gt; en:from-corn  ]  [ corn -&gt; en:corn  ]  [ honey -&gt; en:honey  ]  [ salt -&gt; en:salt  ]  [ jalapenos -&gt; en:jalapenos  ]  [ spices -&gt; en:spices  ]  [ garlic -&gt; en:garlic  ] </t>
  </si>
  <si>
    <t>http://world-en.openfoodfacts.org/product/00058001/bramley-apple-crumble-mark-spencer</t>
  </si>
  <si>
    <t>2017-02-18T15:47:17Z</t>
  </si>
  <si>
    <t>2017-02-18T15:47:18Z</t>
  </si>
  <si>
    <t>Bramley Apple Crumble</t>
  </si>
  <si>
    <t>Mark &amp; Spencer</t>
  </si>
  <si>
    <t>mark-spencer</t>
  </si>
  <si>
    <t>http://world-en.openfoodfacts.org/product/0006100001213/riz-a-la-mediterraneenne</t>
  </si>
  <si>
    <t>2017-01-29T13:42:47Z</t>
  </si>
  <si>
    <t>2017-03-23T13:08:13Z</t>
  </si>
  <si>
    <t>Riz à la méditerranéenne</t>
  </si>
  <si>
    <t>http://world-en.openfoodfacts.org/product/0006167023135/cashews-sesame-and-pistachios-brittle-slice-saladine</t>
  </si>
  <si>
    <t>2017-03-09T16:00:38Z</t>
  </si>
  <si>
    <t>Cashews, Sesame And Pistachios Brittle Slice</t>
  </si>
  <si>
    <t>Saladine</t>
  </si>
  <si>
    <t>saladine</t>
  </si>
  <si>
    <t>Cashewnuts 45%, sesame 10%, pistachios 5%, sugar, glucose syrup, aromalemon 0,5%.</t>
  </si>
  <si>
    <t>38 g (0.25 BRITTLE SLICE)</t>
  </si>
  <si>
    <t xml:space="preserve"> [ cashewnuts-45 -&gt; en:cashewnuts-45  ]  [ 45 -&gt; en:45  ]  [ sesame-10 -&gt; en:sesame-10  ]  [ 10 -&gt; en:fd-c  ]  [ pistachios-5 -&gt; en:pistachios-5  ]  [ 5 -&gt; en:fd-c  ]  [ sugar -&gt; en:sugar  ]  [ glucose-syrup -&gt; en:glucose-syrup  ]  [ syrup -&gt; en:syrup  ]  [ aromalemon-0 -&gt; en:aromalemon-0  ]  [ 0 -&gt; en:0  ]  [ 5 -&gt; en:fd-c  ] </t>
  </si>
  <si>
    <t>http://world-en.openfoodfacts.org/product/00062114/baguette-sainsbury-s</t>
  </si>
  <si>
    <t>2014-01-08T21:16:36Z</t>
  </si>
  <si>
    <t>2014-01-08T21:36:48Z</t>
  </si>
  <si>
    <t>Baguette</t>
  </si>
  <si>
    <t>Fresh</t>
  </si>
  <si>
    <t>fresh</t>
  </si>
  <si>
    <t>England</t>
  </si>
  <si>
    <t>england</t>
  </si>
  <si>
    <t>Kilburn,London,England,united kingdom</t>
  </si>
  <si>
    <t>en:to-be-completed, en:nutrition-facts-completed, en:ingredients-to-be-completed, en:expiration-date-to-be-completed, en:characteristics-completed, en:categories-completed, en:brands-completed, en:packaging-completed, en:quantity-completed, en:product-name-completed, en:photos-to-be-uploaded</t>
  </si>
  <si>
    <t>en:to-be-completed,en:nutrition-facts-completed,en:ingredients-to-be-completed,en:expiration-date-to-be-completed,en:characteristics-completed,en:categories-completed,en:brands-completed,en:packaging-completed,en:quantity-completed,en:product-name-completed,en:photos-to-be-uploaded</t>
  </si>
  <si>
    <t>To be completed,Nutrition facts completed,Ingredients to be completed,Expiration date to be completed,Characteristics completed,Categories completed,Brands completed,Packaging completed,Quantity completed,Product name completed,Photos to be uploaded</t>
  </si>
  <si>
    <t>http://world-en.openfoodfacts.org/product/00062176/half-half-trader-joe-s</t>
  </si>
  <si>
    <t>2017-03-10T11:07:07Z</t>
  </si>
  <si>
    <t>Half &amp; Half</t>
  </si>
  <si>
    <t>Trader Joe's,  Lookingglass Winery</t>
  </si>
  <si>
    <t>trader-joe-s,lookingglass-winery</t>
  </si>
  <si>
    <t>Milk, cream.</t>
  </si>
  <si>
    <t xml:space="preserve"> [ milk -&gt; en:milk  ]  [ cream -&gt; en:cream  ] </t>
  </si>
  <si>
    <t>http://world-en.openfoodfacts.org/product/00062916/vanilla-nonfat-yogurt-trader-joe-s</t>
  </si>
  <si>
    <t>2015-01-21T19:55:09Z</t>
  </si>
  <si>
    <t>2015-08-02T20:32:30Z</t>
  </si>
  <si>
    <t>Vanilla Nonfat Yogurt</t>
  </si>
  <si>
    <t>Low-fat yogurts</t>
  </si>
  <si>
    <t>en:dairies,en:yogurts,en:low-fat-yogurts</t>
  </si>
  <si>
    <t>Dairies,Yogurts,Low-fat yogurts</t>
  </si>
  <si>
    <t>1 cup (227 g)</t>
  </si>
  <si>
    <t>Milk and dairy products</t>
  </si>
  <si>
    <t>Milk and yogurt</t>
  </si>
  <si>
    <t>en:to-be-completed, en:nutrition-facts-completed, en:ingredients-to-be-completed, en:expiration-date-to-be-completed, en:characteristics-to-be-completed, en:categories-completed, en:brands-completed, en:packaging-to-be-completed, en:quantity-to-be-completed, en:product-name-completed, en:photos-to-be-validated, en:photos-uploaded</t>
  </si>
  <si>
    <t>en:to-be-completed,en:nutrition-facts-completed,en:ingredients-to-be-completed,en:expiration-date-to-be-completed,en:characteristics-to-be-completed,en:categories-completed,en:brands-completed,en:packaging-to-be-completed,en:quantity-to-be-completed,en:product-name-completed,en:photos-to-be-validated,en:photos-uploaded</t>
  </si>
  <si>
    <t>To be completed,Nutrition facts completed,Ingredients to be completed,Expiration date to be completed,Characteristics to be completed,Categories completed,Brands completed,Packaging to be completed,Quantity to be completed,Product name completed,Photos to be validated,Photos uploaded</t>
  </si>
  <si>
    <t>en:dairies</t>
  </si>
  <si>
    <t>Dairies</t>
  </si>
  <si>
    <t>http://en.openfoodfacts.org/images/products/00062916/front.5.400.jpg</t>
  </si>
  <si>
    <t>http://en.openfoodfacts.org/images/products/00062916/front.5.200.jpg</t>
  </si>
  <si>
    <t>http://world-en.openfoodfacts.org/product/0006423460193/chocolart-assorted-milk-chocolate-pralines-sorini</t>
  </si>
  <si>
    <t>Chocolart, Assorted Milk Chocolate Pralines</t>
  </si>
  <si>
    <t>Sorini</t>
  </si>
  <si>
    <t>sorini</t>
  </si>
  <si>
    <t>Sugar, vegetable oil (coconut (tree nut), palm kernel, palm cocoa butter, whole milk powder, cocoa mass, whey powder, lowfat cocoa powder, cereals (corn flour, rice flour, wheat flour, sugar, lowfat cocoa powder, barley's malt extract, sal-t), skim milk p</t>
  </si>
  <si>
    <t>41 g (3 ASSORTED PIECES)</t>
  </si>
  <si>
    <t xml:space="preserve"> [ sugar -&gt; en:sugar  ]  [ vegetable-oil -&gt; en:vegetable-oil  ]  [ oil -&gt; en:oil  ]  [ coconut -&gt; en:coconut  ]  [ tree-nut -&gt; en:tree-nut  ]  [ nut -&gt; en:nut  ]  [ palm-kernel -&gt; en:palm-kernel  ]  [ kernel -&gt; en:kernel  ]  [ palm-cocoa-butter -&gt; en:palm-cocoa-butter  ]  [ cocoa-butter -&gt; en:cocoa-butter  ]  [ butter -&gt; en:butter  ]  [ whole-milk-powder -&gt; en:whole-milk-powder  ]  [ milk-powder -&gt; en:milk-powder  ]  [ powder -&gt; en:powder  ]  [ cocoa-mass -&gt; en:cocoa-mass  ]  [ mass -&gt; en:mass  ]  [ whey-powder -&gt; en:whey-powder  ]  [ powder -&gt; en:powder  ]  [ lowfat-cocoa-powder -&gt; en:lowfat-cocoa-powder  ]  [ cocoa-powder -&gt; en:cocoa-powder  ]  [ powder -&gt; en:powder  ]  [ cereals -&gt; en:cereals  ]  [ corn-flour -&gt; en:corn-flour  ]  [ flour -&gt; en:flour  ]  [ rice-flour -&gt; en:rice-flour  ]  [ flour -&gt; en:flour  ]  [ wheat-flour -&gt; en:wheat-flour  ]  [ flour -&gt; en:flour  ]  [ sugar -&gt; en:sugar  ]  [ lowfat-cocoa-powder -&gt; en:lowfat-cocoa-powder  ]  [ cocoa-powder -&gt; en:cocoa-powder  ]  [ powder -&gt; en:powder  ]  [ barley-s-malt-extract -&gt; en:barley-s-malt-extract  ]  [ s-malt-extract -&gt; en:s-malt-extract  ]  [ malt-extract -&gt; en:malt-extract  ]  [ extract -&gt; en:extract  ]  [ sal-t -&gt; en:sal-t  ]  [ t -&gt; en:t  ]  [ skim-milk-p -&gt; en:skim-milk-p  ]  [ milk-p -&gt; en:milk-p  ]  [ p -&gt; en:p  ] </t>
  </si>
  <si>
    <t>http://world-en.openfoodfacts.org/product/0006423461077/passion-assorted-milk-chocolate-sorini</t>
  </si>
  <si>
    <t>2017-03-09T16:09:56Z</t>
  </si>
  <si>
    <t>2017-03-09T16:09:57Z</t>
  </si>
  <si>
    <t>Passion, Assorted Milk Chocolate</t>
  </si>
  <si>
    <t>Sugar, vegetable fats (coconut (tree nut), palm kernel, palm), cocoa butter, whole milk powder, cocoa mass, low fat cocoa powder, whey powder, cereals (corn flour, rice flour, wheat flour, sugar, low fat cocoa powder, barley's malt extract, salt), hazelnu</t>
  </si>
  <si>
    <t>38 g (3 ASSORTED PIECES)</t>
  </si>
  <si>
    <t xml:space="preserve"> [ sugar -&gt; en:sugar  ]  [ vegetable-fats -&gt; en:vegetable-fats  ]  [ fats -&gt; en:fats  ]  [ coconut -&gt; en:coconut  ]  [ tree-nut -&gt; en:tree-nut  ]  [ nut -&gt; en:nut  ]  [ palm-kernel -&gt; en:palm-kernel  ]  [ kernel -&gt; en:kernel  ]  [ palm -&gt; en:palm  ]  [ cocoa-butter -&gt; en:cocoa-butter  ]  [ butter -&gt; en:butter  ]  [ whole-milk-powder -&gt; en:whole-milk-powder  ]  [ milk-powder -&gt; en:milk-powder  ]  [ powder -&gt; en:powder  ]  [ cocoa-mass -&gt; en:cocoa-mass  ]  [ mass -&gt; en:mass  ]  [ low-fat-cocoa-powder -&gt; en:low-fat-cocoa-powder  ]  [ fat-cocoa-powder -&gt; en:fat-cocoa-powder  ]  [ cocoa-powder -&gt; en:cocoa-powder  ]  [ powder -&gt; en:powder  ]  [ whey-powder -&gt; en:whey-powder  ]  [ powder -&gt; en:powder  ]  [ cereals -&gt; en:cereals  ]  [ corn-flour -&gt; en:corn-flour  ]  [ flour -&gt; en:flour  ]  [ rice-flour -&gt; en:rice-flour  ]  [ flour -&gt; en:flour  ]  [ wheat-flour -&gt; en:wheat-flour  ]  [ flour -&gt; en:flour  ]  [ sugar -&gt; en:sugar  ]  [ low-fat-cocoa-powder -&gt; en:low-fat-cocoa-powder  ]  [ fat-cocoa-powder -&gt; en:fat-cocoa-powder  ]  [ cocoa-powder -&gt; en:cocoa-powder  ]  [ powder -&gt; en:powder  ]  [ barley-s-malt-extract -&gt; en:barley-s-malt-extract  ]  [ s-malt-extract -&gt; en:s-malt-extract  ]  [ malt-extract -&gt; en:malt-extract  ]  [ extract -&gt; en:extract  ]  [ salt -&gt; en:salt  ]  [ hazelnu -&gt; en:hazelnu  ] </t>
  </si>
  <si>
    <t>http://world-en.openfoodfacts.org/product/0006423462951/assorted-chocolate-pralines-sorini-italia</t>
  </si>
  <si>
    <t>Assorted Chocolate Pralines</t>
  </si>
  <si>
    <t>Sorini Italia</t>
  </si>
  <si>
    <t>sorini-italia</t>
  </si>
  <si>
    <t>Sugar, vegetable oil (coconut (tree nut), palm kernel, palm), cocoa butter, whole milk powder, cocoa mass, skim milk powder, whey powder, lowfat cocoa powder, cereals (corn flour, rice flour, wheat flour, sugar, lowfat cocoa powder, barley's malt extract,</t>
  </si>
  <si>
    <t>40 g (3 ASSORTED PIECES)</t>
  </si>
  <si>
    <t xml:space="preserve"> [ sugar -&gt; en:sugar  ]  [ vegetable-oil -&gt; en:vegetable-oil  ]  [ oil -&gt; en:oil  ]  [ coconut -&gt; en:coconut  ]  [ tree-nut -&gt; en:tree-nut  ]  [ nut -&gt; en:nut  ]  [ palm-kernel -&gt; en:palm-kernel  ]  [ kernel -&gt; en:kernel  ]  [ palm -&gt; en:palm  ]  [ cocoa-butter -&gt; en:cocoa-butter  ]  [ butter -&gt; en:butter  ]  [ whole-milk-powder -&gt; en:whole-milk-powder  ]  [ milk-powder -&gt; en:milk-powder  ]  [ powder -&gt; en:powder  ]  [ cocoa-mass -&gt; en:cocoa-mass  ]  [ mass -&gt; en:mass  ]  [ skim-milk-powder -&gt; en:skim-milk-powder  ]  [ milk-powder -&gt; en:milk-powder  ]  [ powder -&gt; en:powder  ]  [ whey-powder -&gt; en:whey-powder  ]  [ powder -&gt; en:powder  ]  [ lowfat-cocoa-powder -&gt; en:lowfat-cocoa-powder  ]  [ cocoa-powder -&gt; en:cocoa-powder  ]  [ powder -&gt; en:powder  ]  [ cereals -&gt; en:cereals  ]  [ corn-flour -&gt; en:corn-flour  ]  [ flour -&gt; en:flour  ]  [ rice-flour -&gt; en:rice-flour  ]  [ flour -&gt; en:flour  ]  [ wheat-flour -&gt; en:wheat-flour  ]  [ flour -&gt; en:flour  ]  [ sugar -&gt; en:sugar  ]  [ lowfat-cocoa-powder -&gt; en:lowfat-cocoa-powder  ]  [ cocoa-powder -&gt; en:cocoa-powder  ]  [ powder -&gt; en:powder  ]  [ barley-s-malt-extract -&gt; en:barley-s-malt-extract  ]  [ s-malt-extract -&gt; en:s-malt-extract  ]  [ malt-extract -&gt; en:malt-extract  ]  [ extract -&gt; en:extract  ] </t>
  </si>
  <si>
    <t>http://world-en.openfoodfacts.org/product/0006446001977/milk-chocolate-balls-with-cream-and-chocolate-confiserie-heidel</t>
  </si>
  <si>
    <t>2017-03-09T16:01:50Z</t>
  </si>
  <si>
    <t>Milk Chocolate Balls With Cream And Chocolate</t>
  </si>
  <si>
    <t>Confiserie Heidel</t>
  </si>
  <si>
    <t>confiserie-heidel</t>
  </si>
  <si>
    <t>Sugar, whole milk powder, cocoa butter, chocolate liquor, vegetable fats (oil palm, coconut), lactose, skimmed milk powder, emulsifier: soy lecithin, natural vanilla flavor.</t>
  </si>
  <si>
    <t>42 g (1.5 ONZ)</t>
  </si>
  <si>
    <t xml:space="preserve"> [ sugar -&gt; en:sugar  ]  [ whole-milk-powder -&gt; en:whole-milk-powder  ]  [ milk-powder -&gt; en:milk-powder  ]  [ powder -&gt; en:powder  ]  [ cocoa-butter -&gt; en:cocoa-butter  ]  [ butter -&gt; en:butter  ]  [ chocolate-liquor -&gt; en:chocolate-liquor  ]  [ liquor -&gt; en:liquor  ]  [ vegetable-fats -&gt; en:vegetable-fats  ]  [ fats -&gt; en:fats  ]  [ oil-palm -&gt; en:oil-palm  ]  [ palm -&gt; en:palm  ]  [ coconut -&gt; en:coconut  ]  [ lactose -&gt; en:lactose  ]  [ skimmed-milk-powder -&gt; en:skimmed-milk-powder  ]  [ milk-powder -&gt; en:milk-powder  ]  [ powder -&gt; en:powder  ]  [ emulsifier -&gt; en:emulsifier  ]  [ soy-lecithin -&gt; en:soy-lecithin  ]  [ lecithin -&gt; en:e322  -&gt; exists  -- ok  ]  [ natural-vanilla-flavor -&gt; en:natural-vanilla-flavor  ]  [ vanilla-flavor -&gt; en:vanilla-flavor  ]  [ flavor -&gt; en:flavor  ] </t>
  </si>
  <si>
    <t>http://world-en.openfoodfacts.org/product/0006446001984/chocolate-ball-confiserie-heidel</t>
  </si>
  <si>
    <t>2017-03-09T15:58:18Z</t>
  </si>
  <si>
    <t>Chocolate Ball</t>
  </si>
  <si>
    <t>Sugar, cocoa butter, whole milk powder, chocolate liquor, vegetable fat (oil palm), sweet whey powder, cocoa powder (low fat), lactose, emulsifier: soy lecithin, natural vanilla flavor.</t>
  </si>
  <si>
    <t xml:space="preserve"> [ sugar -&gt; en:sugar  ]  [ cocoa-butter -&gt; en:cocoa-butter  ]  [ butter -&gt; en:butter  ]  [ whole-milk-powder -&gt; en:whole-milk-powder  ]  [ milk-powder -&gt; en:milk-powder  ]  [ powder -&gt; en:powder  ]  [ chocolate-liquor -&gt; en:chocolate-liquor  ]  [ liquor -&gt; en:liquor  ]  [ vegetable-fat -&gt; en:vegetable-fat  ]  [ fat -&gt; en:fat  ]  [ oil-palm -&gt; en:oil-palm  ]  [ palm -&gt; en:palm  ]  [ sweet-whey-powder -&gt; en:sweet-whey-powder  ]  [ whey-powder -&gt; en:whey-powder  ]  [ powder -&gt; en:powder  ]  [ cocoa-powder -&gt; en:cocoa-powder  ]  [ powder -&gt; en:powder  ]  [ low-fat -&gt; en:low-fat  ]  [ fat -&gt; en:fat  ]  [ lactose -&gt; en:lactose  ]  [ emulsifier -&gt; en:emulsifier  ]  [ soy-lecithin -&gt; en:soy-lecithin  ]  [ lecithin -&gt; en:e322  -&gt; exists  -- ok  ]  [ natural-vanilla-flavor -&gt; en:natural-vanilla-flavor  ]  [ vanilla-flavor -&gt; en:vanilla-flavor  ]  [ flavor -&gt; en:flavor  ] </t>
  </si>
  <si>
    <t>http://world-en.openfoodfacts.org/product/0006446002264/chocolate-balls-filled-with-milk-cream-and-chocolate-heidel-confiserie</t>
  </si>
  <si>
    <t>Chocolate Balls Filled With Milk Cream And Chocolate</t>
  </si>
  <si>
    <t>Heidel Confiserie</t>
  </si>
  <si>
    <t>heidel-confiserie</t>
  </si>
  <si>
    <t>Sugar, whole milk powder, cocoa butter, vegetable fats (oil palm, coconut), chocolate liquor, skimmed milk powder, lactose, emulsifier, soy lecithin, natural vanilla flavor.</t>
  </si>
  <si>
    <t>40 g (1.41 ONZ)</t>
  </si>
  <si>
    <t xml:space="preserve"> [ sugar -&gt; en:sugar  ]  [ whole-milk-powder -&gt; en:whole-milk-powder  ]  [ milk-powder -&gt; en:milk-powder  ]  [ powder -&gt; en:powder  ]  [ cocoa-butter -&gt; en:cocoa-butter  ]  [ butter -&gt; en:butter  ]  [ vegetable-fats -&gt; en:vegetable-fats  ]  [ fats -&gt; en:fats  ]  [ oil-palm -&gt; en:oil-palm  ]  [ palm -&gt; en:palm  ]  [ coconut -&gt; en:coconut  ]  [ chocolate-liquor -&gt; en:chocolate-liquor  ]  [ liquor -&gt; en:liquor  ]  [ skimmed-milk-powder -&gt; en:skimmed-milk-powder  ]  [ milk-powder -&gt; en:milk-powder  ]  [ powder -&gt; en:powder  ]  [ lactose -&gt; en:lactose  ]  [ emulsifier -&gt; en:emulsifier  ]  [ soy-lecithin -&gt; en:soy-lecithin  ]  [ lecithin -&gt; en:e322  -&gt; exists  -- ok  ]  [ natural-vanilla-flavor -&gt; en:natural-vanilla-flavor  ]  [ vanilla-flavor -&gt; en:vanilla-flavor  ]  [ flavor -&gt; en:flavor  ] </t>
  </si>
  <si>
    <t>http://world-en.openfoodfacts.org/product/0006446002660/merry-christmas-chocolate-balls-heidel</t>
  </si>
  <si>
    <t>Merry Christmas Chocolate Balls</t>
  </si>
  <si>
    <t>Heidel</t>
  </si>
  <si>
    <t>heidel</t>
  </si>
  <si>
    <t>Sugar, cocoa butter, whole milk powder, vegetable fat (oil palm), chocolate liquor, sweet whey powder, cocoa powder (low fat), lactose, emulsifier: soy lecithin, natural vanilla flavor.</t>
  </si>
  <si>
    <t>39 g (1 PACKAGE)</t>
  </si>
  <si>
    <t xml:space="preserve"> [ sugar -&gt; en:sugar  ]  [ cocoa-butter -&gt; en:cocoa-butter  ]  [ butter -&gt; en:butter  ]  [ whole-milk-powder -&gt; en:whole-milk-powder  ]  [ milk-powder -&gt; en:milk-powder  ]  [ powder -&gt; en:powder  ]  [ vegetable-fat -&gt; en:vegetable-fat  ]  [ fat -&gt; en:fat  ]  [ oil-palm -&gt; en:oil-palm  ]  [ palm -&gt; en:palm  ]  [ chocolate-liquor -&gt; en:chocolate-liquor  ]  [ liquor -&gt; en:liquor  ]  [ sweet-whey-powder -&gt; en:sweet-whey-powder  ]  [ whey-powder -&gt; en:whey-powder  ]  [ powder -&gt; en:powder  ]  [ cocoa-powder -&gt; en:cocoa-powder  ]  [ powder -&gt; en:powder  ]  [ low-fat -&gt; en:low-fat  ]  [ fat -&gt; en:fat  ]  [ lactose -&gt; en:lactose  ]  [ emulsifier -&gt; en:emulsifier  ]  [ soy-lecithin -&gt; en:soy-lecithin  ]  [ lecithin -&gt; en:e322  -&gt; exists  -- ok  ]  [ natural-vanilla-flavor -&gt; en:natural-vanilla-flavor  ]  [ vanilla-flavor -&gt; en:vanilla-flavor  ]  [ flavor -&gt; en:flavor  ] </t>
  </si>
  <si>
    <t>http://world-en.openfoodfacts.org/product/0006446002677/merry-christmas-chocolate-balls-filled-with-praline-cream-confiserie-heidel</t>
  </si>
  <si>
    <t>Merry Christmas Chocolate Balls Filled With Praline Cream</t>
  </si>
  <si>
    <t>Sugar, vegetable fats (oil palm), whole milk powder, cocoa butter chocolate liquor, sweet whey powder, cocoa powder (low fat), lactose, emulsifier: soy lecithin, natural vanilla flavor.</t>
  </si>
  <si>
    <t xml:space="preserve"> [ sugar -&gt; en:sugar  ]  [ vegetable-fats -&gt; en:vegetable-fats  ]  [ fats -&gt; en:fats  ]  [ oil-palm -&gt; en:oil-palm  ]  [ palm -&gt; en:palm  ]  [ whole-milk-powder -&gt; en:whole-milk-powder  ]  [ milk-powder -&gt; en:milk-powder  ]  [ powder -&gt; en:powder  ]  [ cocoa-butter-chocolate-liquor -&gt; en:cocoa-butter-chocolate-liquor  ]  [ butter-chocolate-liquor -&gt; en:butter-chocolate-liquor  ]  [ chocolate-liquor -&gt; en:chocolate-liquor  ]  [ liquor -&gt; en:liquor  ]  [ sweet-whey-powder -&gt; en:sweet-whey-powder  ]  [ whey-powder -&gt; en:whey-powder  ]  [ powder -&gt; en:powder  ]  [ cocoa-powder -&gt; en:cocoa-powder  ]  [ powder -&gt; en:powder  ]  [ low-fat -&gt; en:low-fat  ]  [ fat -&gt; en:fat  ]  [ lactose -&gt; en:lactose  ]  [ emulsifier -&gt; en:emulsifier  ]  [ soy-lecithin -&gt; en:soy-lecithin  ]  [ lecithin -&gt; en:e322  -&gt; exists  -- ok  ]  [ natural-vanilla-flavor -&gt; en:natural-vanilla-flavor  ]  [ vanilla-flavor -&gt; en:vanilla-flavor  ]  [ flavor -&gt; en:flavor  ] </t>
  </si>
  <si>
    <t>http://world-en.openfoodfacts.org/product/0006446003520/merry-christmas-minis-chocolate-bar-heidel</t>
  </si>
  <si>
    <t>Merry Christmas Minis Chocolate Bar</t>
  </si>
  <si>
    <t>Sugar, water, whole milk powder, chocolate liquor, emulsifier, soy lecithin.</t>
  </si>
  <si>
    <t>40 g (8 PIECES)</t>
  </si>
  <si>
    <t xml:space="preserve"> [ sugar -&gt; en:sugar  ]  [ water -&gt; en:water  ]  [ whole-milk-powder -&gt; en:whole-milk-powder  ]  [ milk-powder -&gt; en:milk-powder  ]  [ powder -&gt; en:powder  ]  [ chocolate-liquor -&gt; en:chocolate-liquor  ]  [ liquor -&gt; en:liquor  ]  [ emulsifier -&gt; en:emulsifier  ]  [ soy-lecithin -&gt; en:soy-lecithin  ]  [ lecithin -&gt; en:e322  -&gt; exists  -- ok  ] </t>
  </si>
  <si>
    <t>http://world-en.openfoodfacts.org/product/0006446004084/milk-chocolate-confiserie-heidel</t>
  </si>
  <si>
    <t>Milk Chocolate</t>
  </si>
  <si>
    <t>Sugar, cocoa butter, whole milk powder, chocolate liquor, emulsifier: soy lecithin.</t>
  </si>
  <si>
    <t>38 g (8 PIECES)</t>
  </si>
  <si>
    <t xml:space="preserve"> [ sugar -&gt; en:sugar  ]  [ cocoa-butter -&gt; en:cocoa-butter  ]  [ butter -&gt; en:butter  ]  [ whole-milk-powder -&gt; en:whole-milk-powder  ]  [ milk-powder -&gt; en:milk-powder  ]  [ powder -&gt; en:powder  ]  [ chocolate-liquor -&gt; en:chocolate-liquor  ]  [ liquor -&gt; en:liquor  ]  [ emulsifier -&gt; en:emulsifier  ]  [ soy-lecithin -&gt; en:soy-lecithin  ]  [ lecithin -&gt; en:e322  -&gt; exists  -- ok  ] </t>
  </si>
  <si>
    <t>http://world-en.openfoodfacts.org/product/00064491/sunflower-oil-sainsbury-s</t>
  </si>
  <si>
    <t>2015-03-15T15:15:28Z</t>
  </si>
  <si>
    <t>2015-07-27T08:22:38Z</t>
  </si>
  <si>
    <t>Sunflower oil</t>
  </si>
  <si>
    <t>1 l</t>
  </si>
  <si>
    <t>Bottle,Plastic</t>
  </si>
  <si>
    <t>bottle,plastic</t>
  </si>
  <si>
    <t>en:plant-based-foods-and-beverages,en:plant-based-foods,en:fats,en:sunflower-seeds-and-their-products,en:vegetable-fats,en:vegetable-oils,en:sunflower-oils</t>
  </si>
  <si>
    <t>Plant-based foods and beverages,Plant-based foods,Fats,Sunflower seeds and their products,Vegetable fats,Vegetable oils,Sunflower oils</t>
  </si>
  <si>
    <t>Sunflower oil.</t>
  </si>
  <si>
    <t>15 ml</t>
  </si>
  <si>
    <t xml:space="preserve"> [ sunflower-oil -&gt; en:sunflower-oil  ]  [ oil -&gt; en:oil  ] </t>
  </si>
  <si>
    <t>Fats</t>
  </si>
  <si>
    <t>http://en.openfoodfacts.org/images/products/00064491/front.9.400.jpg</t>
  </si>
  <si>
    <t>http://en.openfoodfacts.org/images/products/00064491/front.9.200.jpg</t>
  </si>
  <si>
    <t>http://world-en.openfoodfacts.org/product/00066020/pineapple-salsa-trader-s-joe</t>
  </si>
  <si>
    <t>2015-08-27T10:59:08Z</t>
  </si>
  <si>
    <t>2015-08-27T11:31:53Z</t>
  </si>
  <si>
    <t>Pineapple Salsa</t>
  </si>
  <si>
    <t>12 oz (340 g)</t>
  </si>
  <si>
    <t>Glass</t>
  </si>
  <si>
    <t>glass</t>
  </si>
  <si>
    <t>Trader's Joe</t>
  </si>
  <si>
    <t>trader-s-joe</t>
  </si>
  <si>
    <t>California</t>
  </si>
  <si>
    <t>eggs,tree nuts,soy,milk,peanuts,shellfish</t>
  </si>
  <si>
    <t>en:eggs,en:milk,en:peanuts,en:soybeans,en:shellfish,en:tree-nuts</t>
  </si>
  <si>
    <t>Eggs,Milk,Peanuts,Soybeans,Shellfish,Tree-nuts</t>
  </si>
  <si>
    <t>en:to-be-completed, en:nutrition-facts-completed, en:ingredients-to-be-completed, en:expiration-date-to-be-completed, en:characteristics-to-be-completed, en:categories-to-be-completed, en:brands-completed, en:packaging-completed, en:quantity-completed, en:product-name-completed, en:photos-validated, en:photos-uploaded</t>
  </si>
  <si>
    <t>en:to-be-completed,en:nutrition-facts-completed,en:ingredients-to-be-completed,en:expiration-date-to-be-completed,en:characteristics-to-be-completed,en:categories-to-be-completed,en:brands-completed,en:packaging-completed,en:quantity-completed,en:product-name-completed,en:photos-validated,en:photos-uploaded</t>
  </si>
  <si>
    <t>To be completed,Nutrition facts completed,Ingredients to be completed,Expiration date to be completed,Characteristics to be completed,Categories to be completed,Brands completed,Packaging completed,Quantity completed,Product name completed,Photos validated,Photos uploaded</t>
  </si>
  <si>
    <t>http://en.openfoodfacts.org/images/products/00066020/front.9.400.jpg</t>
  </si>
  <si>
    <t>http://en.openfoodfacts.org/images/products/00066020/front.9.200.jpg</t>
  </si>
  <si>
    <t>http://world-en.openfoodfacts.org/product/00067867/natural-mountain-spring-water-trader-joe-s</t>
  </si>
  <si>
    <t>2017-03-10T10:55:36Z</t>
  </si>
  <si>
    <t>Natural Mountain Spring Water</t>
  </si>
  <si>
    <t>Trader Joe's,  Sparkling Lighting Mfg. Co. Ltd.</t>
  </si>
  <si>
    <t>trader-joe-s,sparkling-lighting-mfg-co-ltd</t>
  </si>
  <si>
    <t>Natural mountain spring water</t>
  </si>
  <si>
    <t xml:space="preserve"> [ natural-mountain-spring-water -&gt; en:natural-mountain-spring-water  ]  [ mountain-spring-water -&gt; en:mountain-spring-water  ]  [ spring-water -&gt; en:spring-water  ]  [ water -&gt; en:water  ] </t>
  </si>
  <si>
    <t>http://world-en.openfoodfacts.org/product/00068789/rollmop-herrings-marks-spencer</t>
  </si>
  <si>
    <t>2014-04-24T06:59:06Z</t>
  </si>
  <si>
    <t>2017-02-18T12:49:01Z</t>
  </si>
  <si>
    <t>Rollmop Herrings</t>
  </si>
  <si>
    <t>Herrings</t>
  </si>
  <si>
    <t>280 g</t>
  </si>
  <si>
    <t>Plastique</t>
  </si>
  <si>
    <t>Harengs,Produits de la mer,Poissons</t>
  </si>
  <si>
    <t>en:harengs,en:poissons,en:produits-de-la-mer</t>
  </si>
  <si>
    <t>Harengs,Poissons,Produits-de-la-mer</t>
  </si>
  <si>
    <t>Forever fish</t>
  </si>
  <si>
    <t>en:forever-fish</t>
  </si>
  <si>
    <t>Forever-fish</t>
  </si>
  <si>
    <t xml:space="preserve">INGREDIENTS Herring (51%), Marinade (39%), Gherkin (4%), Shallots (4%), Yellow Mustard Seeds, Dill, Onion Extract, Allspice Extract, Acetic Acid. Marinade contains Water · Sugar · White Wime Vinegar · Salt · Antioxidant: Tartaric Acid.  </t>
  </si>
  <si>
    <t xml:space="preserve"> [ ingredients-herring -&gt; en:ingredients-herring  ]  [ herring -&gt; en:herring  ]  [ 51 -&gt; en:51  ]  [ marinade -&gt; en:marinade  ]  [ 39 -&gt; en:39  ]  [ gherkin -&gt; en:gherkin  ]  [ 4 -&gt; en:fd-c  ]  [ shallots -&gt; en:shallots  ]  [ 4 -&gt; en:fd-c  ]  [ yellow-mustard-seeds -&gt; en:yellow-mustard-seeds  ]  [ mustard-seeds -&gt; en:mustard-seeds  ]  [ seeds -&gt; en:seeds  ]  [ dill -&gt; en:dill  ]  [ onion-extract -&gt; en:onion-extract  ]  [ extract -&gt; en:extract  ]  [ allspice-extract -&gt; en:allspice-extract  ]  [ extract -&gt; en:extract  ]  [ acetic-acid-marinade-contains-water -&gt; en:acetic-acid-marinade-contains-water  ]  [ acid-marinade-contains-water -&gt; en:acid-marinade-contains-water  ]  [ marinade-contains-water -&gt; en:marinade-contains-water  ]  [ contains-water -&gt; en:contains-water  ]  [ water -&gt; en:water  ]  [ sugar -&gt; en:sugar  ]  [ white-wime-vinegar -&gt; en:white-wime-vinegar  ]  [ wime-vinegar -&gt; en:wime-vinegar  ]  [ vinegar -&gt; en:vinegar  ]  [ salt -&gt; en:salt  ]  [ antioxidant -&gt; en:antioxidant  ]  [ tartaric-acid -&gt; en:e334  -&gt; exists  -- ok  ] </t>
  </si>
  <si>
    <t>en:e334</t>
  </si>
  <si>
    <t>E334 - L -tartaric acid</t>
  </si>
  <si>
    <t>en:harengs</t>
  </si>
  <si>
    <t>Harengs</t>
  </si>
  <si>
    <t>http://en.openfoodfacts.org/images/products/00068789/front.8.400.jpg</t>
  </si>
  <si>
    <t>http://en.openfoodfacts.org/images/products/00068789/front.8.200.jpg</t>
  </si>
  <si>
    <t>http://world-en.openfoodfacts.org/product/0006894530005/chocolate-cookies-lambertz</t>
  </si>
  <si>
    <t>2017-03-09T15:58:19Z</t>
  </si>
  <si>
    <t>Chocolate Cookies</t>
  </si>
  <si>
    <t>Lambertz</t>
  </si>
  <si>
    <t>lambertz</t>
  </si>
  <si>
    <t>Unbleached wheat flour, sugar, vegetable shortenings (palm oil, coconut oil), chocolate liquor, cocoa butter, nonfat dry milk, whey powder (from milk), hazelnuts, low fat cocoa powder (processed with alkali), candied orange peel (orange peel, glucose fruc</t>
  </si>
  <si>
    <t>36 g (3 COOKIES)</t>
  </si>
  <si>
    <t xml:space="preserve"> [ unbleached-wheat-flour -&gt; en:unbleached-wheat-flour  ]  [ wheat-flour -&gt; en:wheat-flour  ]  [ flour -&gt; en:flour  ]  [ sugar -&gt; en:sugar  ]  [ vegetable-shortenings -&gt; en:vegetable-shortenings  ]  [ shortenings -&gt; en:shortenings  ]  [ palm-oil -&gt; en:palm-oil  ]  [ oil -&gt; en:oil  ]  [ coconut-oil -&gt; en:coconut-oil  ]  [ oil -&gt; en:oil  ]  [ chocolate-liquor -&gt; en:chocolate-liquor  ]  [ liquor -&gt; en:liquor  ]  [ cocoa-butter -&gt; en:cocoa-butter  ]  [ butter -&gt; en:butter  ]  [ nonfat-dry-milk -&gt; en:nonfat-dry-milk  ]  [ dry-milk -&gt; en:dry-milk  ]  [ milk -&gt; en:milk  ]  [ whey-powder -&gt; en:whey-powder  ]  [ powder -&gt; en:powder  ]  [ from-milk -&gt; en:from-milk  ]  [ milk -&gt; en:milk  ]  [ hazelnuts -&gt; en:hazelnuts  ]  [ low-fat-cocoa-powder -&gt; en:low-fat-cocoa-powder  ]  [ fat-cocoa-powder -&gt; en:fat-cocoa-powder  ]  [ cocoa-powder -&gt; en:cocoa-powder  ]  [ powder -&gt; en:powder  ]  [ processed-with-alkali -&gt; en:processed-with-alkali  ]  [ with-alkali -&gt; en:with-alkali  ]  [ alkali -&gt; en:alkali  ]  [ candied-orange-peel -&gt; en:candied-orange-peel  ]  [ orange-peel -&gt; en:orange-peel  ]  [ peel -&gt; en:peel  ]  [ orange-peel -&gt; en:orange-peel  ]  [ peel -&gt; en:peel  ]  [ glucose-fruc -&gt; en:glucose-fruc  ]  [ fruc -&gt; en:fruc  ] </t>
  </si>
  <si>
    <t>http://world-en.openfoodfacts.org/product/00069276020235/chutney-hot-mango-hot-patak-s</t>
  </si>
  <si>
    <t>2017-03-10T10:47:10Z</t>
  </si>
  <si>
    <t>2017-03-10T10:47:11Z</t>
  </si>
  <si>
    <t>Chutney, Hot Mango Hot</t>
  </si>
  <si>
    <t>Patak's</t>
  </si>
  <si>
    <t>patak-s</t>
  </si>
  <si>
    <t>Sugar, mango, salt, spices, acetic acid, paprika (color), garlic, dried red chile peppers.</t>
  </si>
  <si>
    <t xml:space="preserve"> [ sugar -&gt; en:sugar  ]  [ mango -&gt; en:mango  ]  [ salt -&gt; en:salt  ]  [ spices -&gt; en:spices  ]  [ acetic-acid -&gt; en:e260  -&gt; exists  -- ok  ]  [ paprika -&gt; en:paprika  ]  [ color -&gt; en:fd-c  ]  [ garlic -&gt; en:garlic  ]  [ dried-red-chile-peppers -&gt; en:dried-red-chile-peppers  ]  [ red-chile-peppers -&gt; en:red-chile-peppers  ]  [ chile-peppers -&gt; en:chile-peppers  ]  [ peppers -&gt; en:peppers  ] </t>
  </si>
  <si>
    <t>en:e260</t>
  </si>
  <si>
    <t>E260 - Acetic acid</t>
  </si>
  <si>
    <t>http://world-en.openfoodfacts.org/product/00069276070056/dopiaza-curry-simmer-sauce-mild-patak-s</t>
  </si>
  <si>
    <t>2017-03-10T10:47:14Z</t>
  </si>
  <si>
    <t>2017-03-10T10:47:15Z</t>
  </si>
  <si>
    <t>Dopiaza Curry Simmer Sauce, Mild</t>
  </si>
  <si>
    <t>Water, tomato, onion, concentrated tomato puree, canola oil, spices, vinegar, sugar, onion powder, corn starch, garlic powder, sea salt, roasted cumin, turmeric and paprika (color), cilantro, dried fenugreek leaf, dried mint.</t>
  </si>
  <si>
    <t>140 g (0.5 cup)</t>
  </si>
  <si>
    <t xml:space="preserve"> [ water -&gt; en:water  ]  [ tomato -&gt; en:tomato  ]  [ onion -&gt; en:onion  ]  [ concentrated-tomato-puree -&gt; en:concentrated-tomato-puree  ]  [ tomato-puree -&gt; en:tomato-puree  ]  [ puree -&gt; en:puree  ]  [ canola-oil -&gt; en:canola-oil  ]  [ oil -&gt; en:oil  ]  [ spices -&gt; en:spices  ]  [ vinegar -&gt; en:vinegar  ]  [ sugar -&gt; en:sugar  ]  [ onion-powder -&gt; en:onion-powder  ]  [ powder -&gt; en:powder  ]  [ corn-starch -&gt; en:corn-starch  ]  [ starch -&gt; en:starch  ]  [ garlic-powder -&gt; en:garlic-powder  ]  [ powder -&gt; en:powder  ]  [ sea-salt -&gt; en:sea-salt  ]  [ salt -&gt; en:salt  ]  [ roasted-cumin -&gt; en:roasted-cumin  ]  [ cumin -&gt; en:cumin  ]  [ turmeric-and-paprika -&gt; en:turmeric-and-paprika  ]  [ and-paprika -&gt; en:and-paprika  ]  [ paprika -&gt; en:paprika  ]  [ color -&gt; en:fd-c  ]  [ cilantro -&gt; en:cilantro  ]  [ dried-fenugreek-leaf -&gt; en:dried-fenugreek-leaf  ]  [ fenugreek-leaf -&gt; en:fenugreek-leaf  ]  [ leaf -&gt; en:leaf  ]  [ dried-mint -&gt; en:dried-mint  ]  [ mint -&gt; en:mint  ] </t>
  </si>
  <si>
    <t>http://world-en.openfoodfacts.org/product/00070430/creamy-chicken-pie-marks-spencer</t>
  </si>
  <si>
    <t>2014-10-16T11:59:10Z</t>
  </si>
  <si>
    <t>2015-02-23T11:08:12Z</t>
  </si>
  <si>
    <t>Creamy Chicken Pie</t>
  </si>
  <si>
    <t>1 personne</t>
  </si>
  <si>
    <t>en:to-be-completed, en:nutrition-facts-to-be-completed, en:ingredients-to-be-completed, en:expiration-date-completed, en:characteristics-to-be-completed, en:categories-to-be-completed, en:brands-completed, en:packaging-to-be-completed, en:quantity-completed, en:product-name-completed, en:photos-to-be-validated, en:photos-uploaded</t>
  </si>
  <si>
    <t>en:to-be-completed,en:nutrition-facts-to-be-completed,en:ingredients-to-be-completed,en:expiration-date-completed,en:characteristics-to-be-completed,en:categories-to-be-completed,en:brands-completed,en:packaging-to-be-completed,en:quantity-completed,en:product-name-completed,en:photos-to-be-validated,en:photos-uploaded</t>
  </si>
  <si>
    <t>To be completed,Nutrition facts to be completed,Ingredients to be completed,Expiration date completed,Characteristics to be completed,Categories to be completed,Brands completed,Packaging to be completed,Quantity completed,Product name completed,Photos to be validated,Photos uploaded</t>
  </si>
  <si>
    <t>http://en.openfoodfacts.org/images/products/00070430/front.12.400.jpg</t>
  </si>
  <si>
    <t>http://en.openfoodfacts.org/images/products/00070430/front.12.200.jpg</t>
  </si>
  <si>
    <t>http://world-en.openfoodfacts.org/product/00070650800091/red-curry-spice-a-taste-of-thai</t>
  </si>
  <si>
    <t>2017-03-09T12:17:47Z</t>
  </si>
  <si>
    <t>Red Curry Spice</t>
  </si>
  <si>
    <t>A Taste Of Thai</t>
  </si>
  <si>
    <t>a-taste-of-thai</t>
  </si>
  <si>
    <t>Red chili, salt, lemongrass, onion, garlic, galangal, dextrose, kaffir lime peel, cumin powder, paprika oleoresin, coriander.</t>
  </si>
  <si>
    <t>7 g (1 tsp)</t>
  </si>
  <si>
    <t xml:space="preserve"> [ red-chili -&gt; en:red-chili  ]  [ chili -&gt; en:chili  ]  [ salt -&gt; en:salt  ]  [ lemongrass -&gt; en:lemongrass  ]  [ onion -&gt; en:onion  ]  [ garlic -&gt; en:garlic  ]  [ galangal -&gt; en:galangal  ]  [ dextrose -&gt; en:dextrose  ]  [ kaffir-lime-peel -&gt; en:kaffir-lime-peel  ]  [ lime-peel -&gt; en:lime-peel  ]  [ peel -&gt; en:peel  ]  [ cumin-powder -&gt; en:cumin-powder  ]  [ powder -&gt; en:powder  ]  [ paprika-oleoresin -&gt; en:e160c  -&gt; exists  -- ok  ]  [ coriander -&gt; en:coriander  ] </t>
  </si>
  <si>
    <t>en:e160c</t>
  </si>
  <si>
    <t>E160c - Paprika extract</t>
  </si>
  <si>
    <t>http://world-en.openfoodfacts.org/product/00070650800312/coconut-ginger-rice-a-taste-of-thai</t>
  </si>
  <si>
    <t>2017-03-09T12:16:36Z</t>
  </si>
  <si>
    <t>2017-03-09T12:16:37Z</t>
  </si>
  <si>
    <t>Coconut Ginger Rice</t>
  </si>
  <si>
    <t>Rice (jasmine rice), coconut milk powder (coconut, maltodextrin, mono and diglyceride (an emulsifier), dipotassium phosphate, silicon dioxide (to prevent caking)). seasoning (salt, hydrolyzed vegetable protein (corn protein, yeast extract, palm oil), red bell pepper, sugar, dextrose, soybean oil, galangal ginger powder, chili powder, fried shallot kaffirlime leaf powder, lemongrass powder, citric acid, spices (turmeric, ginger), silicon dioxide (to prevent caking)).</t>
  </si>
  <si>
    <t>50 g (0.75 cup)</t>
  </si>
  <si>
    <t xml:space="preserve"> [ rice -&gt; en:rice  ]  [ jasmine-rice -&gt; en:jasmine-rice  ]  [ rice -&gt; en:rice  ]  [ coconut-milk-powder -&gt; en:coconut-milk-powder  ]  [ milk-powder -&gt; en:milk-powder  ]  [ powder -&gt; en:powder  ]  [ coconut -&gt; en:coconut  ]  [ maltodextrin -&gt; en:maltodextrin  ]  [ mono-and-diglyceride -&gt; en:mono-and-diglyceride  ]  [ and-diglyceride -&gt; en:and-diglyceride  ]  [ diglyceride -&gt; en:diglyceride  ]  [ an-emulsifier -&gt; en:an-emulsifier  ]  [ emulsifier -&gt; en:emulsifier  ]  [ dipotassium-phosphate -&gt; en:e340ii  -&gt; exists  -- ok  ]  [ silicon-dioxide -&gt; en:e551  -&gt; exists  -- ok  ]  [ to-prevent-caking-seasoning -&gt; en:to-prevent-caking-seasoning  ]  [ prevent-caking-seasoning -&gt; en:prevent-caking-seasoning  ]  [ caking-seasoning -&gt; en:caking-seasoning  ]  [ seasoning -&gt; en:seasoning  ]  [ salt -&gt; en:salt  ]  [ hydrolyzed-vegetable-protein -&gt; en:hydrolyzed-vegetable-protein  ]  [ vegetable-protein -&gt; en:vegetable-protein  ]  [ protein -&gt; en:protein  ]  [ corn-protein -&gt; en:corn-protein  ]  [ protein -&gt; en:protein  ]  [ yeast-extract -&gt; en:yeast-extract  ]  [ extract -&gt; en:extract  ]  [ palm-oil -&gt; en:palm-oil  ]  [ oil -&gt; en:oil  ]  [ red-bell-pepper -&gt; en:red-bell-pepper  ]  [ bell-pepper -&gt; en:bell-pepper  ]  [ pepper -&gt; en:pepper  ]  [ sugar -&gt; en:sugar  ]  [ dextrose -&gt; en:dextrose  ]  [ soybean-oil -&gt; en:soybean-oil  ]  [ oil -&gt; en:oil  ]  [ galangal-ginger-powder -&gt; en:galangal-ginger-powder  ]  [ ginger-powder -&gt; en:ginger-powder  ]  [ powder -&gt; en:powder  ]  [ chili-powder -&gt; en:chili-powder  ]  [ powder -&gt; en:powder  ]  [ fried-shallot-kaffirlime-leaf-powder -&gt; en:fried-shallot-kaffirlime-leaf-powder  ]  [ shallot-kaffirlime-leaf-powder -&gt; en:shallot-kaffirlime-leaf-powder  ]  [ kaffirlime-leaf-powder -&gt; en:kaffirlime-leaf-powder  ]  [ leaf-powder -&gt; en:leaf-powder  ]  [ powder -&gt; en:powder  ]  [ lemongrass-powder -&gt; en:lemongrass-powder  ]  [ powder -&gt; en:powder  ]  [ citric-acid -&gt; en:e330  -&gt; exists  -- ok  ]  [ spices -&gt; en:spices  ]  [ turmeric -&gt; en:e100  -&gt; exists  -- ok  ]  [ ginger -&gt; en:ginger  ]  [ silicon-dioxide -&gt; en:e551  ]  [ dioxide -&gt; en:dioxide  ]  [ to-prevent-caking -&gt; en:to-prevent-caking  ]  [ prevent-caking -&gt; en:prevent-caking  ]  [ caking -&gt; en:caking  ] </t>
  </si>
  <si>
    <t>en:e340ii,en:e551,en:e330,en:e100</t>
  </si>
  <si>
    <t>E340ii - Dipotassium phosphate,E551 - Silicon dioxide,E330 - Citric acid,E100 - Curcumin</t>
  </si>
  <si>
    <t>http://world-en.openfoodfacts.org/product/00070650800367/sweet-chili-sauce-a-taste-of-thai</t>
  </si>
  <si>
    <t>2017-03-09T12:16:58Z</t>
  </si>
  <si>
    <t>Sweet Chili Sauce</t>
  </si>
  <si>
    <t>Syrup (sucrose syrup, glucose syrup, fructose syrup), vinegar, water, pickled red chili, garlic, salt, xanthan gum, paprika..</t>
  </si>
  <si>
    <t>5.5 g (1 tsp)</t>
  </si>
  <si>
    <t xml:space="preserve"> [ syrup -&gt; en:syrup  ]  [ sucrose-syrup -&gt; en:sucrose-syrup  ]  [ syrup -&gt; en:syrup  ]  [ glucose-syrup -&gt; en:glucose-syrup  ]  [ syrup -&gt; en:syrup  ]  [ fructose-syrup -&gt; en:fructose-syrup  ]  [ syrup -&gt; en:syrup  ]  [ vinegar -&gt; en:vinegar  ]  [ water -&gt; en:water  ]  [ pickled-red-chili -&gt; en:pickled-red-chili  ]  [ red-chili -&gt; en:red-chili  ]  [ chili -&gt; en:chili  ]  [ garlic -&gt; en:garlic  ]  [ salt -&gt; en:salt  ]  [ xanthan-gum -&gt; en:e415  -&gt; exists  -- ok  ]  [ paprika -&gt; en:paprika  ] </t>
  </si>
  <si>
    <t>http://world-en.openfoodfacts.org/product/00070662455029/top-ramen-noodle-soup-nissin</t>
  </si>
  <si>
    <t>2017-03-09T21:30:22Z</t>
  </si>
  <si>
    <t>2017-03-09T21:30:23Z</t>
  </si>
  <si>
    <t>Top Ramen Noodle Soup</t>
  </si>
  <si>
    <t>Nissin</t>
  </si>
  <si>
    <t>nissin</t>
  </si>
  <si>
    <t>Enriched flour (wheat flour, niacin, reduced iron, thiamine mononitrate, riboflavin, folic acid), palm oil, salt, contains less than 2% of autolyzed yeast extract, baker's yeast extract, beef fat, caramel color, corn syrup, dextrin, disodium guanylate, di</t>
  </si>
  <si>
    <t>42 g (0.5 DRY NOODLE BLOCK AND 1 TSP SEASONING MIX | ABOUT)</t>
  </si>
  <si>
    <t xml:space="preserve"> [ enriched-flour -&gt; en:enriched-flour  ]  [ flour -&gt; en:flour  ]  [ wheat-flour -&gt; en:wheat-flour  ]  [ flour -&gt; en:flour  ]  [ niacin -&gt; en:e375  -&gt; exists  -- ok  ]  [ reduced-iron -&gt; en:reduced-iron  ]  [ iron -&gt; en:iron  ]  [ thiamine-mononitrate -&gt; en:thiamine-mononitrate  ]  [ mononitrate -&gt; en:mononitrate  ]  [ riboflavin -&gt; en:e101  -&gt; exists  -- ok  ]  [ folic-acid -&gt; en:folic-acid  ]  [ acid -&gt; en:acid  ]  [ palm-oil -&gt; en:palm-oil  ]  [ oil -&gt; en:oil  ]  [ salt -&gt; en:salt  ]  [ contains-less-than-2-of-autolyzed-yeast-extract -&gt; en:contains-less-than-2-of-autolyzed-yeast-extract  ]  [ less-than-2-of-autolyzed-yeast-extract -&gt; en:less-than-2-of-autolyzed-yeast-extract  ]  [ than-2-of-autolyzed-yeast-extract -&gt; en:than-2-of-autolyzed-yeast-extract  ]  [ 2-of-autolyzed-yeast-extract -&gt; en:2-of-autolyzed-yeast-extract  ]  [ of-autolyzed-yeast-extract -&gt; en:of-autolyzed-yeast-extract  ]  [ autolyzed-yeast-extract -&gt; en:autolyzed-yeast-extract  ]  [ yeast-extract -&gt; en:yeast-extract  ]  [ extract -&gt; en:extract  ]  [ baker-s-yeast-extract -&gt; en:baker-s-yeast-extract  ]  [ s-yeast-extract -&gt; en:s-yeast-extract  ]  [ yeast-extract -&gt; en:yeast-extract  ]  [ extract -&gt; en:extract  ]  [ beef-fat -&gt; en:beef-fat  ]  [ fat -&gt; en:fat  ]  [ caramel-color -&gt; en:e150a  -&gt; exists  -- ok  ]  [ corn-syrup -&gt; en:corn-syrup  ]  [ syrup -&gt; en:syrup  ]  [ dextrin -&gt; en:e1400  -&gt; exists  -- ok  ]  [ disodium-guanylate -&gt; en:e627  -&gt; exists  -- ok  ]  [ di -&gt; en:di  ] </t>
  </si>
  <si>
    <t>en:e375,en:e101,en:e150a,en:e1400,en:e627</t>
  </si>
  <si>
    <t>E375 - Nicotinic acid,E101 - Riboflavin,E150a - Plain caramel,E1400 - Dextrin,E627 - Disodium guanylate</t>
  </si>
  <si>
    <t>http://world-en.openfoodfacts.org/product/00071093/hollow-milk-chocolate-decorated-r2d2-figure-m-s</t>
  </si>
  <si>
    <t>2017-03-21T18:36:05Z</t>
  </si>
  <si>
    <t>2017-03-22T12:19:16Z</t>
  </si>
  <si>
    <t>Hollow milk chocolate decorated R2D2 Figure</t>
  </si>
  <si>
    <t>Sugary snacks,Chocolates,Chocolate molds,Chocolate Droid</t>
  </si>
  <si>
    <t>en:sugary-snacks,en:chocolates,en:chocolate-molds,en:chocolate-droid</t>
  </si>
  <si>
    <t>Sugary snacks,Chocolates,Chocolate molds,Chocolate-droid</t>
  </si>
  <si>
    <t>Not the droid you're looking for</t>
  </si>
  <si>
    <t>en:not-the-droid-you-re-looking-for</t>
  </si>
  <si>
    <t>Not-the-droid-you-re-looking-for</t>
  </si>
  <si>
    <t>http://world-en.openfoodfacts.org/product/00071185/spiketail-the-dinosaur-m-s</t>
  </si>
  <si>
    <t>2017-03-21T18:34:41Z</t>
  </si>
  <si>
    <t>2017-03-22T12:25:57Z</t>
  </si>
  <si>
    <t>Spiketail the dinosaur</t>
  </si>
  <si>
    <t>Chocolate dinosaurs</t>
  </si>
  <si>
    <t>en:sugary-snacks,en:chocolates,en:easter-chocolates,en:chocolate-dinosaurs,en:chocolate-molds</t>
  </si>
  <si>
    <t>Sugary snacks,Chocolates,Easter chocolates,Chocolate dinosaurs,Chocolate molds</t>
  </si>
  <si>
    <t>http://world-en.openfoodfacts.org/product/00071321/smoothie-vanilla-bean-maple-syrup-yogurt-m-s</t>
  </si>
  <si>
    <t>2017-03-03T17:24:11Z</t>
  </si>
  <si>
    <t>Smoothie Vanilla Bean Maple Syrup &amp; Yogurt</t>
  </si>
  <si>
    <t>http://world-en.openfoodfacts.org/product/00071828001234/extra-hot-chinese-mustard-beaver</t>
  </si>
  <si>
    <t>2017-03-09T12:16:30Z</t>
  </si>
  <si>
    <t>Extra Hot Chinese Mustard</t>
  </si>
  <si>
    <t>Beaver</t>
  </si>
  <si>
    <t>beaver</t>
  </si>
  <si>
    <t>Water, mustard seed, white distilled vinegar, sugar, flavors (artificial, natural), garlic, spices, xanthan gum, citric acid, turmeric gum, citric acid, turmeric, licorice root, calcium disodium edta (retains product freshness), ginger.</t>
  </si>
  <si>
    <t xml:space="preserve"> [ water -&gt; en:water  ]  [ mustard-seed -&gt; en:mustard-seed  ]  [ seed -&gt; en:seed  ]  [ white-distilled-vinegar -&gt; en:white-distilled-vinegar  ]  [ distilled-vinegar -&gt; en:distilled-vinegar  ]  [ vinegar -&gt; en:vinegar  ]  [ sugar -&gt; en:sugar  ]  [ flavors -&gt; en:flavors  ]  [ artificial -&gt; en:artificial  ]  [ natural -&gt; en:natural  ]  [ garlic -&gt; en:garlic  ]  [ spices -&gt; en:spices  ]  [ xanthan-gum -&gt; en:e415  -&gt; exists  -- ok  ]  [ citric-acid -&gt; en:e330  -&gt; exists  -- ok  ]  [ turmeric-gum -&gt; en:turmeric-gum  ]  [ gum -&gt; en:gum  ]  [ citric-acid -&gt; en:e330  ]  [ acid -&gt; en:acid  ]  [ turmeric -&gt; en:e100  -&gt; exists  -- ok  ]  [ licorice-root -&gt; en:licorice-root  ]  [ root -&gt; en:root  ]  [ calcium-disodium-edta -&gt; en:e385  -&gt; exists  -- ok  ]  [ retains-product-freshness -&gt; en:retains-product-freshness  ]  [ product-freshness -&gt; en:product-freshness  ]  [ freshness -&gt; en:freshness  ]  [ ginger -&gt; en:ginger  ] </t>
  </si>
  <si>
    <t>en:e415,en:e330,en:e100,en:e385</t>
  </si>
  <si>
    <t>E415 - Xanthan gum,E330 - Citric acid,E100 - Curcumin,E385 - Calcium disodium ethylenediaminetetraacetate</t>
  </si>
  <si>
    <t>http://world-en.openfoodfacts.org/product/0007200000021/sauce-bolognaise</t>
  </si>
  <si>
    <t>2014-12-19T12:23:41Z</t>
  </si>
  <si>
    <t>2015-09-20T13:09:49Z</t>
  </si>
  <si>
    <t>Sauce bolognaise</t>
  </si>
  <si>
    <t>420 g</t>
  </si>
  <si>
    <t>pot</t>
  </si>
  <si>
    <t>fr:Sauce bolognaise</t>
  </si>
  <si>
    <t>en:groceries,en:sauces,en:pasta-sauces,en:bolognese-sauce</t>
  </si>
  <si>
    <t>Groceries,Sauces,Pasta sauces,Bolognese sauce</t>
  </si>
  <si>
    <t>http://en.openfoodfacts.org/images/products/000/720/000/0021/front.3.400.jpg</t>
  </si>
  <si>
    <t>http://en.openfoodfacts.org/images/products/000/720/000/0021/front.3.200.jpg</t>
  </si>
  <si>
    <t>http://world-en.openfoodfacts.org/product/00072220008579/organic-nine-grain-all-natural-bread-franz</t>
  </si>
  <si>
    <t>2017-03-09T12:05:53Z</t>
  </si>
  <si>
    <t>Organic Nine Grain All Natural Bread</t>
  </si>
  <si>
    <t>Franz</t>
  </si>
  <si>
    <t>franz</t>
  </si>
  <si>
    <t>Organic whole grain and seed blend (organic oats, organic cracked wheat, organic barley flakes, organic triticale flakes, organic soft white wheat flakes, organic rye flakes, organic amaranth, organic brown flax seed, organic yellow corn meal, organic wheat bran), filtered water, organic enriched unbleached wheat flour (organic wheat flour, niacin, reduced iron, thiamin mononitrate, riboflavin and folic acid), organic whole wheat flour, organic vital wheat gluten, organic dried cane syrup, organic brown sugar, contains 2% or less of each of the following: yeast, organic whole grain oats, organic sunflower seeds, sea salt, organic soybean oil, organic cultured wheat flour, enzymes, ascorbic acid.</t>
  </si>
  <si>
    <t>43 g (43 g)</t>
  </si>
  <si>
    <t xml:space="preserve"> [ organic-whole-grain-and-seed-blend -&gt; en:organic-whole-grain-and-seed-blend  ]  [ whole-grain-and-seed-blend -&gt; en:whole-grain-and-seed-blend  ]  [ grain-and-seed-blend -&gt; en:grain-and-seed-blend  ]  [ and-seed-blend -&gt; en:and-seed-blend  ]  [ seed-blend -&gt; en:seed-blend  ]  [ blend -&gt; en:blend  ]  [ organic-oats -&gt; en:organic-oats  ]  [ oats -&gt; en:oats  ]  [ organic-cracked-wheat -&gt; en:organic-cracked-wheat  ]  [ cracked-wheat -&gt; en:cracked-wheat  ]  [ wheat -&gt; en:wheat  ]  [ organic-barley-flakes -&gt; en:organic-barley-flakes  ]  [ barley-flakes -&gt; en:barley-flakes  ]  [ flakes -&gt; en:flakes  ]  [ organic-triticale-flakes -&gt; en:organic-triticale-flakes  ]  [ triticale-flakes -&gt; en:triticale-flakes  ]  [ flakes -&gt; en:flakes  ]  [ organic-soft-white-wheat-flakes -&gt; en:organic-soft-white-wheat-flakes  ]  [ soft-white-wheat-flakes -&gt; en:soft-white-wheat-flakes  ]  [ white-wheat-flakes -&gt; en:white-wheat-flakes  ]  [ wheat-flakes -&gt; en:wheat-flakes  ]  [ flakes -&gt; en:flakes  ]  [ organic-rye-flakes -&gt; en:organic-rye-flakes  ]  [ rye-flakes -&gt; en:rye-flakes  ]  [ flakes -&gt; en:flakes  ]  [ organic-amaranth -&gt; en:organic-amaranth  ]  [ amaranth -&gt; en:e123  -&gt; exists  -- ok  ]  [ organic-brown-flax-seed -&gt; en:organic-brown-flax-seed  ]  [ brown-flax-seed -&gt; en:brown-flax-seed  ]  [ flax-seed -&gt; en:flax-seed  ]  [ seed -&gt; en:seed  ]  [ organic-yellow-corn-meal -&gt; en:organic-yellow-corn-meal  ]  [ yellow-corn-meal -&gt; en:yellow-corn-meal  ]  [ corn-meal -&gt; en:corn-meal  ]  [ meal -&gt; en:meal  ]  [ organic-wheat-bran -&gt; en:organic-wheat-bran  ]  [ wheat-bran -&gt; en:wheat-bran  ]  [ bran -&gt; en:bran  ]  [ filtered-water -&gt; en:filtered-water  ]  [ water -&gt; en:water  ]  [ organic-enriched-unbleached-wheat-flour -&gt; en:organic-enriched-unbleached-wheat-flour  ]  [ enriched-unbleached-wheat-flour -&gt; en:enriched-unbleached-wheat-flour  ]  [ unbleached-wheat-flour -&gt; en:unbleached-wheat-flour  ]  [ wheat-flour -&gt; en:wheat-flour  ]  [ flour -&gt; en:flour  ]  [ organic-wheat-flour -&gt; en:organic-wheat-flour  ]  [ wheat-flour -&gt; en:wheat-flour  ]  [ flour -&gt; en:flour  ]  [ niacin -&gt; en:e375  -&gt; exists  -- ok  ]  [ reduced-iron -&gt; en:reduced-iron  ]  [ iron -&gt; en:iron  ]  [ thiamin-mononitrate -&gt; en:thiamin-mononitrate  ]  [ mononitrate -&gt; en:mononitrate  ]  [ riboflavin-and-folic-acid -&gt; en:riboflavin-and-folic-acid  ]  [ and-folic-acid -&gt; en:and-folic-acid  ]  [ folic-acid -&gt; en:folic-acid  ]  [ acid -&gt; en:acid  ]  [ organic-whole-wheat-flour -&gt; en:organic-whole-wheat-flour  ]  [ whole-wheat-flour -&gt; en:whole-wheat-flour  ]  [ wheat-flour -&gt; en:wheat-flour  ]  [ flour -&gt; en:flour  ]  [ organic-vital-wheat-gluten -&gt; en:organic-vital-wheat-gluten  ]  [ vital-wheat-gluten -&gt; en:vital-wheat-gluten  ]  [ wheat-gluten -&gt; en:wheat-gluten  ]  [ gluten -&gt; en:gluten  ]  [ organic-dried-cane-syrup -&gt; en:organic-dried-cane-syrup  ]  [ dried-cane-syrup -&gt; en:dried-cane-syrup  ]  [ cane-syrup -&gt; en:cane-syrup  ]  [ syrup -&gt; en:syrup  ]  [ organic-brown-sugar -&gt; en:organic-brown-sugar  ]  [ brown-sugar -&gt; en:brown-sugar  ]  [ sugar -&gt; en:sugar  ]  [ contains-2-or-less-of-each-of-the-following -&gt; en:contains-2-or-less-of-each-of-the-following  ]  [ 2-or-less-of-each-of-the-following -&gt; en:2-or-less-of-each-of-the-following  ]  [ or-less-of-each-of-the-following -&gt; en:or-less-of-each-of-the-following  ]  [ less-of-each-of-the-following -&gt; en:less-of-each-of-the-following  ]  [ of-each-of-the-following -&gt; en:of-each-of-the-following  ]  [ each-of-the-following -&gt; en:each-of-the-following  ]  [ of-the-following -&gt; en:of-the-following  ]  [ the-following -&gt; en:the-following  ]  [ following -&gt; en:following  ]  [ yeast -&gt; en:yeast  ]  [ organic-whole-grain-oats -&gt; en:organic-whole-grain-oats  ]  [ whole-grain-oats -&gt; en:whole-grain-oats  ]  [ grain-oats -&gt; en:grain-oats  ]  [ oats -&gt; en:oats  ]  [ organic-sunflower-seeds -&gt; en:organic-sunflower-seeds  ]  [ sunflower-seeds -&gt; en:sunflower-seeds  ]  [ seeds -&gt; en:seeds  ]  [ sea-salt -&gt; en:sea-salt  ]  [ salt -&gt; en:salt  ]  [ organic-soybean-oil -&gt; en:organic-soybean-oil  ]  [ soybean-oil -&gt; en:soybean-oil  ]  [ oil -&gt; en:oil  ]  [ organic-cultured-wheat-flour -&gt; en:organic-cultured-wheat-flour  ]  [ cultured-wheat-flour -&gt; en:cultured-wheat-flour  ]  [ wheat-flour -&gt; en:wheat-flour  ]  [ flour -&gt; en:flour  ]  [ enzymes -&gt; en:enzymes  ]  [ ascorbic-acid -&gt; en:e300  -&gt; exists  -- ok  ] </t>
  </si>
  <si>
    <t>en:e123,en:e375,en:e300</t>
  </si>
  <si>
    <t>E123 - Amaranth,E375 - Nicotinic acid,E300 - Ascorbic acid</t>
  </si>
  <si>
    <t>http://world-en.openfoodfacts.org/product/00072220008586/organic-100-whole-wheat-franz</t>
  </si>
  <si>
    <t>2017-03-10T10:44:27Z</t>
  </si>
  <si>
    <t>2017-03-10T10:44:28Z</t>
  </si>
  <si>
    <t>Organic 100% Whole Wheat</t>
  </si>
  <si>
    <t>Ingredients: organic whole wheat flour, filtered water, organic cracked wheat, organic brown sugar, organic honey, contains 2% or less of each of the following: yeast, sea salt, organic soybean oil, organic cultured wheat flour, organic wheat bran, organi</t>
  </si>
  <si>
    <t>43 g (1 SLICE)</t>
  </si>
  <si>
    <t xml:space="preserve"> [ ingredients -&gt; en:ingredients  ]  [ organic-whole-wheat-flour -&gt; en:organic-whole-wheat-flour  ]  [ whole-wheat-flour -&gt; en:whole-wheat-flour  ]  [ wheat-flour -&gt; en:wheat-flour  ]  [ flour -&gt; en:flour  ]  [ filtered-water -&gt; en:filtered-water  ]  [ water -&gt; en:water  ]  [ organic-cracked-wheat -&gt; en:organic-cracked-wheat  ]  [ cracked-wheat -&gt; en:cracked-wheat  ]  [ wheat -&gt; en:wheat  ]  [ organic-brown-sugar -&gt; en:organic-brown-sugar  ]  [ brown-sugar -&gt; en:brown-sugar  ]  [ sugar -&gt; en:sugar  ]  [ organic-honey -&gt; en:organic-honey  ]  [ honey -&gt; en:honey  ]  [ contains-2-or-less-of-each-of-the-following -&gt; en:contains-2-or-less-of-each-of-the-following  ]  [ 2-or-less-of-each-of-the-following -&gt; en:2-or-less-of-each-of-the-following  ]  [ or-less-of-each-of-the-following -&gt; en:or-less-of-each-of-the-following  ]  [ less-of-each-of-the-following -&gt; en:less-of-each-of-the-following  ]  [ of-each-of-the-following -&gt; en:of-each-of-the-following  ]  [ each-of-the-following -&gt; en:each-of-the-following  ]  [ of-the-following -&gt; en:of-the-following  ]  [ the-following -&gt; en:the-following  ]  [ following -&gt; en:following  ]  [ yeast -&gt; en:yeast  ]  [ sea-salt -&gt; en:sea-salt  ]  [ salt -&gt; en:salt  ]  [ organic-soybean-oil -&gt; en:organic-soybean-oil  ]  [ soybean-oil -&gt; en:soybean-oil  ]  [ oil -&gt; en:oil  ]  [ organic-cultured-wheat-flour -&gt; en:organic-cultured-wheat-flour  ]  [ cultured-wheat-flour -&gt; en:cultured-wheat-flour  ]  [ wheat-flour -&gt; en:wheat-flour  ]  [ flour -&gt; en:flour  ]  [ organic-wheat-bran -&gt; en:organic-wheat-bran  ]  [ wheat-bran -&gt; en:wheat-bran  ]  [ bran -&gt; en:bran  ]  [ organi -&gt; en:organi  ] </t>
  </si>
  <si>
    <t>http://world-en.openfoodfacts.org/product/00072220008593/organic-great-seed-willamette-valley</t>
  </si>
  <si>
    <t>2017-03-09T12:05:51Z</t>
  </si>
  <si>
    <t>2017-03-09T12:05:52Z</t>
  </si>
  <si>
    <t>Organic Great Seed</t>
  </si>
  <si>
    <t>Willamette Valley</t>
  </si>
  <si>
    <t>willamette-valley</t>
  </si>
  <si>
    <t>Ingredients: organic whole grains (organic whole cracked wheat, organic whole wheat flour), filtered water, organic enriched unbleached wheat flour (organic wheat flour, niacin, reduced iron, thiamin mononitrate, riboflavin and folic acid), organic grain and seed blend (organic whole brown flax seed, organic sunflower seed kernels, organic sesame seeds, organic black sesame seeds, organic blue poppy seeds, organic quinoa, organic red quinoa, organic black quinoa), organic dried cane syrup, organic vital wheat gluten, yeast, organic agave nectar, contains 2% or less of each of the following: organic sunflower seeds, organic pumpkin seeds, organic whole grain steel cut oats, organic oat fiber, sea salt, organic soybean oil, organic cultured wheat flour, enzymes, ascorbic acid.</t>
  </si>
  <si>
    <t xml:space="preserve"> [ ingredients -&gt; en:ingredients  ]  [ organic-whole-grains -&gt; en:organic-whole-grains  ]  [ whole-grains -&gt; en:whole-grains  ]  [ grains -&gt; en:grains  ]  [ organic-whole-cracked-wheat -&gt; en:organic-whole-cracked-wheat  ]  [ whole-cracked-wheat -&gt; en:whole-cracked-wheat  ]  [ cracked-wheat -&gt; en:cracked-wheat  ]  [ wheat -&gt; en:wheat  ]  [ organic-whole-wheat-flour -&gt; en:organic-whole-wheat-flour  ]  [ whole-wheat-flour -&gt; en:whole-wheat-flour  ]  [ wheat-flour -&gt; en:wheat-flour  ]  [ flour -&gt; en:flour  ]  [ filtered-water -&gt; en:filtered-water  ]  [ water -&gt; en:water  ]  [ organic-enriched-unbleached-wheat-flour -&gt; en:organic-enriched-unbleached-wheat-flour  ]  [ enriched-unbleached-wheat-flour -&gt; en:enriched-unbleached-wheat-flour  ]  [ unbleached-wheat-flour -&gt; en:unbleached-wheat-flour  ]  [ wheat-flour -&gt; en:wheat-flour  ]  [ flour -&gt; en:flour  ]  [ organic-wheat-flour -&gt; en:organic-wheat-flour  ]  [ wheat-flour -&gt; en:wheat-flour  ]  [ flour -&gt; en:flour  ]  [ niacin -&gt; en:e375  -&gt; exists  -- ok  ]  [ reduced-iron -&gt; en:reduced-iron  ]  [ iron -&gt; en:iron  ]  [ thiamin-mononitrate -&gt; en:thiamin-mononitrate  ]  [ mononitrate -&gt; en:mononitrate  ]  [ riboflavin-and-folic-acid -&gt; en:riboflavin-and-folic-acid  ]  [ and-folic-acid -&gt; en:and-folic-acid  ]  [ folic-acid -&gt; en:folic-acid  ]  [ acid -&gt; en:acid  ]  [ organic-grain-and-seed-blend -&gt; en:organic-grain-and-seed-blend  ]  [ grain-and-seed-blend -&gt; en:grain-and-seed-blend  ]  [ and-seed-blend -&gt; en:and-seed-blend  ]  [ seed-blend -&gt; en:seed-blend  ]  [ blend -&gt; en:blend  ]  [ organic-whole-brown-flax-seed -&gt; en:organic-whole-brown-flax-seed  ]  [ whole-brown-flax-seed -&gt; en:whole-brown-flax-seed  ]  [ brown-flax-seed -&gt; en:brown-flax-seed  ]  [ flax-seed -&gt; en:flax-seed  ]  [ seed -&gt; en:seed  ]  [ organic-sunflower-seed-kernels -&gt; en:organic-sunflower-seed-kernels  ]  [ sunflower-seed-kernels -&gt; en:sunflower-seed-kernels  ]  [ seed-kernels -&gt; en:seed-kernels  ]  [ kernels -&gt; en:kernels  ]  [ organic-sesame-seeds -&gt; en:organic-sesame-seeds  ]  [ sesame-seeds -&gt; en:sesame-seeds  ]  [ seeds -&gt; en:seeds  ]  [ organic-black-sesame-seeds -&gt; en:organic-black-sesame-seeds  ]  [ black-sesame-seeds -&gt; en:black-sesame-seeds  ]  [ sesame-seeds -&gt; en:sesame-seeds  ]  [ seeds -&gt; en:seeds  ]  [ organic-blue-poppy-seeds -&gt; en:organic-blue-poppy-seeds  ]  [ blue-poppy-seeds -&gt; en:blue-poppy-seeds  ]  [ poppy-seeds -&gt; en:poppy-seeds  ]  [ seeds -&gt; en:seeds  ]  [ organic-quinoa -&gt; en:organic-quinoa  ]  [ quinoa -&gt; en:quinoa  ]  [ organic-red-quinoa -&gt; en:organic-red-quinoa  ]  [ red-quinoa -&gt; en:red-quinoa  ]  [ quinoa -&gt; en:quinoa  ]  [ organic-black-quinoa -&gt; en:organic-black-quinoa  ]  [ black-quinoa -&gt; en:black-quinoa  ]  [ quinoa -&gt; en:quinoa  ]  [ organic-dried-cane-syrup -&gt; en:organic-dried-cane-syrup  ]  [ dried-cane-syrup -&gt; en:dried-cane-syrup  ]  [ cane-syrup -&gt; en:cane-syrup  ]  [ syrup -&gt; en:syrup  ]  [ organic-vital-wheat-gluten -&gt; en:organic-vital-wheat-gluten  ]  [ vital-wheat-gluten -&gt; en:vital-wheat-gluten  ]  [ wheat-gluten -&gt; en:wheat-gluten  ]  [ gluten -&gt; en:gluten  ]  [ yeast -&gt; en:yeast  ]  [ organic-agave-nectar -&gt; en:organic-agave-nectar  ]  [ agave-nectar -&gt; en:agave-nectar  ]  [ nectar -&gt; en:nectar  ]  [ contains-2-or-less-of-each-of-the-following -&gt; en:contains-2-or-less-of-each-of-the-following  ]  [ 2-or-less-of-each-of-the-following -&gt; en:2-or-less-of-each-of-the-following  ]  [ or-less-of-each-of-the-following -&gt; en:or-less-of-each-of-the-following  ]  [ less-of-each-of-the-following -&gt; en:less-of-each-of-the-following  ]  [ of-each-of-the-following -&gt; en:of-each-of-the-following  ]  [ each-of-the-following -&gt; en:each-of-the-following  ]  [ of-the-following -&gt; en:of-the-following  ]  [ the-following -&gt; en:the-following  ]  [ following -&gt; en:following  ]  [ organic-sunflower-seeds -&gt; en:organic-sunflower-seeds  ]  [ sunflower-seeds -&gt; en:sunflower-seeds  ]  [ seeds -&gt; en:seeds  ]  [ organic-pumpkin-seeds -&gt; en:organic-pumpkin-seeds  ]  [ pumpkin-seeds -&gt; en:pumpkin-seeds  ]  [ seeds -&gt; en:seeds  ]  [ organic-whole-grain-steel-cut-oats -&gt; en:organic-whole-grain-steel-cut-oats  ]  [ whole-grain-steel-cut-oats -&gt; en:whole-grain-steel-cut-oats  ]  [ grain-steel-cut-oats -&gt; en:grain-steel-cut-oats  ]  [ steel-cut-oats -&gt; en:steel-cut-oats  ]  [ cut-oats -&gt; en:cut-oats  ]  [ oats -&gt; en:oats  ]  [ organic-oat-fiber -&gt; en:organic-oat-fiber  ]  [ oat-fiber -&gt; en:oat-fiber  ]  [ fiber -&gt; en:fiber  ]  [ sea-salt -&gt; en:sea-salt  ]  [ salt -&gt; en:salt  ]  [ organic-soybean-oil -&gt; en:organic-soybean-oil  ]  [ soybean-oil -&gt; en:soybean-oil  ]  [ oil -&gt; en:oil  ]  [ organic-cultured-wheat-flour -&gt; en:organic-cultured-wheat-flour  ]  [ cultured-wheat-flour -&gt; en:cultured-wheat-flour  ]  [ wheat-flour -&gt; en:wheat-flour  ]  [ flour -&gt; en:flour  ]  [ enzymes -&gt; en:enzymes  ]  [ ascorbic-acid -&gt; en:e300  -&gt; exists  -- ok  ] </t>
  </si>
  <si>
    <t>en:e375,en:e300</t>
  </si>
  <si>
    <t>E375 - Nicotinic acid,E300 - Ascorbic acid</t>
  </si>
  <si>
    <t>http://world-en.openfoodfacts.org/product/00072220009941/mountain-white-franz</t>
  </si>
  <si>
    <t>2017-03-09T12:05:55Z</t>
  </si>
  <si>
    <t>Mountain White</t>
  </si>
  <si>
    <t>Ingredients: water, brown rice flour, tapioca starch, tapioca syrup, whole grain sorghum flour, xanthan gum, contains 2% or less of each of the following: whole eggs, whole grain amaranth seed, extra virgin olive oil, slat, cultured rice flour, yeast, enzymes.</t>
  </si>
  <si>
    <t>36 g (36 g)</t>
  </si>
  <si>
    <t xml:space="preserve"> [ ingredients -&gt; en:ingredients  ]  [ water -&gt; en:water  ]  [ brown-rice-flour -&gt; en:brown-rice-flour  ]  [ rice-flour -&gt; en:rice-flour  ]  [ flour -&gt; en:flour  ]  [ tapioca-starch -&gt; en:tapioca-starch  ]  [ starch -&gt; en:starch  ]  [ tapioca-syrup -&gt; en:tapioca-syrup  ]  [ syrup -&gt; en:syrup  ]  [ whole-grain-sorghum-flour -&gt; en:whole-grain-sorghum-flour  ]  [ grain-sorghum-flour -&gt; en:grain-sorghum-flour  ]  [ sorghum-flour -&gt; en:sorghum-flour  ]  [ flour -&gt; en:flour  ]  [ xanthan-gum -&gt; en:e415  -&gt; exists  -- ok  ]  [ contains-2-or-less-of-each-of-the-following -&gt; en:contains-2-or-less-of-each-of-the-following  ]  [ 2-or-less-of-each-of-the-following -&gt; en:2-or-less-of-each-of-the-following  ]  [ or-less-of-each-of-the-following -&gt; en:or-less-of-each-of-the-following  ]  [ less-of-each-of-the-following -&gt; en:less-of-each-of-the-following  ]  [ of-each-of-the-following -&gt; en:of-each-of-the-following  ]  [ each-of-the-following -&gt; en:each-of-the-following  ]  [ of-the-following -&gt; en:of-the-following  ]  [ the-following -&gt; en:the-following  ]  [ following -&gt; en:following  ]  [ whole-eggs -&gt; en:whole-eggs  ]  [ eggs -&gt; en:eggs  ]  [ whole-grain-amaranth-seed -&gt; en:whole-grain-amaranth-seed  ]  [ grain-amaranth-seed -&gt; en:grain-amaranth-seed  ]  [ amaranth-seed -&gt; en:amaranth-seed  ]  [ seed -&gt; en:seed  ]  [ extra-virgin-olive-oil -&gt; en:extra-virgin-olive-oil  ]  [ virgin-olive-oil -&gt; en:virgin-olive-oil  ]  [ olive-oil -&gt; en:olive-oil  ]  [ oil -&gt; en:oil  ]  [ slat -&gt; en:slat  ]  [ cultured-rice-flour -&gt; en:cultured-rice-flour  ]  [ rice-flour -&gt; en:rice-flour  ]  [ flour -&gt; en:flour  ]  [ yeast -&gt; en:yeast  ]  [ enzymes -&gt; en:enzymes  ] </t>
  </si>
  <si>
    <t>http://world-en.openfoodfacts.org/product/00072220009989/great-seed-bread-united-states-bakery</t>
  </si>
  <si>
    <t>2017-03-10T10:44:29Z</t>
  </si>
  <si>
    <t>Great Seed Bread</t>
  </si>
  <si>
    <t>United States Bakery</t>
  </si>
  <si>
    <t>united-states-bakery</t>
  </si>
  <si>
    <t>Water, brown rice flour, tapioca starch, tapioca syrup, whole grain sorghum flour, sunflower seeds, pumpkin seeds, whole grain millet seeds, xanthan gum, contains 2% or less of each of the following: whole eggs, whole grain amaranth seeds, whole grain tef</t>
  </si>
  <si>
    <t>40 g (1 SLICE)</t>
  </si>
  <si>
    <t xml:space="preserve"> [ water -&gt; en:water  ]  [ brown-rice-flour -&gt; en:brown-rice-flour  ]  [ rice-flour -&gt; en:rice-flour  ]  [ flour -&gt; en:flour  ]  [ tapioca-starch -&gt; en:tapioca-starch  ]  [ starch -&gt; en:starch  ]  [ tapioca-syrup -&gt; en:tapioca-syrup  ]  [ syrup -&gt; en:syrup  ]  [ whole-grain-sorghum-flour -&gt; en:whole-grain-sorghum-flour  ]  [ grain-sorghum-flour -&gt; en:grain-sorghum-flour  ]  [ sorghum-flour -&gt; en:sorghum-flour  ]  [ flour -&gt; en:flour  ]  [ sunflower-seeds -&gt; en:sunflower-seeds  ]  [ seeds -&gt; en:seeds  ]  [ pumpkin-seeds -&gt; en:pumpkin-seeds  ]  [ seeds -&gt; en:seeds  ]  [ whole-grain-millet-seeds -&gt; en:whole-grain-millet-seeds  ]  [ grain-millet-seeds -&gt; en:grain-millet-seeds  ]  [ millet-seeds -&gt; en:millet-seeds  ]  [ seeds -&gt; en:seeds  ]  [ xanthan-gum -&gt; en:e415  -&gt; exists  -- ok  ]  [ contains-2-or-less-of-each-of-the-following -&gt; en:contains-2-or-less-of-each-of-the-following  ]  [ 2-or-less-of-each-of-the-following -&gt; en:2-or-less-of-each-of-the-following  ]  [ or-less-of-each-of-the-following -&gt; en:or-less-of-each-of-the-following  ]  [ less-of-each-of-the-following -&gt; en:less-of-each-of-the-following  ]  [ of-each-of-the-following -&gt; en:of-each-of-the-following  ]  [ each-of-the-following -&gt; en:each-of-the-following  ]  [ of-the-following -&gt; en:of-the-following  ]  [ the-following -&gt; en:the-following  ]  [ following -&gt; en:following  ]  [ whole-eggs -&gt; en:whole-eggs  ]  [ eggs -&gt; en:eggs  ]  [ whole-grain-amaranth-seeds -&gt; en:whole-grain-amaranth-seeds  ]  [ grain-amaranth-seeds -&gt; en:grain-amaranth-seeds  ]  [ amaranth-seeds -&gt; en:amaranth-seeds  ]  [ seeds -&gt; en:seeds  ]  [ whole-grain-tef -&gt; en:whole-grain-tef  ]  [ grain-tef -&gt; en:grain-tef  ]  [ tef -&gt; en:tef  ] </t>
  </si>
  <si>
    <t>http://world-en.openfoodfacts.org/product/00072457990227/fruit-spredad-strawberry-walden-farms</t>
  </si>
  <si>
    <t>2017-03-09T12:21:39Z</t>
  </si>
  <si>
    <t>Fruit Spredad, Strawberry</t>
  </si>
  <si>
    <t>Walden Farms</t>
  </si>
  <si>
    <t>walden-farms</t>
  </si>
  <si>
    <t>Purified water, strawberry flavor, natural flavors, sucralose, citric acid, cellulose gel, purple sweet potato color, xanthan gum, sodium benzoate (to preserve freshness), fd&amp;c red #40, red lake #40</t>
  </si>
  <si>
    <t>15 g (1 Tbsp)</t>
  </si>
  <si>
    <t xml:space="preserve"> [ purified-water -&gt; en:purified-water  ]  [ water -&gt; en:water  ]  [ strawberry-flavor -&gt; en:strawberry-flavor  ]  [ flavor -&gt; en:flavor  ]  [ natural-flavors -&gt; en:natural-flavors  ]  [ flavors -&gt; en:flavors  ]  [ sucralose -&gt; en:e955  -&gt; exists  -- ok  ]  [ citric-acid -&gt; en:e330  -&gt; exists  -- ok  ]  [ cellulose-gel -&gt; en:cellulose-gel  ]  [ gel -&gt; en:gel  ]  [ purple-sweet-potato-color -&gt; en:purple-sweet-potato-color  ]  [ sweet-potato-color -&gt; en:sweet-potato-color  ]  [ potato-color -&gt; en:potato-color  ]  [ color -&gt; en:fd-c  ]  [ xanthan-gum -&gt; en:e415  -&gt; exists  -- ok  ]  [ sodium-benzoate -&gt; en:e211  -&gt; exists  -- ok  ]  [ to-preserve-freshness -&gt; en:to-preserve-freshness  ]  [ preserve-freshness -&gt; en:preserve-freshness  ]  [ freshness -&gt; en:freshness  ]  [ fd-c-red-40 -&gt; en:e129  -&gt; exists  -- ok  ]  [ red-lake-40 -&gt; en:red-lake-40  ]  [ lake-40 -&gt; en:lake-40  ]  [ 40 -&gt; en:40  ] </t>
  </si>
  <si>
    <t>en:e955,en:e330,en:e415,en:e211,en:e129</t>
  </si>
  <si>
    <t>E955 - Sucralose,E330 - Citric acid,E415 - Xanthan gum,E211 - Sodium benzoate,E129 - Allura red ac</t>
  </si>
  <si>
    <t>http://world-en.openfoodfacts.org/product/00072457990333/fruit-spread-raspberry-walden-farms</t>
  </si>
  <si>
    <t>2017-03-09T12:21:51Z</t>
  </si>
  <si>
    <t>Fruit Spread, Raspberry</t>
  </si>
  <si>
    <t>Purified water, raspberry flavor, natural flavors, sucralose, citric acid, cellulose gel, purple sweet potato color, xanthan gum, sodium benzoate (to preserve freshness). *contains trace calories.</t>
  </si>
  <si>
    <t xml:space="preserve"> [ purified-water -&gt; en:purified-water  ]  [ water -&gt; en:water  ]  [ raspberry-flavor -&gt; en:raspberry-flavor  ]  [ flavor -&gt; en:flavor  ]  [ natural-flavors -&gt; en:natural-flavors  ]  [ flavors -&gt; en:flavors  ]  [ sucralose -&gt; en:e955  -&gt; exists  -- ok  ]  [ citric-acid -&gt; en:e330  -&gt; exists  -- ok  ]  [ cellulose-gel -&gt; en:cellulose-gel  ]  [ gel -&gt; en:gel  ]  [ purple-sweet-potato-color -&gt; en:purple-sweet-potato-color  ]  [ sweet-potato-color -&gt; en:sweet-potato-color  ]  [ potato-color -&gt; en:potato-color  ]  [ color -&gt; en:fd-c  ]  [ xanthan-gum -&gt; en:e415  -&gt; exists  -- ok  ]  [ sodium-benzoate -&gt; en:e211  -&gt; exists  -- ok  ]  [ to-preserve-freshness-contains-trace-calories -&gt; en:to-preserve-freshness-contains-trace-calories  ]  [ preserve-freshness-contains-trace-calories -&gt; en:preserve-freshness-contains-trace-calories  ]  [ freshness-contains-trace-calories -&gt; en:freshness-contains-trace-calories  ]  [ contains-trace-calories -&gt; en:contains-trace-calories  ]  [ trace-calories -&gt; en:trace-calories  ]  [ calories -&gt; en:calories  ] </t>
  </si>
  <si>
    <t>en:e955,en:e330,en:e415,en:e211</t>
  </si>
  <si>
    <t>E955 - Sucralose,E330 - Citric acid,E415 - Xanthan gum,E211 - Sodium benzoate</t>
  </si>
  <si>
    <t>http://world-en.openfoodfacts.org/product/00072806004049/long-grain-enriched-rice-rice-mill-inc</t>
  </si>
  <si>
    <t>2017-03-10T08:28:23Z</t>
  </si>
  <si>
    <t>Long Grain Enriched Rice</t>
  </si>
  <si>
    <t>Rice Mill  Inc.</t>
  </si>
  <si>
    <t>rice-mill-inc</t>
  </si>
  <si>
    <t>Long grain parboiled rice, enriched with iron (ferric phosphate), niacin, thiamine mononitrate, and folic acid</t>
  </si>
  <si>
    <t xml:space="preserve"> [ long-grain-parboiled-rice -&gt; en:long-grain-parboiled-rice  ]  [ grain-parboiled-rice -&gt; en:grain-parboiled-rice  ]  [ parboiled-rice -&gt; en:parboiled-rice  ]  [ rice -&gt; en:rice  ]  [ enriched-with-iron -&gt; en:enriched-with-iron  ]  [ with-iron -&gt; en:with-iron  ]  [ iron -&gt; en:iron  ]  [ ferric-phosphate -&gt; en:ferric-phosphate  ]  [ phosphate -&gt; en:phosphate  ]  [ niacin -&gt; en:e375  -&gt; exists  -- ok  ]  [ thiamine-mononitrate -&gt; en:thiamine-mononitrate  ]  [ mononitrate -&gt; en:mononitrate  ]  [ and-folic-acid -&gt; en:and-folic-acid  ]  [ folic-acid -&gt; en:folic-acid  ]  [ acid -&gt; en:acid  ] </t>
  </si>
  <si>
    <t>http://world-en.openfoodfacts.org/product/00072861</t>
  </si>
  <si>
    <t>2016-02-06T15:06:21Z</t>
  </si>
  <si>
    <t>2016-02-06T15:06:42Z</t>
  </si>
  <si>
    <t>http://en.openfoodfacts.org/images/products/00072861/front.3.400.jpg</t>
  </si>
  <si>
    <t>http://en.openfoodfacts.org/images/products/00072861/front.3.200.jpg</t>
  </si>
  <si>
    <t>http://world-en.openfoodfacts.org/product/00072878</t>
  </si>
  <si>
    <t>2016-02-06T15:05:16Z</t>
  </si>
  <si>
    <t>2016-02-06T15:05:49Z</t>
  </si>
  <si>
    <t>http://en.openfoodfacts.org/images/products/00072878/front.3.400.jpg</t>
  </si>
  <si>
    <t>http://en.openfoodfacts.org/images/products/00072878/front.3.200.jpg</t>
  </si>
  <si>
    <t>http://world-en.openfoodfacts.org/product/00073214001156/sweet-cherry-peppers-mezzetta</t>
  </si>
  <si>
    <t>2017-03-09T12:21:37Z</t>
  </si>
  <si>
    <t>Sweet Cherry Peppers</t>
  </si>
  <si>
    <t>Mezzetta,  G.L. Mezzetta  Inc.</t>
  </si>
  <si>
    <t>mezzetta,g-l-mezzetta-inc</t>
  </si>
  <si>
    <t>Peppers, water, distilled vinegar, sea salt, calcium chloride.</t>
  </si>
  <si>
    <t xml:space="preserve"> [ peppers -&gt; en:peppers  ]  [ water -&gt; en:water  ]  [ distilled-vinegar -&gt; en:distilled-vinegar  ]  [ vinegar -&gt; en:vinegar  ]  [ sea-salt -&gt; en:sea-salt  ]  [ salt -&gt; en:salt  ]  [ calcium-chloride -&gt; en:e509  -&gt; exists  -- ok  ] </t>
  </si>
  <si>
    <t>en:e509</t>
  </si>
  <si>
    <t>E509 - Calcium chloride</t>
  </si>
  <si>
    <t>http://world-en.openfoodfacts.org/product/00073214001347/deli-sliced-hot-jalapeno-peppers-mezzetta</t>
  </si>
  <si>
    <t>2017-03-09T12:21:49Z</t>
  </si>
  <si>
    <t>Deli-Sliced Hot Jalapeno Peppers</t>
  </si>
  <si>
    <t>Jalapeno peppers, water, distilled vinegar, sea salt, calcium chloride, sodium bisulfite added as a color stabilizer, turmeric.</t>
  </si>
  <si>
    <t xml:space="preserve"> [ jalapeno-peppers -&gt; en:jalapeno-peppers  ]  [ peppers -&gt; en:peppers  ]  [ water -&gt; en:water  ]  [ distilled-vinegar -&gt; en:distilled-vinegar  ]  [ vinegar -&gt; en:vinegar  ]  [ sea-salt -&gt; en:sea-salt  ]  [ salt -&gt; en:salt  ]  [ calcium-chloride -&gt; en:e509  -&gt; exists  -- ok  ]  [ sodium-bisulfite-added-as-a-color-stabilizer -&gt; en:sodium-bisulfite-added-as-a-color-stabilizer  ]  [ bisulfite-added-as-a-color-stabilizer -&gt; en:bisulfite-added-as-a-color-stabilizer  ]  [ added-as-a-color-stabilizer -&gt; en:added-as-a-color-stabilizer  ]  [ as-a-color-stabilizer -&gt; en:as-a-color-stabilizer  ]  [ a-color-stabilizer -&gt; en:a-color-stabilizer  ]  [ color-stabilizer -&gt; en:color-stabilizer  ]  [ stabilizer -&gt; en:stabilizer  ]  [ turmeric -&gt; en:e100  -&gt; exists  -- ok  ] </t>
  </si>
  <si>
    <t>en:e509,en:e100</t>
  </si>
  <si>
    <t>E509 - Calcium chloride,E100 - Curcumin</t>
  </si>
  <si>
    <t>http://world-en.openfoodfacts.org/product/00073448/21-seasoning-salute-trader-joe-s</t>
  </si>
  <si>
    <t>2013-06-02T20:40:22Z</t>
  </si>
  <si>
    <t>2017-03-09T12:22:30Z</t>
  </si>
  <si>
    <t>21 Seasoning Salute</t>
  </si>
  <si>
    <t>Onion, spices (black pepper, celery seed, cayenne pepper, parsley, basil, marjoram, bay leaf, oregano, thyme, savory, rosemary, cumin, mustard, coriander), garlic, carrot, orange peel, tomato granules, lemon juice powder, oil of lemon, citric acid.</t>
  </si>
  <si>
    <t>0.6 g (0.25 tsp)</t>
  </si>
  <si>
    <t xml:space="preserve"> [ onion -&gt; en:onion  ]  [ spices -&gt; en:spices  ]  [ black-pepper -&gt; en:black-pepper  ]  [ pepper -&gt; en:pepper  ]  [ celery-seed -&gt; en:celery-seed  ]  [ seed -&gt; en:seed  ]  [ cayenne-pepper -&gt; en:cayenne-pepper  ]  [ pepper -&gt; en:pepper  ]  [ parsley -&gt; en:parsley  ]  [ basil -&gt; en:basil  ]  [ marjoram -&gt; en:marjoram  ]  [ bay-leaf -&gt; en:bay-leaf  ]  [ leaf -&gt; en:leaf  ]  [ oregano -&gt; en:oregano  ]  [ thyme -&gt; en:thyme  ]  [ savory -&gt; en:savory  ]  [ rosemary -&gt; en:rosemary  ]  [ cumin -&gt; en:cumin  ]  [ mustard -&gt; en:mustard  ]  [ coriander -&gt; en:coriander  ]  [ garlic -&gt; en:garlic  ]  [ carrot -&gt; en:carrot  ]  [ orange-peel -&gt; en:orange-peel  ]  [ peel -&gt; en:peel  ]  [ tomato-granules -&gt; en:tomato-granules  ]  [ granules -&gt; en:granules  ]  [ lemon-juice-powder -&gt; en:lemon-juice-powder  ]  [ juice-powder -&gt; en:juice-powder  ]  [ powder -&gt; en:powder  ]  [ oil-of-lemon -&gt; en:oil-of-lemon  ]  [ of-lemon -&gt; en:of-lemon  ]  [ lemon -&gt; en:lemon  ]  [ citric-acid -&gt; en:e330  -&gt; exists  -- ok  ] </t>
  </si>
  <si>
    <t>http://en.openfoodfacts.org/images/products/00073448/front.3.400.jpg</t>
  </si>
  <si>
    <t>http://en.openfoodfacts.org/images/products/00073448/front.3.200.jpg</t>
  </si>
  <si>
    <t>http://world-en.openfoodfacts.org/product/00073455/grilled-cajun-chicken-breast-spicy-wedges-sour-cream-marks-spencer</t>
  </si>
  <si>
    <t>gildubs</t>
  </si>
  <si>
    <t>2016-11-03T10:41:17Z</t>
  </si>
  <si>
    <t>2016-11-03T10:58:26Z</t>
  </si>
  <si>
    <t>grilled Cajun chicken breast, spicy wedges &amp; sour cream</t>
  </si>
  <si>
    <t>quatrtiers de pomme de terre aux épices, blancs de poulet grillé de style cajun avec une sauce tomate épicée, poivrons de piquillo et crème aigre britannique à faible teneur en matières grasses</t>
  </si>
  <si>
    <t>350 g</t>
  </si>
  <si>
    <t>barquette,plastique,carton</t>
  </si>
  <si>
    <t>Marks &amp; Spencer,M&amp;S,Count on US</t>
  </si>
  <si>
    <t>marks-spencer,m-s,count-on-us</t>
  </si>
  <si>
    <t>Plats préparés,Plats à base de viande,Plats à base de volaille,Plats à base de poulet,Plats préparés à faible teneur en matières grasses</t>
  </si>
  <si>
    <t>en:meals,en:meals-with-meat,en:poultry-meals,en:meals-with-chicken,fr:plats-prepares-a-faible-teneur-en-matieres-grasses</t>
  </si>
  <si>
    <t>Meals,Meals with meat,Poultry meals,Meals with chicken,fr:Plats préparés à faible teneur en matières grasses</t>
  </si>
  <si>
    <t>Europe,Royaume-Uni</t>
  </si>
  <si>
    <t>europe,royaume-uni</t>
  </si>
  <si>
    <t>Peu ou pas de matière grasse,Peu de matière grasse,FSC,Allégé en matière grasse,Moins 35% de matière grasse,FSC Mix,Weight Watchers</t>
  </si>
  <si>
    <t>en:low-or-no-fat,en:fsc,en:low-fat,en:35-less-fat,en:fsc-mix,en:reduced-fat,fr:weight-watchers</t>
  </si>
  <si>
    <t>Low or no fat,FSC,Low fat,35% less fat,FSC Mix,Reduced fat,fr:Weight-watchers</t>
  </si>
  <si>
    <t>UK IN003 EC</t>
  </si>
  <si>
    <t>uk-in003-ec</t>
  </si>
  <si>
    <t>Pommes de terre (29%), Blanc de poulet cuit (23%), Tomates (11%), Eau, Crème aigre britannique (_Lait_) (8%), Oignons, Poivrons de piquillo (3%), Poivrons rouges, Purée d’ail, Jus de citron vert, Oignons rouges, Concentré de tomate, Huile de colza, Fécule de mais, Épices moulues (Paprika fumé, Cumin, Poivre noir, Poivre blanc, Piment de Cayenne, Paprika), Fécule de pomme de terre, Thym, Vinaigre de cidre, Sel, Coriandre, Eau fumée au bois de chêne d’Anglesey, Sel fumé, Sucre, Piments rouges, Graines de cumin, Huile de tournesol, Vinaigre de vin blanc, Piments Chipotle déshydratés, Tomates séchées, Gélifiant : Pectine, Correcteur d’acidité : Acide citrique, Romarin moulu, Arômes.</t>
  </si>
  <si>
    <t>Lait</t>
  </si>
  <si>
    <t>Os</t>
  </si>
  <si>
    <t>fr:os</t>
  </si>
  <si>
    <t>fr:Os</t>
  </si>
  <si>
    <t xml:space="preserve"> [ pommes-de-terre -&gt; fr:pommes-de-terre  ]  [ pommes-de -&gt; fr:pommes-de  ]  [ pommes -&gt; fr:pommes  ]  [ 29 -&gt; fr:29  ]  [ blanc-de-poulet-cuit -&gt; fr:blanc-de-poulet-cuit  ]  [ blanc-de-poulet -&gt; fr:blanc-de-poulet  ]  [ blanc-de -&gt; fr:blanc-de  ]  [ blanc -&gt; fr:blanc  ]  [ 23 -&gt; fr:23  ]  [ tomates -&gt; fr:tomates  ]  [ 11 -&gt; en:fd-c  ]  [ eau -&gt; fr:eau  ]  [ creme-aigre-britannique -&gt; fr:creme-aigre-britannique  ]  [ creme-aigre -&gt; fr:creme-aigre  ]  [ creme -&gt; fr:creme  ]  [ lait -&gt; fr:lait  ]  [ 8 -&gt; en:fd-c  ]  [ oignons -&gt; fr:oignons  ]  [ poivrons-de-piquillo -&gt; fr:poivrons-de-piquillo  ]  [ poivrons-de -&gt; fr:poivrons-de  ]  [ poivrons -&gt; fr:poivrons  ]  [ 3 -&gt; en:fd-c  ]  [ poivrons-rouges -&gt; fr:poivrons-rouges  ]  [ poivrons -&gt; fr:poivrons  ]  [ puree-d-ail -&gt; fr:puree-d-ail  ]  [ puree-d -&gt; fr:puree-d  ]  [ puree -&gt; fr:puree  ]  [ jus-de-citron-vert -&gt; fr:jus-de-citron-vert  ]  [ jus-de-citron -&gt; fr:jus-de-citron  ]  [ jus-de -&gt; fr:jus-de  ]  [ jus -&gt; fr:jus  ]  [ oignons-rouges -&gt; fr:oignons-rouges  ]  [ oignons -&gt; fr:oignons  ]  [ concentre-de-tomate -&gt; fr:concentre-de-tomate  ]  [ concentre-de -&gt; fr:concentre-de  ]  [ concentre -&gt; fr:concentre  ]  [ huile-de-colza -&gt; fr:huile-de-colza  ]  [ huile-de -&gt; fr:huile-de  ]  [ huile -&gt; fr:huile  ]  [ fecule-de-mais -&gt; fr:fecule-de-mais  ]  [ fecule-de -&gt; fr:fecule-de  ]  [ fecule -&gt; fr:fecule  ]  [ epices-moulues -&gt; fr:epices-moulues  ]  [ epices -&gt; fr:epices  ]  [ paprika-fume -&gt; fr:paprika-fume  ]  [ paprika -&gt; en:e160c  -&gt; exists  -- ok  ]  [ cumin -&gt; fr:cumin  ]  [ poivre-noir -&gt; fr:poivre-noir  ]  [ poivre -&gt; fr:poivre  ]  [ poivre-blanc -&gt; fr:poivre-blanc  ]  [ poivre -&gt; fr:poivre  ]  [ piment-de-cayenne -&gt; fr:piment-de-cayenne  ]  [ piment-de -&gt; fr:piment-de  ]  [ piment -&gt; fr:piment  ]  [ paprika -&gt; en:e160c  ]  [ fecule-de-pomme-de-terre -&gt; fr:fecule-de-pomme-de-terre  ]  [ fecule-de-pomme-de -&gt; fr:fecule-de-pomme-de  ]  [ fecule-de-pomme -&gt; fr:fecule-de-pomme  ]  [ fecule-de -&gt; fr:fecule-de  ]  [ fecule -&gt; fr:fecule  ]  [ thym -&gt; fr:thym  ]  [ vinaigre-de-cidre -&gt; fr:vinaigre-de-cidre  ]  [ vinaigre-de -&gt; fr:vinaigre-de  ]  [ vinaigre -&gt; fr:vinaigre  ]  [ sel -&gt; fr:sel  ]  [ coriandre -&gt; fr:coriandre  ]  [ eau-fumee-au-bois-de-chene-d-anglesey -&gt; fr:eau-fumee-au-bois-de-chene-d-anglesey  ]  [ eau-fumee-au-bois-de-chene-d -&gt; fr:eau-fumee-au-bois-de-chene-d  ]  [ eau-fumee-au-bois-de-chene -&gt; fr:eau-fumee-au-bois-de-chene  ]  [ eau-fumee-au-bois-de -&gt; fr:eau-fumee-au-bois-de  ]  [ eau-fumee-au-bois -&gt; fr:eau-fumee-au-bois  ]  [ eau-fumee-au -&gt; fr:eau-fumee-au  ]  [ eau-fumee -&gt; fr:eau-fumee  ]  [ eau -&gt; fr:eau  ]  [ sel-fume -&gt; fr:sel-fume  ]  [ sel -&gt; fr:sel  ]  [ sucre -&gt; fr:sucre  ]  [ piments-rouges -&gt; fr:piments-rouges  ]  [ piments -&gt; fr:piments  ]  [ graines-de-cumin -&gt; fr:graines-de-cumin  ]  [ graines-de -&gt; fr:graines-de  ]  [ graines -&gt; fr:graines  ]  [ huile-de-tournesol -&gt; fr:huile-de-tournesol  ]  [ huile-de -&gt; fr:huile-de  ]  [ huile -&gt; fr:huile  ]  [ vinaigre-de-vin-blanc -&gt; fr:vinaigre-de-vin-blanc  ]  [ vinaigre-de-vin -&gt; fr:vinaigre-de-vin  ]  [ vinaigre-de -&gt; fr:vinaigre-de  ]  [ vinaigre -&gt; fr:vinaigre  ]  [ piments-chipotle-deshydrates -&gt; fr:piments-chipotle-deshydrates  ]  [ piments-chipotle -&gt; fr:piments-chipotle  ]  [ piments -&gt; fr:piments  ]  [ tomates-sechees -&gt; fr:tomates-sechees  ]  [ tomates -&gt; fr:tomates  ]  [ gelifiant -&gt; fr:gelifiant  ]  [ pectine -&gt; en:e440  -&gt; exists  -- ok  ]  [ correcteur-d-acidite -&gt; fr:correcteur-d-acidite  ]  [ correcteur-d -&gt; fr:correcteur-d  ]  [ correcteur -&gt; fr:correcteur  ]  [ acide-citrique -&gt; en:e330  -&gt; exists  -- ok  ]  [ romarin-moulu -&gt; fr:romarin-moulu  ]  [ romarin -&gt; fr:romarin  ]  [ aromes -&gt; fr:aromes  ] </t>
  </si>
  <si>
    <t>en:e160c,en:e440,en:e330</t>
  </si>
  <si>
    <t>E160c - Paprika extract,E440 - Pectins,E330 - Citric acid</t>
  </si>
  <si>
    <t>http://world-en.openfoodfacts.org/product/00073554</t>
  </si>
  <si>
    <t>2016-02-06T14:59:15Z</t>
  </si>
  <si>
    <t>2016-02-06T14:59:28Z</t>
  </si>
  <si>
    <t>http://en.openfoodfacts.org/images/products/00073554/front.3.400.jpg</t>
  </si>
  <si>
    <t>http://en.openfoodfacts.org/images/products/00073554/front.3.200.jpg</t>
  </si>
  <si>
    <t>http://world-en.openfoodfacts.org/product/00073844/crushed-garlic-trader-joe-s</t>
  </si>
  <si>
    <t>Crushed Garlic</t>
  </si>
  <si>
    <t>Garlic, citric acid (for freshness).</t>
  </si>
  <si>
    <t xml:space="preserve"> [ garlic -&gt; en:garlic  ]  [ citric-acid -&gt; en:e330  -&gt; exists  -- ok  ]  [ for-freshness -&gt; en:for-freshness  ]  [ freshness -&gt; en:freshness  ] </t>
  </si>
  <si>
    <t>http://world-en.openfoodfacts.org/product/00073899</t>
  </si>
  <si>
    <t>2017-03-04T09:17:29Z</t>
  </si>
  <si>
    <t>2017-03-04T09:39:54Z</t>
  </si>
  <si>
    <t>UK ME001 EC</t>
  </si>
  <si>
    <t>uk-me001-ec</t>
  </si>
  <si>
    <t>en:to-be-completed, en:nutrition-facts-to-be-completed, en:ingredients-to-be-completed, en:expiration-date-to-be-completed, en:packaging-code-completed, en:characteristics-to-be-completed, en:categories-to-be-completed, en:brands-to-be-completed, en:packaging-to-be-completed, en:quantity-to-be-completed, en:product-name-to-be-completed, en:photos-to-be-validated, en:photos-uploaded</t>
  </si>
  <si>
    <t>en:to-be-completed,en:nutrition-facts-to-be-completed,en:ingredients-to-be-completed,en:expiration-date-to-be-completed,en:packaging-code-completed,en:characteristics-to-be-completed,en:categories-to-be-completed,en:brands-to-be-completed,en:packaging-to-be-completed,en:quantity-to-be-completed,en:product-name-to-be-completed,en:photos-to-be-validated,en:photos-uploaded</t>
  </si>
  <si>
    <t>To be completed,Nutrition facts to be completed,Ingredients to be completed,Expiration date to be completed,Packaging-code-completed,Characteristics to be completed,Categories to be completed,Brands to be completed,Packaging to be completed,Quantity to be completed,Product name to be completed,Photos to be validated,Photos uploaded</t>
  </si>
  <si>
    <t>http://world-en.openfoodfacts.org/product/0007430039976/condensed-soup-tomato-venice-maid-foods</t>
  </si>
  <si>
    <t>2017-03-09T10:53:47Z</t>
  </si>
  <si>
    <t>Condensed Soup, Tomato</t>
  </si>
  <si>
    <t>Venice Maid Foods</t>
  </si>
  <si>
    <t>venice-maid-foods</t>
  </si>
  <si>
    <t>Tomato puree (water, tomato paste, high fructose corn syrup, water, wheat flour, contains 2% or less of the following: salt, ascorbic acid, natural flavor.</t>
  </si>
  <si>
    <t>120 g (0.5 cup)</t>
  </si>
  <si>
    <t xml:space="preserve"> [ tomato-puree -&gt; en:tomato-puree  ]  [ puree -&gt; en:puree  ]  [ water -&gt; en:water  ]  [ tomato-paste -&gt; en:tomato-paste  ]  [ paste -&gt; en:paste  ]  [ high-fructose-corn-syrup -&gt; en:high-fructose-corn-syrup  ]  [ fructose-corn-syrup -&gt; en:fructose-corn-syrup  ]  [ corn-syrup -&gt; en:corn-syrup  ]  [ syrup -&gt; en:syrup  ]  [ water -&gt; en:water  ]  [ wheat-flour -&gt; en:wheat-flour  ]  [ flour -&gt; en:flour  ]  [ contains-2-or-less-of-the-following -&gt; en:contains-2-or-less-of-the-following  ]  [ 2-or-less-of-the-following -&gt; en:2-or-less-of-the-following  ]  [ or-less-of-the-following -&gt; en:or-less-of-the-following  ]  [ less-of-the-following -&gt; en:less-of-the-following  ]  [ of-the-following -&gt; en:of-the-following  ]  [ the-following -&gt; en:the-following  ]  [ following -&gt; en:following  ]  [ salt -&gt; en:salt  ]  [ ascorbic-acid -&gt; en:e300  -&gt; exists  -- ok  ]  [ natural-flavor -&gt; en:natural-flavor  ]  [ flavor -&gt; en:flavor  ] </t>
  </si>
  <si>
    <t>http://world-en.openfoodfacts.org/product/00074742/taste-the-difference-raspberry-conserve-sainsbury-s</t>
  </si>
  <si>
    <t>jm0804</t>
  </si>
  <si>
    <t>2017-01-11T14:23:31Z</t>
  </si>
  <si>
    <t>2017-01-11T14:28:48Z</t>
  </si>
  <si>
    <t>Taste the Difference Raspberry Conserve</t>
  </si>
  <si>
    <t>Raspberry conserve</t>
  </si>
  <si>
    <t>340g</t>
  </si>
  <si>
    <t>Glass,Jar,Metal</t>
  </si>
  <si>
    <t>glass,jar,metal</t>
  </si>
  <si>
    <t>Raspberry jams</t>
  </si>
  <si>
    <t>en:plant-based-foods-and-beverages,en:plant-based-foods,en:fruits-and-vegetables-based-foods,en:spreads,en:breakfasts,en:fruits-based-foods,en:plant-based-spreads,en:sweet-spreads,en:fruit-preserves,en:jams,en:fruit-jams,en:berry-jams,en:raspberry-jams</t>
  </si>
  <si>
    <t>Plant-based foods and beverages,Plant-based foods,Fruits and vegetables based foods,Spreads,Breakfasts,Fruits based foods,Plant-based spreads,Sweet spreads,Fruit preserves,Jams,Fruit jams,Berry jams,Raspberry jams</t>
  </si>
  <si>
    <t>UK</t>
  </si>
  <si>
    <t>uk</t>
  </si>
  <si>
    <t xml:space="preserve">Sugar, Raspberries, Acidity Regulators (Citric Acid, Sodium Citrate), Gelling Agent (Pectin)  </t>
  </si>
  <si>
    <t>23g</t>
  </si>
  <si>
    <t xml:space="preserve"> [ sugar -&gt; en:sugar  ]  [ raspberries -&gt; en:raspberries  ]  [ acidity-regulators -&gt; en:acidity-regulators  ]  [ regulators -&gt; en:regulators  ]  [ citric-acid -&gt; en:e330  -&gt; exists  -- ok  ]  [ sodium-citrate -&gt; en:e331  -&gt; exists  -- ok  ]  [ gelling-agent -&gt; en:gelling-agent  ]  [ agent -&gt; en:agent  ]  [ pectin -&gt; en:e440  -&gt; exists  -- ok  ] </t>
  </si>
  <si>
    <t>en:e330,en:e331,en:e440</t>
  </si>
  <si>
    <t>E330 - Citric acid,E331 - Sodium citrates,E440 - Pectins</t>
  </si>
  <si>
    <t>http://world-en.openfoodfacts.org/product/0007483848</t>
  </si>
  <si>
    <t>2016-05-03T11:12:03Z</t>
  </si>
  <si>
    <t>2016-05-03T11:12:05Z</t>
  </si>
  <si>
    <t>http://world-en.openfoodfacts.org/product/00074880030013/sauce-mix-s-b</t>
  </si>
  <si>
    <t>Sauce Mix</t>
  </si>
  <si>
    <t>S&amp;B</t>
  </si>
  <si>
    <t>s-b</t>
  </si>
  <si>
    <t>Wheat flour, edible oils (palm oil, canola oil), salt, sugar, curry powder, spice, caramel, monosodium glutamate, malic acid, disodium guanylate, disodium inosinate.</t>
  </si>
  <si>
    <t xml:space="preserve"> [ wheat-flour -&gt; en:wheat-flour  ]  [ flour -&gt; en:flour  ]  [ edible-oils -&gt; en:edible-oils  ]  [ oils -&gt; en:oils  ]  [ palm-oil -&gt; en:palm-oil  ]  [ oil -&gt; en:oil  ]  [ canola-oil -&gt; en:canola-oil  ]  [ oil -&gt; en:oil  ]  [ salt -&gt; en:salt  ]  [ sugar -&gt; en:sugar  ]  [ curry-powder -&gt; en:curry-powder  ]  [ powder -&gt; en:powder  ]  [ spice -&gt; en:spice  ]  [ caramel -&gt; en:e150  -&gt; exists  -- mandatory_additive_class: colour (current: ingredient)  ]  [ caramel -&gt; en:e150  ]  [ monosodium-glutamate -&gt; en:e621  -&gt; exists  -- ok  ]  [ malic-acid -&gt; en:e296  -&gt; exists  -- ok  ]  [ disodium-guanylate -&gt; en:e627  -&gt; exists  -- ok  ]  [ disodium-inosinate -&gt; en:e631  -&gt; exists  -- ok  ] </t>
  </si>
  <si>
    <t>en:e621,en:e296,en:e627,en:e631</t>
  </si>
  <si>
    <t>E621 - Monosodium glutamate,E296 - Malic acid,E627 - Disodium guanylate,E631 - Disodium inosinate</t>
  </si>
  <si>
    <t>http://world-en.openfoodfacts.org/product/00074880030037/golden-curry-sauce-mix-s-b</t>
  </si>
  <si>
    <t>Golden Curry, Sauce Mix</t>
  </si>
  <si>
    <t>Wheat flour, edible oils (palm oil, canola oil), salt, sugar, curry powder, spices, caramel, monosodium glutamate, malic acid, disodium guanylate, disodium inosinate.</t>
  </si>
  <si>
    <t xml:space="preserve"> [ wheat-flour -&gt; en:wheat-flour  ]  [ flour -&gt; en:flour  ]  [ edible-oils -&gt; en:edible-oils  ]  [ oils -&gt; en:oils  ]  [ palm-oil -&gt; en:palm-oil  ]  [ oil -&gt; en:oil  ]  [ canola-oil -&gt; en:canola-oil  ]  [ oil -&gt; en:oil  ]  [ salt -&gt; en:salt  ]  [ sugar -&gt; en:sugar  ]  [ curry-powder -&gt; en:curry-powder  ]  [ powder -&gt; en:powder  ]  [ spices -&gt; en:spices  ]  [ caramel -&gt; en:e150  -&gt; exists  -- mandatory_additive_class: colour (current: ingredient)  ]  [ caramel -&gt; en:e150  ]  [ monosodium-glutamate -&gt; en:e621  -&gt; exists  -- ok  ]  [ malic-acid -&gt; en:e296  -&gt; exists  -- ok  ]  [ disodium-guanylate -&gt; en:e627  -&gt; exists  -- ok  ]  [ disodium-inosinate -&gt; en:e631  -&gt; exists  -- ok  ] </t>
  </si>
  <si>
    <t>http://world-en.openfoodfacts.org/product/00074880070033/fried-rice-seasoning-mix-sun-bird</t>
  </si>
  <si>
    <t>2017-03-09T12:17:49Z</t>
  </si>
  <si>
    <t>Fried Rice Seasoning Mix</t>
  </si>
  <si>
    <t>Sun-Bird</t>
  </si>
  <si>
    <t>sun-bird</t>
  </si>
  <si>
    <t>Maltodextrin, salt, garlic, spice and coloring, sesame seed oil, sugar, caramel color, contains less than 2%: whey (milk), citric acid, natural flavor, sodium diacetate, hydrolyzed soy protein, silicon dioxide (anti-cake)</t>
  </si>
  <si>
    <t xml:space="preserve"> [ maltodextrin -&gt; en:maltodextrin  ]  [ salt -&gt; en:salt  ]  [ garlic -&gt; en:garlic  ]  [ spice-and-coloring -&gt; en:spice-and-coloring  ]  [ and-coloring -&gt; en:and-coloring  ]  [ coloring -&gt; en:coloring  ]  [ sesame-seed-oil -&gt; en:sesame-seed-oil  ]  [ seed-oil -&gt; en:seed-oil  ]  [ oil -&gt; en:oil  ]  [ sugar -&gt; en:sugar  ]  [ caramel-color -&gt; en:e150a  -&gt; exists  -- ok  ]  [ contains-less-than-2 -&gt; en:contains-less-than-2  ]  [ less-than-2 -&gt; en:less-than-2  ]  [ than-2 -&gt; en:than-2  ]  [ 2 -&gt; en:fd-c  ]  [ whey -&gt; en:whey  ]  [ milk -&gt; en:milk  ]  [ citric-acid -&gt; en:e330  -&gt; exists  -- ok  ]  [ natural-flavor -&gt; en:natural-flavor  ]  [ flavor -&gt; en:flavor  ]  [ sodium-diacetate -&gt; en:e262ii  -&gt; exists  -- ok  ]  [ hydrolyzed-soy-protein -&gt; en:hydrolyzed-soy-protein  ]  [ soy-protein -&gt; en:soy-protein  ]  [ protein -&gt; en:protein  ]  [ silicon-dioxide -&gt; en:e551  -&gt; exists  -- ok  ]  [ anti-cake -&gt; en:anti-cake  ]  [ cake -&gt; en:cake  ] </t>
  </si>
  <si>
    <t>en:e150a,en:e330,en:e262ii,en:e551</t>
  </si>
  <si>
    <t>E150a - Plain caramel,E330 - Citric acid,E262ii - Sodium diacetate,E551 - Silicon dioxide</t>
  </si>
  <si>
    <t>http://world-en.openfoodfacts.org/product/00075374/whole-durum-wheat-cous-cous-trader-joe-s</t>
  </si>
  <si>
    <t>Whole Durum Wheat Cous Cous</t>
  </si>
  <si>
    <t>Whole durum wheat semolina.</t>
  </si>
  <si>
    <t xml:space="preserve"> [ whole-durum-wheat-semolina -&gt; en:whole-durum-wheat-semolina  ]  [ durum-wheat-semolina -&gt; en:durum-wheat-semolina  ]  [ wheat-semolina -&gt; en:wheat-semolina  ]  [ semolina -&gt; en:semolina  ] </t>
  </si>
  <si>
    <t>http://world-en.openfoodfacts.org/product/00076186000028/japanese-style-noodles-chicken-flavored-soup-sapporo-ichiban</t>
  </si>
  <si>
    <t>2017-03-10T10:47:06Z</t>
  </si>
  <si>
    <t>2017-03-10T10:47:07Z</t>
  </si>
  <si>
    <t>Japanese Style Noodles &amp; Chicken Flavored-Soup</t>
  </si>
  <si>
    <t>Sapporo Ichiban</t>
  </si>
  <si>
    <t>sapporo-ichiban</t>
  </si>
  <si>
    <t>Oriental noodles: enriched wheat flour (wheat flour, niacin, reduced iron,thiamine mononitrate, riboflavin, folic acid), palm oil (tbhq and citric acid added to protect flavor), tapioca starch, salt, guar gm, sodium carbonate, tocopherols, potassium carbo</t>
  </si>
  <si>
    <t>100 g (1 PACKAGE)</t>
  </si>
  <si>
    <t xml:space="preserve"> [ oriental-noodles -&gt; en:oriental-noodles  ]  [ noodles -&gt; en:noodles  ]  [ enriched-wheat-flour -&gt; en:enriched-wheat-flour  ]  [ wheat-flour -&gt; en:wheat-flour  ]  [ flour -&gt; en:flour  ]  [ wheat-flour -&gt; en:wheat-flour  ]  [ flour -&gt; en:flour  ]  [ niacin -&gt; en:e375  -&gt; exists  -- ok  ]  [ reduced-iron -&gt; en:reduced-iron  ]  [ iron -&gt; en:iron  ]  [ thiamine-mononitrate -&gt; en:thiamine-mononitrate  ]  [ mononitrate -&gt; en:mononitrate  ]  [ riboflavin -&gt; en:e101  -&gt; exists  -- ok  ]  [ folic-acid -&gt; en:folic-acid  ]  [ acid -&gt; en:acid  ]  [ palm-oil -&gt; en:palm-oil  ]  [ oil -&gt; en:oil  ]  [ tbhq-and-citric-acid-added-to-protect-flavor -&gt; en:tbhq-and-citric-acid-added-to-protect-flavor  ]  [ and-citric-acid-added-to-protect-flavor -&gt; en:and-citric-acid-added-to-protect-flavor  ]  [ citric-acid-added-to-protect-flavor -&gt; en:citric-acid-added-to-protect-flavor  ]  [ acid-added-to-protect-flavor -&gt; en:acid-added-to-protect-flavor  ]  [ added-to-protect-flavor -&gt; en:added-to-protect-flavor  ]  [ to-protect-flavor -&gt; en:to-protect-flavor  ]  [ protect-flavor -&gt; en:protect-flavor  ]  [ flavor -&gt; en:flavor  ]  [ tapioca-starch -&gt; en:tapioca-starch  ]  [ starch -&gt; en:starch  ]  [ salt -&gt; en:salt  ]  [ guar-gm -&gt; en:guar-gm  ]  [ gm -&gt; en:gm  ]  [ sodium-carbonate -&gt; en:e500  -&gt; exists  -- ok  ]  [ tocopherols -&gt; en:e307a  -&gt; exists  -- ok  ]  [ potassium-carbo -&gt; en:potassium-carbo  ]  [ carbo -&gt; en:carbo  ] </t>
  </si>
  <si>
    <t>en:e375,en:e101,en:e500,en:e307a</t>
  </si>
  <si>
    <t>E375 - Nicotinic acid,E101 - Riboflavin,E500 - Sodium carbonates,E307a - Tocopherol</t>
  </si>
  <si>
    <t>http://world-en.openfoodfacts.org/product/00076630/broccoli-sainsbury-s</t>
  </si>
  <si>
    <t>2014-10-08T17:16:21Z</t>
  </si>
  <si>
    <t>2015-02-23T10:26:48Z</t>
  </si>
  <si>
    <t>Broccoli</t>
  </si>
  <si>
    <t>335g</t>
  </si>
  <si>
    <t>Plastic,wrap</t>
  </si>
  <si>
    <t>plastic,wrap</t>
  </si>
  <si>
    <t>Plant-based foods and beverages,Plant-based foods,Fruits and vegetables based foods,Vegetables based foods,Fresh foods,Fresh vegetables,Broccoli,Cabbage</t>
  </si>
  <si>
    <t>en:plant-based-foods-and-beverages,en:plant-based-foods,en:fresh-foods,en:fruits-and-vegetables-based-foods,en:fresh-plant-based-foods,en:vegetables-based-foods,en:fresh-vegetables,en:leaf-vegetables,en:broccoli,en:cabbages</t>
  </si>
  <si>
    <t>Plant-based foods and beverages,Plant-based foods,Fresh foods,Fruits and vegetables based foods,Fresh plant-based foods,Vegetables based foods,Fresh vegetables,Leaf vegetables,Broccoli,Cabbages</t>
  </si>
  <si>
    <t>Easter Grangemuir Farm,Pittenweem,Fife,KY10 2RB,Scotland,United Kingdom</t>
  </si>
  <si>
    <t>easter-grangemuir-farm,pittenweem,fife,ky10-2rb,scotland,united-kingdom</t>
  </si>
  <si>
    <t>broccoli</t>
  </si>
  <si>
    <t xml:space="preserve"> [ broccoli -&gt; en:broccoli  ] </t>
  </si>
  <si>
    <t>http://en.openfoodfacts.org/images/products/00076630/front.5.400.jpg</t>
  </si>
  <si>
    <t>http://en.openfoodfacts.org/images/products/00076630/front.5.200.jpg</t>
  </si>
  <si>
    <t>http://world-en.openfoodfacts.org/product/0007715997786/creamy-and-delicious-evaporated-filled-milk-alaska</t>
  </si>
  <si>
    <t>2017-03-10T11:07:16Z</t>
  </si>
  <si>
    <t>Creamy And Delicious Evaporated Filled Milk</t>
  </si>
  <si>
    <t>Alaska</t>
  </si>
  <si>
    <t>alaska</t>
  </si>
  <si>
    <t>Nonfat milk, partially hydrogenated soybean oil, contains 0.5% or less of: dipotassium phosphate, carrageenan, vitamin a palmitate, vitamin d3.</t>
  </si>
  <si>
    <t xml:space="preserve"> [ nonfat-milk -&gt; en:nonfat-milk  ]  [ milk -&gt; en:milk  ]  [ partially-hydrogenated-soybean-oil -&gt; en:partially-hydrogenated-soybean-oil  ]  [ hydrogenated-soybean-oil -&gt; en:hydrogenated-soybean-oil  ]  [ soybean-oil -&gt; en:soybean-oil  ]  [ oil -&gt; en:oil  ]  [ contains-0-5-or-less-of -&gt; en:contains-0-5-or-less-of  ]  [ 0-5-or-less-of -&gt; en:0-5-or-less-of  ]  [ 5-or-less-of -&gt; en:5-or-less-of  ]  [ or-less-of -&gt; en:or-less-of  ]  [ less-of -&gt; en:less-of  ]  [ of -&gt; en:of  ]  [ dipotassium-phosphate -&gt; en:e340ii  -&gt; exists  -- ok  ]  [ carrageenan -&gt; en:e407  -&gt; exists  -- ok  ]  [ vitamin-a -&gt; en:vitamin-a  ]  [ a -&gt; en:a  ]  [ palmitate -&gt; en:palmitate  ]  [ vitamin-d3 -&gt; en:vitamin-d3  ]  [ d3 -&gt; en:d3  ] </t>
  </si>
  <si>
    <t>en:e340ii,en:e407</t>
  </si>
  <si>
    <t>E340ii - Dipotassium phosphate,E407 - Carrageenan</t>
  </si>
  <si>
    <t>http://world-en.openfoodfacts.org/product/0007781502693/whole-wheat-flour-tortillas-united-supermarkets-llc</t>
  </si>
  <si>
    <t>2017-03-09T21:20:33Z</t>
  </si>
  <si>
    <t>Whole Wheat Flour Tortillas</t>
  </si>
  <si>
    <t>United Supermarkets  Llc</t>
  </si>
  <si>
    <t>united-supermarkets-llc</t>
  </si>
  <si>
    <t>Whole wheat flour, water, shortening (soybean oil, hydrogenated soybean oil), baking blend (salt, mono- and diglycerides, sodium bicarbonate, dextrose, calcium propionate, sodium aluminum phosphate, sodium aluminum sulfate, fumaric acid, corn starch, yeas</t>
  </si>
  <si>
    <t>45 g (1 TORTILLA)</t>
  </si>
  <si>
    <t xml:space="preserve"> [ whole-wheat-flour -&gt; en:whole-wheat-flour  ]  [ wheat-flour -&gt; en:wheat-flour  ]  [ flour -&gt; en:flour  ]  [ water -&gt; en:water  ]  [ shortening -&gt; en:shortening  ]  [ soybean-oil -&gt; en:soybean-oil  ]  [ oil -&gt; en:oil  ]  [ hydrogenated-soybean-oil -&gt; en:hydrogenated-soybean-oil  ]  [ soybean-oil -&gt; en:soybean-oil  ]  [ oil -&gt; en:oil  ]  [ baking-blend -&gt; en:baking-blend  ]  [ blend -&gt; en:blend  ]  [ salt -&gt; en:salt  ]  [ mono-and-diglycerides -&gt; en:mono-and-diglycerides  ]  [ and-diglycerides -&gt; en:and-diglycerides  ]  [ diglycerides -&gt; en:diglycerides  ]  [ sodium-bicarbonate -&gt; en:e500ii  -&gt; exists  -- ok  ]  [ dextrose -&gt; en:dextrose  ]  [ calcium-propionate -&gt; en:e282  -&gt; exists  -- ok  ]  [ sodium-aluminum-phosphate -&gt; en:e541  -&gt; exists  -- ok  ]  [ sodium-aluminum-sulfate -&gt; en:e521  -&gt; exists  -- ok  ]  [ fumaric-acid -&gt; en:e297  -&gt; exists  -- ok  ]  [ corn-starch -&gt; en:corn-starch  ]  [ starch -&gt; en:starch  ]  [ yeas -&gt; en:yeas  ] </t>
  </si>
  <si>
    <t>en:e500ii,en:e282,en:e541,en:e521,en:e297</t>
  </si>
  <si>
    <t>E500ii - Sodium hydrogen carbonate,E282 - Calcium propionate,E541 - Sodium aluminium phosphate,E521 - Aluminium sodium sulphate,E297 - Fumaric acid</t>
  </si>
  <si>
    <t>http://world-en.openfoodfacts.org/product/00078115/mild-cheddar-with-onions-chives-marks-spencer</t>
  </si>
  <si>
    <t>2016-09-21T19:43:50Z</t>
  </si>
  <si>
    <t>2016-09-21T19:55:11Z</t>
  </si>
  <si>
    <t>Mild Cheddar with Onions &amp; Chives</t>
  </si>
  <si>
    <t>Fromage cheddar en tranches avec des oignons et de la ciboulette au lait pasteurisé.</t>
  </si>
  <si>
    <t>Frais,Plastique,Barquette</t>
  </si>
  <si>
    <t>frais,plastique,barquette</t>
  </si>
  <si>
    <t>Cheddar en tranches</t>
  </si>
  <si>
    <t>en:dairies,en:cheeses,en:cheeses-from-the-united-kingdom,en:cow-cheeses,en:cheeses-from-england,en:cheddar-cheese,en:cheddar-slices</t>
  </si>
  <si>
    <t>Dairies,Cheeses,Cheeses from the United Kingdom,Cow Cheeses,Cheeses from England,Cheddar cheese,Cheddar slices</t>
  </si>
  <si>
    <t>Royaume-Uni,Irelande</t>
  </si>
  <si>
    <t>royaume-uni,irelande</t>
  </si>
  <si>
    <t>UK PF300 EC</t>
  </si>
  <si>
    <t>uk-pf300-ec</t>
  </si>
  <si>
    <t xml:space="preserve">_Fromage_ cheddar jeune (_Lait_) (94%) . Oignon émincé réhydraté ‘ Cjbouje’çte Iyqphghsep. gPour les allergenes, vour‘les mgredlents mdlques en  </t>
  </si>
  <si>
    <t>Fromage, Lait</t>
  </si>
  <si>
    <t>26,7 g (une tranche)</t>
  </si>
  <si>
    <t xml:space="preserve"> [ fromage-cheddar-jeune -&gt; fr:fromage-cheddar-jeune  ]  [ fromage-cheddar -&gt; fr:fromage-cheddar  ]  [ fromage -&gt; fr:fromage  ]  [ lait -&gt; fr:lait  ]  [ 94-oignon-emince-rehydrate-cjbouje-cte-iyqphghsep-gpour-les-allergenes -&gt; fr:94-oignon-emince-rehydrate-cjbouje-cte-iyqphghsep-gpour-les-allergenes  ]  [ 94-oignon-emince-rehydrate-cjbouje-cte-iyqphghsep-gpour-les -&gt; fr:94-oignon-emince-rehydrate-cjbouje-cte-iyqphghsep-gpour-les  ]  [ 94-oignon-emince-rehydrate-cjbouje-cte-iyqphghsep-gpour -&gt; fr:94-oignon-emince-rehydrate-cjbouje-cte-iyqphghsep-gpour  ]  [ 94-oignon-emince-rehydrate-cjbouje-cte-iyqphghsep -&gt; fr:94-oignon-emince-rehydrate-cjbouje-cte-iyqphghsep  ]  [ 94-oignon-emince-rehydrate-cjbouje-cte -&gt; fr:94-oignon-emince-rehydrate-cjbouje-cte  ]  [ 94-oignon-emince-rehydrate-cjbouje -&gt; fr:94-oignon-emince-rehydrate-cjbouje  ]  [ 94-oignon-emince-rehydrate -&gt; fr:94-oignon-emince-rehydrate  ]  [ 94-oignon-emince -&gt; fr:94-oignon-emince  ]  [ 94-oignon -&gt; fr:94-oignon  ]  [ 94 -&gt; fr:94  ]  [ vour-les-mgredlents-mdlques-en -&gt; fr:vour-les-mgredlents-mdlques-en  ]  [ vour-les-mgredlents-mdlques -&gt; fr:vour-les-mgredlents-mdlques  ]  [ vour-les-mgredlents -&gt; fr:vour-les-mgredlents  ]  [ vour-les -&gt; fr:vour-les  ]  [ vour -&gt; fr:vour  ] </t>
  </si>
  <si>
    <t>Cheese</t>
  </si>
  <si>
    <t>http://world-en.openfoodfacts.org/product/0007815002489/flour-tortillas-usm</t>
  </si>
  <si>
    <t>Flour Tortillas</t>
  </si>
  <si>
    <t>Usm</t>
  </si>
  <si>
    <t>usm</t>
  </si>
  <si>
    <t>Flour (wheat flour, enrichment (niacin, reduced iron, thiamine mononitrate, riboflavin, folic acid), enzyme), water, shortening (soybean oil, hydrogenated soybean oil), baking blend (salt, mono and diglycerides, sodium bicarbonate, dextrose, calcium propi</t>
  </si>
  <si>
    <t xml:space="preserve"> [ flour -&gt; en:flour  ]  [ wheat-flour -&gt; en:wheat-flour  ]  [ flour -&gt; en:flour  ]  [ enrichment -&gt; en:enrichment  ]  [ niacin -&gt; en:e375  -&gt; exists  -- ok  ]  [ reduced-iron -&gt; en:reduced-iron  ]  [ iron -&gt; en:iron  ]  [ thiamine-mononitrate -&gt; en:thiamine-mononitrate  ]  [ mononitrate -&gt; en:mononitrate  ]  [ riboflavin -&gt; en:e101  -&gt; exists  -- ok  ]  [ folic-acid -&gt; en:folic-acid  ]  [ acid -&gt; en:acid  ]  [ enzyme -&gt; en:enzyme  ]  [ water -&gt; en:water  ]  [ shortening -&gt; en:shortening  ]  [ soybean-oil -&gt; en:soybean-oil  ]  [ oil -&gt; en:oil  ]  [ hydrogenated-soybean-oil -&gt; en:hydrogenated-soybean-oil  ]  [ soybean-oil -&gt; en:soybean-oil  ]  [ oil -&gt; en:oil  ]  [ baking-blend -&gt; en:baking-blend  ]  [ blend -&gt; en:blend  ]  [ salt -&gt; en:salt  ]  [ mono-and-diglycerides -&gt; en:mono-and-diglycerides  ]  [ and-diglycerides -&gt; en:and-diglycerides  ]  [ diglycerides -&gt; en:diglycerides  ]  [ sodium-bicarbonate -&gt; en:e500ii  -&gt; exists  -- ok  ]  [ dextrose -&gt; en:dextrose  ]  [ calcium-propi -&gt; en:calcium-propi  ]  [ propi -&gt; en:propi  ] </t>
  </si>
  <si>
    <t>en:e375,en:e101,en:e500ii</t>
  </si>
  <si>
    <t>E375 - Nicotinic acid,E101 - Riboflavin,E500ii - Sodium hydrogen carbonate</t>
  </si>
  <si>
    <t>http://world-en.openfoodfacts.org/product/00078504/lemon-curd-trader-joe-s</t>
  </si>
  <si>
    <t>2017-03-09T12:15:45Z</t>
  </si>
  <si>
    <t>Lemon Curd</t>
  </si>
  <si>
    <t>Sugar, whole pasteurised egg, butter, water, concentrated lemon juice, fruit pectin, citric acid, lemon oil.</t>
  </si>
  <si>
    <t>30 g (1 Tbsp)</t>
  </si>
  <si>
    <t xml:space="preserve"> [ sugar -&gt; en:sugar  ]  [ whole-pasteurised-egg -&gt; en:whole-pasteurised-egg  ]  [ pasteurised-egg -&gt; en:pasteurised-egg  ]  [ egg -&gt; en:egg  ]  [ butter -&gt; en:butter  ]  [ water -&gt; en:water  ]  [ concentrated-lemon-juice -&gt; en:concentrated-lemon-juice  ]  [ lemon-juice -&gt; en:lemon-juice  ]  [ juice -&gt; en:juice  ]  [ fruit-pectin -&gt; en:fruit-pectin  ]  [ pectin -&gt; en:e440  -&gt; exists  -- ok  ]  [ citric-acid -&gt; en:e330  -&gt; exists  -- ok  ]  [ lemon-oil -&gt; en:lemon-oil  ]  [ oil -&gt; en:oil  ] </t>
  </si>
  <si>
    <t>en:e440,en:e330</t>
  </si>
  <si>
    <t>E440 - Pectins,E330 - Citric acid</t>
  </si>
  <si>
    <t>http://world-en.openfoodfacts.org/product/00078684962026/bunge-clear-liquid-soybean-frying-oil-bunge-edible-oil-corporation</t>
  </si>
  <si>
    <t>2017-03-09T17:04:19Z</t>
  </si>
  <si>
    <t>Bunge, Clear Liquid Soybean Frying Oil</t>
  </si>
  <si>
    <t>Bunge Edible Oil Corporation</t>
  </si>
  <si>
    <t>bunge-edible-oil-corporation</t>
  </si>
  <si>
    <t>Soybean oil with tbhq and citric acid added to help protect flavor. dimethylpolysiloxane, an antifoaming agent, added.</t>
  </si>
  <si>
    <t xml:space="preserve"> [ soybean-oil-with-tbhq-and-citric-acid-added-to-help-protect-flavor-dimethylpolysiloxane -&gt; en:soybean-oil-with-tbhq-and-citric-acid-added-to-help-protect-flavor-dimethylpolysiloxane  ]  [ oil-with-tbhq-and-citric-acid-added-to-help-protect-flavor-dimethylpolysiloxane -&gt; en:oil-with-tbhq-and-citric-acid-added-to-help-protect-flavor-dimethylpolysiloxane  ]  [ with-tbhq-and-citric-acid-added-to-help-protect-flavor-dimethylpolysiloxane -&gt; en:with-tbhq-and-citric-acid-added-to-help-protect-flavor-dimethylpolysiloxane  ]  [ tbhq-and-citric-acid-added-to-help-protect-flavor-dimethylpolysiloxane -&gt; en:tbhq-and-citric-acid-added-to-help-protect-flavor-dimethylpolysiloxane  ]  [ and-citric-acid-added-to-help-protect-flavor-dimethylpolysiloxane -&gt; en:and-citric-acid-added-to-help-protect-flavor-dimethylpolysiloxane  ]  [ citric-acid-added-to-help-protect-flavor-dimethylpolysiloxane -&gt; en:citric-acid-added-to-help-protect-flavor-dimethylpolysiloxane  ]  [ acid-added-to-help-protect-flavor-dimethylpolysiloxane -&gt; en:acid-added-to-help-protect-flavor-dimethylpolysiloxane  ]  [ added-to-help-protect-flavor-dimethylpolysiloxane -&gt; en:added-to-help-protect-flavor-dimethylpolysiloxane  ]  [ to-help-protect-flavor-dimethylpolysiloxane -&gt; en:to-help-protect-flavor-dimethylpolysiloxane  ]  [ help-protect-flavor-dimethylpolysiloxane -&gt; en:help-protect-flavor-dimethylpolysiloxane  ]  [ protect-flavor-dimethylpolysiloxane -&gt; en:protect-flavor-dimethylpolysiloxane  ]  [ flavor-dimethylpolysiloxane -&gt; en:flavor-dimethylpolysiloxane  ]  [ dimethylpolysiloxane -&gt; en:dimethylpolysiloxane  ]  [ an-antifoaming-agent -&gt; en:an-antifoaming-agent  ]  [ antifoaming-agent -&gt; en:antifoaming-agent  ]  [ agent -&gt; en:agent  ]  [ added -&gt; en:added  ] </t>
  </si>
  <si>
    <t>http://world-en.openfoodfacts.org/product/00078895300024/panda-brand-oyster-flavored-sauce-lee-kum-kee</t>
  </si>
  <si>
    <t>Panda Brand, Oyster Flavored Sauce</t>
  </si>
  <si>
    <t>Lee Kum Kee,  Lee Kum Kee (Usa) Foods Inc.</t>
  </si>
  <si>
    <t>lee-kum-kee,lee-kum-kee-usa-foods-inc</t>
  </si>
  <si>
    <t>Water, sugar, salt, oyster extractives (oyster, water, salt), monosodium glutamate, modified corn starch, wheat flour, caramel color.</t>
  </si>
  <si>
    <t>19 g (1 Tbsp)</t>
  </si>
  <si>
    <t xml:space="preserve"> [ water -&gt; en:water  ]  [ sugar -&gt; en:sugar  ]  [ salt -&gt; en:salt  ]  [ oyster-extractives -&gt; en:oyster-extractives  ]  [ extractives -&gt; en:extractives  ]  [ oyster -&gt; en:oyster  ]  [ water -&gt; en:water  ]  [ salt -&gt; en:salt  ]  [ monosodium-glutamate -&gt; en:e621  -&gt; exists  -- ok  ]  [ modified-corn-starch -&gt; en:modified-corn-starch  ]  [ corn-starch -&gt; en:corn-starch  ]  [ starch -&gt; en:starch  ]  [ wheat-flour -&gt; en:wheat-flour  ]  [ flour -&gt; en:flour  ]  [ caramel-color -&gt; en:e150a  -&gt; exists  -- ok  ] </t>
  </si>
  <si>
    <t>en:e621,en:e150a</t>
  </si>
  <si>
    <t>E621 - Monosodium glutamate,E150a - Plain caramel</t>
  </si>
  <si>
    <t>http://world-en.openfoodfacts.org/product/00079122112502/almonds-cookies-amay-s-bakery-noodle-co-inc</t>
  </si>
  <si>
    <t>2017-03-09T12:16:28Z</t>
  </si>
  <si>
    <t>Almonds Cookies</t>
  </si>
  <si>
    <t>Amay's Bakery &amp; Noodle Co.  Inc.</t>
  </si>
  <si>
    <t>amay-s-bakery-noodle-co-inc</t>
  </si>
  <si>
    <t>Enriched flour (wheat flour, niacin,iron, thiamine mononitrate, riboflavin, folic acid), sugar,lard ,eggs, almond, baking powder, baking soda and natural coloring.</t>
  </si>
  <si>
    <t>15 g (15 g)</t>
  </si>
  <si>
    <t xml:space="preserve"> [ enriched-flour -&gt; en:enriched-flour  ]  [ flour -&gt; en:flour  ]  [ wheat-flour -&gt; en:wheat-flour  ]  [ flour -&gt; en:flour  ]  [ niacin -&gt; en:e375  -&gt; exists  -- ok  ]  [ iron -&gt; en:iron  ]  [ thiamine-mononitrate -&gt; en:thiamine-mononitrate  ]  [ mononitrate -&gt; en:mononitrate  ]  [ riboflavin -&gt; en:e101  -&gt; exists  -- ok  ]  [ folic-acid -&gt; en:folic-acid  ]  [ acid -&gt; en:acid  ]  [ sugar -&gt; en:sugar  ]  [ lard -&gt; en:lard  ]  [ eggs -&gt; en:eggs  ]  [ almond -&gt; en:almond  ]  [ baking-powder -&gt; en:baking-powder  ]  [ powder -&gt; en:powder  ]  [ baking-soda-and-natural-coloring -&gt; en:baking-soda-and-natural-coloring  ]  [ soda-and-natural-coloring -&gt; en:soda-and-natural-coloring  ]  [ and-natural-coloring -&gt; en:and-natural-coloring  ]  [ natural-coloring -&gt; en:natural-coloring  ]  [ coloring -&gt; en:coloring  ] </t>
  </si>
  <si>
    <t>http://world-en.openfoodfacts.org/product/00079129</t>
  </si>
  <si>
    <t>2016-10-01T15:46:34Z</t>
  </si>
  <si>
    <t>2016-10-01T15:48:00Z</t>
  </si>
  <si>
    <t>http://world-en.openfoodfacts.org/product/00079150/tortellini-trader-joe-s</t>
  </si>
  <si>
    <t>2015-01-22T02:05:55Z</t>
  </si>
  <si>
    <t>2015-08-02T20:19:03Z</t>
  </si>
  <si>
    <t>Tortellini</t>
  </si>
  <si>
    <t>12 OZ (340 g)</t>
  </si>
  <si>
    <t>pasta</t>
  </si>
  <si>
    <t>en:plant-based-foods-and-beverages,en:plant-based-foods,en:cereals-and-potatoes,en:cereals-and-their-products,en:pastas</t>
  </si>
  <si>
    <t>Plant-based foods and beverages,Plant-based foods,Cereals and potatoes,Cereals and their products,Pastas</t>
  </si>
  <si>
    <t>3/4 cup (65 g) dry</t>
  </si>
  <si>
    <t>en:to-be-completed, en:nutrition-facts-completed, en:ingredients-to-be-completed, en:expiration-date-to-be-completed, en:characteristics-completed, en:categories-completed, en:brands-completed, en:packaging-completed, en:quantity-completed, en:product-name-completed, en:photos-to-be-validated, en:photos-uploaded</t>
  </si>
  <si>
    <t>en:to-be-completed,en:nutrition-facts-completed,en:ingredients-to-be-completed,en:expiration-date-to-be-completed,en:characteristics-completed,en:categories-completed,en:brands-completed,en:packaging-completed,en:quantity-completed,en:product-name-completed,en:photos-to-be-validated,en:photos-uploaded</t>
  </si>
  <si>
    <t>To be completed,Nutrition facts completed,Ingredients to be completed,Expiration date to be completed,Characteristics completed,Categories completed,Brands completed,Packaging completed,Quantity completed,Product name completed,Photos to be validated,Photos uploaded</t>
  </si>
  <si>
    <t>http://en.openfoodfacts.org/images/products/00079150/front.8.400.jpg</t>
  </si>
  <si>
    <t>http://en.openfoodfacts.org/images/products/00079150/front.8.200.jpg</t>
  </si>
  <si>
    <t>http://world-en.openfoodfacts.org/product/00079204/quiche-spinach-mushroom-cheese-trader-joe-s</t>
  </si>
  <si>
    <t>2017-03-09T14:50:01Z</t>
  </si>
  <si>
    <t>Quiche, Spinach, Mushroom &amp; Cheese</t>
  </si>
  <si>
    <t>Trader Joe's,  Napoli's Italian Bakery</t>
  </si>
  <si>
    <t>trader-joe-s,napoli-s-italian-bakery</t>
  </si>
  <si>
    <t>Filling: milk, eggs, swiss cheese (cultured part skim milk, salt, microbial rennet), half and half (milk and cream), mushrooms, corn starch, spinach, dehydrated onions, chives, slat, spices. pastry: enriched wheat flour (wheat flour, niacin, reduced iron,</t>
  </si>
  <si>
    <t>170 g (1 QUICHE)</t>
  </si>
  <si>
    <t xml:space="preserve"> [ filling -&gt; en:filling  ]  [ milk -&gt; en:milk  ]  [ eggs -&gt; en:eggs  ]  [ swiss-cheese -&gt; en:swiss-cheese  ]  [ cheese -&gt; en:cheese  ]  [ cultured-part-skim-milk -&gt; en:cultured-part-skim-milk  ]  [ part-skim-milk -&gt; en:part-skim-milk  ]  [ skim-milk -&gt; en:skim-milk  ]  [ milk -&gt; en:milk  ]  [ salt -&gt; en:salt  ]  [ microbial-rennet -&gt; en:microbial-rennet  ]  [ rennet -&gt; en:rennet  ]  [ half-and-half -&gt; en:half-and-half  ]  [ and-half -&gt; en:and-half  ]  [ half -&gt; en:half  ]  [ milk-and-cream -&gt; en:milk-and-cream  ]  [ and-cream -&gt; en:and-cream  ]  [ cream -&gt; en:cream  ]  [ mushrooms -&gt; en:mushrooms  ]  [ corn-starch -&gt; en:corn-starch  ]  [ starch -&gt; en:starch  ]  [ spinach -&gt; en:spinach  ]  [ dehydrated-onions -&gt; en:dehydrated-onions  ]  [ onions -&gt; en:onions  ]  [ chives -&gt; en:chives  ]  [ slat -&gt; en:slat  ]  [ spices-pastry -&gt; en:spices-pastry  ]  [ pastry -&gt; en:pastry  ]  [ enriched-wheat-flour -&gt; en:enriched-wheat-flour  ]  [ wheat-flour -&gt; en:wheat-flour  ]  [ flour -&gt; en:flour  ]  [ wheat-flour -&gt; en:wheat-flour  ]  [ flour -&gt; en:flour  ]  [ niacin -&gt; en:e375  -&gt; exists  -- ok  ]  [ reduced-iron -&gt; en:reduced-iron  ]  [ iron -&gt; en:iron  ] </t>
  </si>
  <si>
    <t>http://world-en.openfoodfacts.org/product/00079211/mexicaine-quiche-trader-joe-s</t>
  </si>
  <si>
    <t>2017-03-09T14:47:35Z</t>
  </si>
  <si>
    <t>Mexicaine Quiche</t>
  </si>
  <si>
    <t>Filling: milk, eggs, cheddar cheese (cultured milk, salt, microbial rennet, annatto [color]), monterey jack cheese (cultured milk, salt, microbial rennet), green chile peppers (green chiles, salt, citric acid, calcium chloride), half and half (milk and cr</t>
  </si>
  <si>
    <t xml:space="preserve"> [ filling -&gt; en:filling  ]  [ milk -&gt; en:milk  ]  [ eggs -&gt; en:eggs  ]  [ cheddar-cheese -&gt; en:cheddar-cheese  ]  [ cheese -&gt; en:cheese  ]  [ cultured-milk -&gt; en:cultured-milk  ]  [ milk -&gt; en:milk  ]  [ salt -&gt; en:salt  ]  [ microbial-rennet -&gt; en:microbial-rennet  ]  [ rennet -&gt; en:rennet  ]  [ annatto -&gt; en:e160b  -&gt; exists  -- ok  ]  [ color -&gt; en:fd-c  ]  [ monterey-jack-cheese -&gt; en:monterey-jack-cheese  ]  [ jack-cheese -&gt; en:jack-cheese  ]  [ cheese -&gt; en:cheese  ]  [ cultured-milk -&gt; en:cultured-milk  ]  [ milk -&gt; en:milk  ]  [ salt -&gt; en:salt  ]  [ microbial-rennet -&gt; en:microbial-rennet  ]  [ rennet -&gt; en:rennet  ]  [ green-chile-peppers -&gt; en:green-chile-peppers  ]  [ chile-peppers -&gt; en:chile-peppers  ]  [ peppers -&gt; en:peppers  ]  [ green-chiles -&gt; en:green-chiles  ]  [ chiles -&gt; en:chiles  ]  [ salt -&gt; en:salt  ]  [ citric-acid -&gt; en:e330  -&gt; exists  -- ok  ]  [ calcium-chloride -&gt; en:e509  -&gt; exists  -- ok  ]  [ half-and-half -&gt; en:half-and-half  ]  [ and-half -&gt; en:and-half  ]  [ half -&gt; en:half  ]  [ milk-and-cr -&gt; en:milk-and-cr  ]  [ and-cr -&gt; en:and-cr  ]  [ cr -&gt; en:cr  ] </t>
  </si>
  <si>
    <t>en:e160b,en:e330,en:e509</t>
  </si>
  <si>
    <t>E160b - Annatto,E330 - Citric acid,E509 - Calcium chloride</t>
  </si>
  <si>
    <t>http://world-en.openfoodfacts.org/product/00079969/dry-roasted-salted-almonds-trader-joe-s</t>
  </si>
  <si>
    <t>2017-03-09T09:28:41Z</t>
  </si>
  <si>
    <t>Dry Roasted &amp; Salted Almonds</t>
  </si>
  <si>
    <t>Almonds, salt.</t>
  </si>
  <si>
    <t xml:space="preserve"> [ almonds -&gt; en:almonds  ]  [ salt -&gt; en:salt  ] </t>
  </si>
  <si>
    <t>http://world-en.openfoodfacts.org/product/0008001000654/cool-beans-catalina-bean-hummus-bobbi-s-best-inc</t>
  </si>
  <si>
    <t>Cool Beans, Catalina Bean Hummus</t>
  </si>
  <si>
    <t>Bobbi's Best  Inc.</t>
  </si>
  <si>
    <t>bobbi-s-best-inc</t>
  </si>
  <si>
    <t>White beans, hand peeled garlic, fresh lemon juice salt, black pepper, safflower oil</t>
  </si>
  <si>
    <t xml:space="preserve"> [ white-beans -&gt; en:white-beans  ]  [ beans -&gt; en:beans  ]  [ hand-peeled-garlic -&gt; en:hand-peeled-garlic  ]  [ peeled-garlic -&gt; en:peeled-garlic  ]  [ garlic -&gt; en:garlic  ]  [ fresh-lemon-juice-salt -&gt; en:fresh-lemon-juice-salt  ]  [ lemon-juice-salt -&gt; en:lemon-juice-salt  ]  [ juice-salt -&gt; en:juice-salt  ]  [ salt -&gt; en:salt  ]  [ black-pepper -&gt; en:black-pepper  ]  [ pepper -&gt; en:pepper  ]  [ safflower-oil -&gt; en:safflower-oil  ]  [ oil -&gt; en:oil  ] </t>
  </si>
  <si>
    <t>http://world-en.openfoodfacts.org/product/0008001000661/cool-beans-red-pepper-hummus-bobbi-s-best-inc</t>
  </si>
  <si>
    <t>Cool Beans, Red Pepper Hummus</t>
  </si>
  <si>
    <t>Chickpeas, hand peeled garlic, roasted red pepper fresh lemon juice, salt, black pepper, safflower oil</t>
  </si>
  <si>
    <t xml:space="preserve"> [ chickpeas -&gt; en:chickpeas  ]  [ hand-peeled-garlic -&gt; en:hand-peeled-garlic  ]  [ peeled-garlic -&gt; en:peeled-garlic  ]  [ garlic -&gt; en:garlic  ]  [ roasted-red-pepper-fresh-lemon-juice -&gt; en:roasted-red-pepper-fresh-lemon-juice  ]  [ red-pepper-fresh-lemon-juice -&gt; en:red-pepper-fresh-lemon-juice  ]  [ pepper-fresh-lemon-juice -&gt; en:pepper-fresh-lemon-juice  ]  [ fresh-lemon-juice -&gt; en:fresh-lemon-juice  ]  [ lemon-juice -&gt; en:lemon-juice  ]  [ juice -&gt; en:juice  ]  [ salt -&gt; en:salt  ]  [ black-pepper -&gt; en:black-pepper  ]  [ pepper -&gt; en:pepper  ]  [ safflower-oil -&gt; en:safflower-oil  ]  [ oil -&gt; en:oil  ] </t>
  </si>
  <si>
    <t>http://world-en.openfoodfacts.org/product/0008001200016/cool-beans-buffalo-hummus-bobbi-s-best-inc</t>
  </si>
  <si>
    <t>Cool Beans, Buffalo Hummus</t>
  </si>
  <si>
    <t>Chickpeas, hand peeled garlic, buffalo sauce fresh lemon juice, salt, black pepper, safflower oil</t>
  </si>
  <si>
    <t xml:space="preserve"> [ chickpeas -&gt; en:chickpeas  ]  [ hand-peeled-garlic -&gt; en:hand-peeled-garlic  ]  [ peeled-garlic -&gt; en:peeled-garlic  ]  [ garlic -&gt; en:garlic  ]  [ buffalo-sauce-fresh-lemon-juice -&gt; en:buffalo-sauce-fresh-lemon-juice  ]  [ sauce-fresh-lemon-juice -&gt; en:sauce-fresh-lemon-juice  ]  [ fresh-lemon-juice -&gt; en:fresh-lemon-juice  ]  [ lemon-juice -&gt; en:lemon-juice  ]  [ juice -&gt; en:juice  ]  [ salt -&gt; en:salt  ]  [ black-pepper -&gt; en:black-pepper  ]  [ pepper -&gt; en:pepper  ]  [ safflower-oil -&gt; en:safflower-oil  ]  [ oil -&gt; en:oil  ] </t>
  </si>
  <si>
    <t>http://world-en.openfoodfacts.org/product/0008005125193/organic-tortellini-pasta-nuovo-pasta</t>
  </si>
  <si>
    <t>Organic Tortellini Pasta</t>
  </si>
  <si>
    <t>Nuovo Pasta</t>
  </si>
  <si>
    <t>nuovo-pasta</t>
  </si>
  <si>
    <t>Filling: organic cheese blend (ricotta cheese, mozzarella cheese, cheddar cheese [milk, vinegar, salt, cheese cultures, enzymes]), organic breadcrumbs (wheat flour, evaporated cane syrup, yeast, sea salt), organic spinach, organic spinach powder, organic</t>
  </si>
  <si>
    <t>100 g (1 cup)</t>
  </si>
  <si>
    <t xml:space="preserve"> [ filling -&gt; en:filling  ]  [ organic-cheese-blend -&gt; en:organic-cheese-blend  ]  [ cheese-blend -&gt; en:cheese-blend  ]  [ blend -&gt; en:blend  ]  [ ricotta-cheese -&gt; en:ricotta-cheese  ]  [ cheese -&gt; en:cheese  ]  [ mozzarella-cheese -&gt; en:mozzarella-cheese  ]  [ cheese -&gt; en:cheese  ]  [ cheddar-cheese -&gt; en:cheddar-cheese  ]  [ cheese -&gt; en:cheese  ]  [ milk -&gt; en:milk  ]  [ vinegar -&gt; en:vinegar  ]  [ salt -&gt; en:salt  ]  [ cheese-cultures -&gt; en:cheese-cultures  ]  [ cultures -&gt; en:cultures  ]  [ enzymes -&gt; en:enzymes  ]  [ organic-breadcrumbs -&gt; en:organic-breadcrumbs  ]  [ breadcrumbs -&gt; en:breadcrumbs  ]  [ wheat-flour -&gt; en:wheat-flour  ]  [ flour -&gt; en:flour  ]  [ evaporated-cane-syrup -&gt; en:evaporated-cane-syrup  ]  [ cane-syrup -&gt; en:cane-syrup  ]  [ syrup -&gt; en:syrup  ]  [ yeast -&gt; en:yeast  ]  [ sea-salt -&gt; en:sea-salt  ]  [ salt -&gt; en:salt  ]  [ organic-spinach -&gt; en:organic-spinach  ]  [ spinach -&gt; en:spinach  ]  [ organic-spinach-powder -&gt; en:organic-spinach-powder  ]  [ spinach-powder -&gt; en:spinach-powder  ]  [ powder -&gt; en:powder  ]  [ organic -&gt; en:organic  ] </t>
  </si>
  <si>
    <t>http://world-en.openfoodfacts.org/product/0008005158306/nuovo-pasta-organic-ravioli-butternut-squash-nuovo-pasta-productions-ltd</t>
  </si>
  <si>
    <t>2017-03-09T23:29:45Z</t>
  </si>
  <si>
    <t>2017-03-09T23:29:46Z</t>
  </si>
  <si>
    <t>Nuovo Pasta, Organic Ravioli, Butternut Squash</t>
  </si>
  <si>
    <t>Nuovo Pasta Productions Ltd</t>
  </si>
  <si>
    <t>nuovo-pasta-productions-ltd</t>
  </si>
  <si>
    <t>Filling: organic butternut squash, organic ricotta cheese (milk, vinegar, salt), organic cheddar cheese (pasteurized cow's milk, salt, cheese cultures, enzymes), organic parmesan cheese (cultured milk, powdered cellulose, microbial enzymes), organic bread</t>
  </si>
  <si>
    <t xml:space="preserve"> [ filling -&gt; en:filling  ]  [ organic-butternut-squash -&gt; en:organic-butternut-squash  ]  [ butternut-squash -&gt; en:butternut-squash  ]  [ squash -&gt; en:squash  ]  [ organic-ricotta-cheese -&gt; en:organic-ricotta-cheese  ]  [ ricotta-cheese -&gt; en:ricotta-cheese  ]  [ cheese -&gt; en:cheese  ]  [ milk -&gt; en:milk  ]  [ vinegar -&gt; en:vinegar  ]  [ salt -&gt; en:salt  ]  [ organic-cheddar-cheese -&gt; en:organic-cheddar-cheese  ]  [ cheddar-cheese -&gt; en:cheddar-cheese  ]  [ cheese -&gt; en:cheese  ]  [ pasteurized-cow-s-milk -&gt; en:pasteurized-cow-s-milk  ]  [ cow-s-milk -&gt; en:cow-s-milk  ]  [ s-milk -&gt; en:s-milk  ]  [ milk -&gt; en:milk  ]  [ salt -&gt; en:salt  ]  [ cheese-cultures -&gt; en:cheese-cultures  ]  [ cultures -&gt; en:cultures  ]  [ enzymes -&gt; en:enzymes  ]  [ organic-parmesan-cheese -&gt; en:organic-parmesan-cheese  ]  [ parmesan-cheese -&gt; en:parmesan-cheese  ]  [ cheese -&gt; en:cheese  ]  [ cultured-milk -&gt; en:cultured-milk  ]  [ milk -&gt; en:milk  ]  [ powdered-cellulose -&gt; en:e460ii  -&gt; exists  -- ok  ]  [ microbial-enzymes -&gt; en:microbial-enzymes  ]  [ enzymes -&gt; en:enzymes  ]  [ organic-bread -&gt; en:organic-bread  ]  [ bread -&gt; en:bread  ] </t>
  </si>
  <si>
    <t>en:e460ii</t>
  </si>
  <si>
    <t>E460ii - Powdered cellulose</t>
  </si>
  <si>
    <t>http://world-en.openfoodfacts.org/product/0008005159709/organic-ravioli-nuovo-pasta</t>
  </si>
  <si>
    <t>2017-03-10T08:39:39Z</t>
  </si>
  <si>
    <t>Organic Ravioli</t>
  </si>
  <si>
    <t>Filling: organic kale, organic white beans, organic ricotta cheese (milk, vinegar, salt), organic cheddar cheese (milk, enzymes, salt), organic romano cheese (milk, salt, enzymes), organic asiago cheese (pasteurized whole milk, culture, salt, enzymes), or</t>
  </si>
  <si>
    <t xml:space="preserve"> [ filling -&gt; en:filling  ]  [ organic-kale -&gt; en:organic-kale  ]  [ kale -&gt; en:kale  ]  [ organic-white-beans -&gt; en:organic-white-beans  ]  [ white-beans -&gt; en:white-beans  ]  [ beans -&gt; en:beans  ]  [ organic-ricotta-cheese -&gt; en:organic-ricotta-cheese  ]  [ ricotta-cheese -&gt; en:ricotta-cheese  ]  [ cheese -&gt; en:cheese  ]  [ milk -&gt; en:milk  ]  [ vinegar -&gt; en:vinegar  ]  [ salt -&gt; en:salt  ]  [ organic-cheddar-cheese -&gt; en:organic-cheddar-cheese  ]  [ cheddar-cheese -&gt; en:cheddar-cheese  ]  [ cheese -&gt; en:cheese  ]  [ milk -&gt; en:milk  ]  [ enzymes -&gt; en:enzymes  ]  [ salt -&gt; en:salt  ]  [ organic-romano-cheese -&gt; en:organic-romano-cheese  ]  [ romano-cheese -&gt; en:romano-cheese  ]  [ cheese -&gt; en:cheese  ]  [ milk -&gt; en:milk  ]  [ salt -&gt; en:salt  ]  [ enzymes -&gt; en:enzymes  ]  [ organic-asiago-cheese -&gt; en:organic-asiago-cheese  ]  [ asiago-cheese -&gt; en:asiago-cheese  ]  [ cheese -&gt; en:cheese  ]  [ pasteurized-whole-milk -&gt; en:pasteurized-whole-milk  ]  [ whole-milk -&gt; en:whole-milk  ]  [ milk -&gt; en:milk  ]  [ culture -&gt; en:culture  ]  [ salt -&gt; en:salt  ]  [ enzymes -&gt; en:enzymes  ]  [ or -&gt; en:or  ] </t>
  </si>
  <si>
    <t>http://world-en.openfoodfacts.org/product/0008005658134/ravioli-five-cheese-nuovo</t>
  </si>
  <si>
    <t>Ravioli Five Cheese</t>
  </si>
  <si>
    <t>Nuovo</t>
  </si>
  <si>
    <t>nuovo</t>
  </si>
  <si>
    <t>Filling: ricotta cheese (milk, whey, cream, vinegar, salt, natural stabilizers [xanthan gum, locust bean gum, guar gum]), parmesan cheese (cultured pasteurized milk, salt, enzymes), asiago cheese (milk, enzymes, salt), mozzarella cheese (cultured pasteuri</t>
  </si>
  <si>
    <t>127 g (4.5 ONZ)</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</si>
  <si>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parmesan-cheese -&gt; en:parmesan-cheese  ]  [ cheese -&gt; en:cheese  ]  [ cultured-pasteurized-milk -&gt; en:cultured-pasteurized-milk  ]  [ pasteurized-milk -&gt; en:pasteurized-milk  ]  [ milk -&gt; en:milk  ]  [ salt -&gt; en:salt  ]  [ enzymes -&gt; en:enzymes  ]  [ asiago-cheese -&gt; en:asiago-cheese  ]  [ cheese -&gt; en:cheese  ]  [ milk -&gt; en:milk  ]  [ enzymes -&gt; en:enzymes  ]  [ salt -&gt; en:salt  ]  [ mozzarella-cheese -&gt; en:mozzarella-cheese  ]  [ cheese -&gt; en:cheese  ]  [ cultured-pasteuri -&gt; en:cultured-pasteuri  ]  [ pasteuri -&gt; en:pasteuri  ] </t>
  </si>
  <si>
    <t>en:e415,en:e410,en:e412</t>
  </si>
  <si>
    <t>E415 - Xanthan gum,E410 - Locust bean gum,E412 - Guar gum</t>
  </si>
  <si>
    <t>http://world-en.openfoodfacts.org/product/0008005914193/tender-spinach-whipped-potatoes-cheddar-cheese-in-a-pierogi-shell-nuovo-pasta</t>
  </si>
  <si>
    <t>Tender Spinach, Whipped Potatoes &amp; Cheddar Cheese In A Pierogi Shell</t>
  </si>
  <si>
    <t>Filling: water, cheddar cheese (milk, enzymes, salt), spinach, potato flake (potatoes, monoglycerides, sodium acid pyrophosphate, citric acid), blended oil (canola, olive), salt, black pepper. dough: bleached wheat flour, water, potato flour (potatoes, mo</t>
  </si>
  <si>
    <t>100 g (3 PIEROGI)</t>
  </si>
  <si>
    <t xml:space="preserve"> [ filling -&gt; en:filling  ]  [ water -&gt; en:water  ]  [ cheddar-cheese -&gt; en:cheddar-cheese  ]  [ cheese -&gt; en:cheese  ]  [ milk -&gt; en:milk  ]  [ enzymes -&gt; en:enzymes  ]  [ salt -&gt; en:salt  ]  [ spinach -&gt; en:spinach  ]  [ potato-flake -&gt; en:potato-flake  ]  [ flake -&gt; en:flake  ]  [ potatoes -&gt; en:potatoes  ]  [ monoglycerides -&gt; en:monoglycerides  ]  [ sodium-acid-pyrophosphate -&gt; en:sodium-acid-pyrophosphate  ]  [ acid-pyrophosphate -&gt; en:acid-pyrophosphate  ]  [ pyrophosphate -&gt; en:e450  -&gt; exists  -- ok  ]  [ citric-acid -&gt; en:e330  -&gt; exists  -- ok  ]  [ blended-oil -&gt; en:blended-oil  ]  [ oil -&gt; en:oil  ]  [ canola -&gt; en:canola  ]  [ olive -&gt; en:olive  ]  [ salt -&gt; en:salt  ]  [ black-pepper-dough -&gt; en:black-pepper-dough  ]  [ pepper-dough -&gt; en:pepper-dough  ]  [ dough -&gt; en:dough  ]  [ bleached-wheat-flour -&gt; en:bleached-wheat-flour  ]  [ wheat-flour -&gt; en:wheat-flour  ]  [ flour -&gt; en:flour  ]  [ water -&gt; en:water  ]  [ potato-flour -&gt; en:potato-flour  ]  [ flour -&gt; en:flour  ]  [ potatoes -&gt; en:potatoes  ]  [ mo -&gt; en:mo  ] </t>
  </si>
  <si>
    <t>en:e450,en:e330</t>
  </si>
  <si>
    <t>E450 - Diphosphates,E330 - Citric acid</t>
  </si>
  <si>
    <t>http://world-en.openfoodfacts.org/product/0008005914865/pierogi-nuovo-pasta</t>
  </si>
  <si>
    <t>2017-03-09T20:50:59Z</t>
  </si>
  <si>
    <t>Pierogi</t>
  </si>
  <si>
    <t>Filling: water, onions, potato flake (potatoes, monoglycerides, sodium acid pyrophosphate, citric acid), cheddar cheese (milk, enzymes, salt), butter, blended oil (canola, olive), salt, black pepper, onion powder, dough: bleached wheat flour, water, potat</t>
  </si>
  <si>
    <t xml:space="preserve"> [ filling -&gt; en:filling  ]  [ water -&gt; en:water  ]  [ onions -&gt; en:onions  ]  [ potato-flake -&gt; en:potato-flake  ]  [ flake -&gt; en:flake  ]  [ potatoes -&gt; en:potatoes  ]  [ monoglycerides -&gt; en:monoglycerides  ]  [ sodium-acid-pyrophosphate -&gt; en:sodium-acid-pyrophosphate  ]  [ acid-pyrophosphate -&gt; en:acid-pyrophosphate  ]  [ pyrophosphate -&gt; en:e450  -&gt; exists  -- ok  ]  [ citric-acid -&gt; en:e330  -&gt; exists  -- ok  ]  [ cheddar-cheese -&gt; en:cheddar-cheese  ]  [ cheese -&gt; en:cheese  ]  [ milk -&gt; en:milk  ]  [ enzymes -&gt; en:enzymes  ]  [ salt -&gt; en:salt  ]  [ butter -&gt; en:butter  ]  [ blended-oil -&gt; en:blended-oil  ]  [ oil -&gt; en:oil  ]  [ canola -&gt; en:canola  ]  [ olive -&gt; en:olive  ]  [ salt -&gt; en:salt  ]  [ black-pepper -&gt; en:black-pepper  ]  [ pepper -&gt; en:pepper  ]  [ onion-powder -&gt; en:onion-powder  ]  [ powder -&gt; en:powder  ]  [ dough -&gt; en:dough  ]  [ bleached-wheat-flour -&gt; en:bleached-wheat-flour  ]  [ wheat-flour -&gt; en:wheat-flour  ]  [ flour -&gt; en:flour  ]  [ water -&gt; en:water  ]  [ potat -&gt; en:potat  ] </t>
  </si>
  <si>
    <t>http://world-en.openfoodfacts.org/product/0008005959101/ravioli-crab-lobster-nuovo-pasta-production-ltd</t>
  </si>
  <si>
    <t>2016-07-24T15:31:58Z</t>
  </si>
  <si>
    <t>2016-07-24T15:34:10Z</t>
  </si>
  <si>
    <t>Ravioli Crab &amp; lobster</t>
  </si>
  <si>
    <t>Nuovo Pasta Production Ltd</t>
  </si>
  <si>
    <t>nuovo-pasta-production-ltd</t>
  </si>
  <si>
    <t>http://world-en.openfoodfacts.org/product/0008006915137/ravioli-nuovo-pasta</t>
  </si>
  <si>
    <t>Ravioli</t>
  </si>
  <si>
    <t>Filling: ricotta cheese (milk, whey, cream, vinegar, salt, natural stabilizers [xanthan gum, locust bean gum, guar gum]), asiago cheese (pasteurized part skim milk, cheese culture, salt, enzymes), mozzarella cheese (pasteurized whole milk, culture, salt,</t>
  </si>
  <si>
    <t>100 g (4 FOR ONE SIDE OF PACKAGE, ABOUT 8 FOR BOTH SIDES | ABOUT)</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</si>
  <si>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asiago-cheese -&gt; en:asiago-cheese  ]  [ cheese -&gt; en:cheese  ]  [ pasteurized-part-skim-milk -&gt; en:pasteurized-part-skim-milk  ]  [ part-skim-milk -&gt; en:part-skim-milk  ]  [ skim-milk -&gt; en:skim-milk  ]  [ milk -&gt; en:milk  ]  [ cheese-culture -&gt; en:cheese-culture  ]  [ culture -&gt; en:culture  ]  [ salt -&gt; en:salt  ]  [ enzymes -&gt; en:enzymes  ]  [ mozzarella-cheese -&gt; en:mozzarella-cheese  ]  [ cheese -&gt; en:cheese  ]  [ pasteurized-whole-milk -&gt; en:pasteurized-whole-milk  ]  [ whole-milk -&gt; en:whole-milk  ]  [ milk -&gt; en:milk  ]  [ culture -&gt; en:culture  ]  [ salt -&gt; en:salt  ] </t>
  </si>
  <si>
    <t>http://world-en.openfoodfacts.org/product/0008006935401/oven-roasted-pumpkin-pasta-purse-nuovo-pasta</t>
  </si>
  <si>
    <t>Oven Roasted Pumpkin Pasta Purse</t>
  </si>
  <si>
    <t>Filling: pumpkin, ricotta cheese (pasteurized whey, whole milk, cream, vinegar, salt), cheddar cheese (milk, enzymes, salt), parmesan cheese (pasteurized milk, cheese cultures, salt, enzymes), breadcrumbs (wheat flour, evaporated cane syrup, yeast, sea sa</t>
  </si>
  <si>
    <t xml:space="preserve"> [ filling -&gt; en:filling  ]  [ pumpkin -&gt; en:pumpkin  ]  [ ricotta-cheese -&gt; en:ricotta-cheese  ]  [ cheese -&gt; en:cheese  ]  [ pasteurized-whey -&gt; en:pasteurized-whey  ]  [ whey -&gt; en:whey  ]  [ whole-milk -&gt; en:whole-milk  ]  [ milk -&gt; en:milk  ]  [ cream -&gt; en:cream  ]  [ vinegar -&gt; en:vinegar  ]  [ salt -&gt; en:salt  ]  [ cheddar-cheese -&gt; en:cheddar-cheese  ]  [ cheese -&gt; en:cheese  ]  [ milk -&gt; en:milk  ]  [ enzymes -&gt; en:enzymes  ]  [ salt -&gt; en:salt  ]  [ parmesan-cheese -&gt; en:parmesan-cheese  ]  [ cheese -&gt; en:cheese  ]  [ pasteurized-milk -&gt; en:pasteurized-milk  ]  [ milk -&gt; en:milk  ]  [ cheese-cultures -&gt; en:cheese-cultures  ]  [ cultures -&gt; en:cultures  ]  [ salt -&gt; en:salt  ]  [ enzymes -&gt; en:enzymes  ]  [ breadcrumbs -&gt; en:breadcrumbs  ]  [ wheat-flour -&gt; en:wheat-flour  ]  [ flour -&gt; en:flour  ]  [ evaporated-cane-syrup -&gt; en:evaporated-cane-syrup  ]  [ cane-syrup -&gt; en:cane-syrup  ]  [ syrup -&gt; en:syrup  ]  [ yeast -&gt; en:yeast  ]  [ sea-sa -&gt; en:sea-sa  ]  [ sa -&gt; en:sa  ] </t>
  </si>
  <si>
    <t>http://world-en.openfoodfacts.org/product/0008006958011/tomato-basil-mozzarella-rovioli-delice-de-france-inc</t>
  </si>
  <si>
    <t>Tomato, Basil &amp; Mozzarella Rovioli</t>
  </si>
  <si>
    <t>Delice De France Inc.</t>
  </si>
  <si>
    <t>delice-de-france-inc</t>
  </si>
  <si>
    <t>Filling: ricotta cheese (milk. whey, cream, vinegar, salt, natural stabilizers [xanthan gum, locust bean gum, guar gum]), mozzarella cheese (pasteurized whole milk. culture, salt, enzymes), tomatoes, parmesan cheese (milk, salt, enzymes), parmesan flavor</t>
  </si>
  <si>
    <t xml:space="preserve"> [ filling -&gt; en:filling  ]  [ ricotta-cheese -&gt; en:ricotta-cheese  ]  [ cheese -&gt; en:cheese  ]  [ milk-whey -&gt; en:milk-whey  ]  [ whey -&gt; en:whey  ]  [ cream -&gt; en:cream  ]  [ vinegar -&gt; en:vinegar  ]  [ salt -&gt; en:salt  ]  [ natural-stabilizers -&gt; en:natural-stabilizers  ]  [ stabilizers -&gt; en:stabilizers  ]  [ xanthan-gum -&gt; en:e415  -&gt; exists  -- ok  ]  [ locust-bean-gum -&gt; en:e410  -&gt; exists  -- ok  ]  [ guar-gum -&gt; en:e412  -&gt; exists  -- ok  ]  [ mozzarella-cheese -&gt; en:mozzarella-cheese  ]  [ cheese -&gt; en:cheese  ]  [ pasteurized-whole-milk-culture -&gt; en:pasteurized-whole-milk-culture  ]  [ whole-milk-culture -&gt; en:whole-milk-culture  ]  [ milk-culture -&gt; en:milk-culture  ]  [ culture -&gt; en:culture  ]  [ salt -&gt; en:salt  ]  [ enzymes -&gt; en:enzymes  ]  [ tomatoes -&gt; en:tomatoes  ]  [ parmesan-cheese -&gt; en:parmesan-cheese  ]  [ cheese -&gt; en:cheese  ]  [ milk -&gt; en:milk  ]  [ salt -&gt; en:salt  ]  [ enzymes -&gt; en:enzymes  ]  [ parmesan-flavor -&gt; en:parmesan-flavor  ]  [ flavor -&gt; en:flavor  ] </t>
  </si>
  <si>
    <t>http://world-en.openfoodfacts.org/product/0008006958554/ravioli-nuovo-pasta</t>
  </si>
  <si>
    <t>2017-03-09T20:51:00Z</t>
  </si>
  <si>
    <t>Filling: ricotta cheese (milk, whey, cream, vinegar, salt, natural stabilizers [xanthan gum, locust bean gum, guar gum]), mozzarella cheese (pasteurized whole milk, culture, salt, enzymes), cheddar cheese (pasteurized milk, cheese cultures, salt, enzymes)</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</si>
  <si>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mozzarella-cheese -&gt; en:mozzarella-cheese  ]  [ cheese -&gt; en:cheese  ]  [ pasteurized-whole-milk -&gt; en:pasteurized-whole-milk  ]  [ whole-milk -&gt; en:whole-milk  ]  [ milk -&gt; en:milk  ]  [ culture -&gt; en:culture  ]  [ salt -&gt; en:salt  ]  [ enzymes -&gt; en:enzymes  ]  [ cheddar-cheese -&gt; en:cheddar-cheese  ]  [ cheese -&gt; en:cheese  ]  [ pasteurized-milk -&gt; en:pasteurized-milk  ]  [ milk -&gt; en:milk  ]  [ cheese-cultures -&gt; en:cheese-cultures  ]  [ cultures -&gt; en:cultures  ]  [ salt -&gt; en:salt  ]  [ enzymes -&gt; en:enzymes  ] </t>
  </si>
  <si>
    <t>http://world-en.openfoodfacts.org/product/0008006958936/shrimp-scampi-ravioli-nuovo-pasta</t>
  </si>
  <si>
    <t>Shrimp Scampi Ravioli</t>
  </si>
  <si>
    <t>Filling: shrimp, ricotta cheese (milk, whey, cream, vinegar, salt, natural stabilizers [xanthan gum, locust bean gum, guar gum]), mozzarella cheese (pasteurized whole milk, culture, salt, enzymes), glycerine, white wine, bread crumbs (wheat flour, sugar,</t>
  </si>
  <si>
    <t>100 g (3.3 FOR ONE SIDE OF PACKAGE | ABOUT)</t>
  </si>
  <si>
    <t xml:space="preserve"> [ filling -&gt; en:filling  ]  [ shrimp -&gt; en:shrimp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mozzarella-cheese -&gt; en:mozzarella-cheese  ]  [ cheese -&gt; en:cheese  ]  [ pasteurized-whole-milk -&gt; en:pasteurized-whole-milk  ]  [ whole-milk -&gt; en:whole-milk  ]  [ milk -&gt; en:milk  ]  [ culture -&gt; en:culture  ]  [ salt -&gt; en:salt  ]  [ enzymes -&gt; en:enzymes  ]  [ glycerine -&gt; en:e422  -&gt; exists  -- ok  ]  [ white-wine -&gt; en:white-wine  ]  [ wine -&gt; en:wine  ]  [ bread-crumbs -&gt; en:bread-crumbs  ]  [ crumbs -&gt; en:crumbs  ]  [ wheat-flour -&gt; en:wheat-flour  ]  [ flour -&gt; en:flour  ]  [ sugar -&gt; en:sugar  ] </t>
  </si>
  <si>
    <t>en:e415,en:e410,en:e412,en:e422</t>
  </si>
  <si>
    <t>E415 - Xanthan gum,E410 - Locust bean gum,E412 - Guar gum,E422 - Glycerol</t>
  </si>
  <si>
    <t>http://world-en.openfoodfacts.org/product/0008006974011/sweet-basil-pesto-ravioli-nuovo-pasta</t>
  </si>
  <si>
    <t>Sweet Basil Pesto Ravioli</t>
  </si>
  <si>
    <t>Filling: ricotta cheese (milk, whey, cream, vinegar, salt, natural stabilizers [xanthan gum, locust bean gum, guar gum]), mozzarella cheese (pasteurized whole milk, cultures, salt, enzymes), basil parmesan cheese (pasteurized milk, cheese cultures, salt,</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</si>
  <si>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mozzarella-cheese -&gt; en:mozzarella-cheese  ]  [ cheese -&gt; en:cheese  ]  [ pasteurized-whole-milk -&gt; en:pasteurized-whole-milk  ]  [ whole-milk -&gt; en:whole-milk  ]  [ milk -&gt; en:milk  ]  [ cultures -&gt; en:cultures  ]  [ salt -&gt; en:salt  ]  [ enzymes -&gt; en:enzymes  ]  [ basil-parmesan-cheese -&gt; en:basil-parmesan-cheese  ]  [ parmesan-cheese -&gt; en:parmesan-cheese  ]  [ cheese -&gt; en:cheese  ]  [ pasteurized-milk -&gt; en:pasteurized-milk  ]  [ milk -&gt; en:milk  ]  [ cheese-cultures -&gt; en:cheese-cultures  ]  [ cultures -&gt; en:cultures  ]  [ salt -&gt; en:salt  ] </t>
  </si>
  <si>
    <t>http://world-en.openfoodfacts.org/product/0008006996013/gold-fish-shaped-ravioli-nuovo-pasta</t>
  </si>
  <si>
    <t>Gold Fish Shaped Ravioli!</t>
  </si>
  <si>
    <t>Filling: ricotta cheese (milk, whey, cream, vinegar, salt, natural stabilizers [xantham gum, locust bean gum, guar gum]), cheese powder (dehydrated blend of whey, cheese [granular and cheddar {pasteurized milk, cheese culture, salt, enzymes}], buttermilk</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</si>
  <si>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xantham-gum -&gt; en:xantham-gum  ]  [ gum -&gt; en:gum  ]  [ locust-bean-gum -&gt; en:e410  -&gt; exists  -- ok  ]  [ guar-gum -&gt; en:e412  -&gt; exists  -- ok  ]  [ cheese-powder -&gt; en:cheese-powder  ]  [ powder -&gt; en:powder  ]  [ dehydrated-blend-of-whey -&gt; en:dehydrated-blend-of-whey  ]  [ blend-of-whey -&gt; en:blend-of-whey  ]  [ of-whey -&gt; en:of-whey  ]  [ whey -&gt; en:whey  ]  [ cheese -&gt; en:cheese  ]  [ granular-and-cheddar-pasteurized-milk -&gt; en:granular-and-cheddar-pasteurized-milk  ]  [ and-cheddar-pasteurized-milk -&gt; en:and-cheddar-pasteurized-milk  ]  [ cheddar-pasteurized-milk -&gt; en:cheddar-pasteurized-milk  ]  [ pasteurized-milk -&gt; en:pasteurized-milk  ]  [ milk -&gt; en:milk  ]  [ cheese-culture -&gt; en:cheese-culture  ]  [ culture -&gt; en:culture  ]  [ salt -&gt; en:salt  ]  [ enzymes -&gt; en:enzymes  ]  [ buttermilk -&gt; en:buttermilk  ] </t>
  </si>
  <si>
    <t>en:e410,en:e412</t>
  </si>
  <si>
    <t>E410 - Locust bean gum,E412 - Guar gum</t>
  </si>
  <si>
    <t>http://world-en.openfoodfacts.org/product/0008009958223/kale-hummus-chicckpea-ravioli-nuovo-pasta</t>
  </si>
  <si>
    <t>2017-03-10T08:39:40Z</t>
  </si>
  <si>
    <t>Kale, Hummus &amp; Chicckpea Ravioli</t>
  </si>
  <si>
    <t>Filling: kale, hummus (chickpeas, sunflower oil, olive oil, sesame tahini, water, sea salt, citric acid, garlic, guar gum, cumin), chickpeas, ricotta cheese (pasteurized whole milk, culture, salt, enzymes), cheddar cheese (milk, enzymes, salt), romano che</t>
  </si>
  <si>
    <t>100 g (4 FOR ONE SIDE OF PACKAGE, ABOUT 8 FOR BOTH SIDE OF PACKAGE | ABOUT)</t>
  </si>
  <si>
    <t xml:space="preserve"> [ filling -&gt; en:filling  ]  [ kale -&gt; en:kale  ]  [ hummus -&gt; en:hummus  ]  [ chickpeas -&gt; en:chickpeas  ]  [ sunflower-oil -&gt; en:sunflower-oil  ]  [ oil -&gt; en:oil  ]  [ olive-oil -&gt; en:olive-oil  ]  [ oil -&gt; en:oil  ]  [ sesame-tahini -&gt; en:sesame-tahini  ]  [ tahini -&gt; en:tahini  ]  [ water -&gt; en:water  ]  [ sea-salt -&gt; en:sea-salt  ]  [ salt -&gt; en:salt  ]  [ citric-acid -&gt; en:e330  -&gt; exists  -- ok  ]  [ garlic -&gt; en:garlic  ]  [ guar-gum -&gt; en:e412  -&gt; exists  -- ok  ]  [ cumin -&gt; en:cumin  ]  [ chickpeas -&gt; en:chickpeas  ]  [ ricotta-cheese -&gt; en:ricotta-cheese  ]  [ cheese -&gt; en:cheese  ]  [ pasteurized-whole-milk -&gt; en:pasteurized-whole-milk  ]  [ whole-milk -&gt; en:whole-milk  ]  [ milk -&gt; en:milk  ]  [ culture -&gt; en:culture  ]  [ salt -&gt; en:salt  ]  [ enzymes -&gt; en:enzymes  ]  [ cheddar-cheese -&gt; en:cheddar-cheese  ]  [ cheese -&gt; en:cheese  ]  [ milk -&gt; en:milk  ]  [ enzymes -&gt; en:enzymes  ]  [ salt -&gt; en:salt  ]  [ romano-che -&gt; en:romano-che  ]  [ che -&gt; en:che  ] </t>
  </si>
  <si>
    <t>en:e330,en:e412</t>
  </si>
  <si>
    <t>E330 - Citric acid,E412 - Guar gum</t>
  </si>
  <si>
    <t>http://world-en.openfoodfacts.org/product/0008009995020/classic-cheese-ravioli-nuovo-pasta</t>
  </si>
  <si>
    <t>Classic Cheese Ravioli</t>
  </si>
  <si>
    <t>Filling: ricotta cheese (milk, whey, cream, vinegar, salt, natural stabilizers [xanthan gum, locust bean gum, guar gum]), cheddar cheese (milk, enzymes, salt), mozzarella cheese (pasteurized whole milk, culture, salt, enzymes), brie cheese (pasteurized cu</t>
  </si>
  <si>
    <t xml:space="preserve"> [ filling -&gt; en:filling  ]  [ ricotta-cheese -&gt; en:ricotta-cheese  ]  [ cheese -&gt; en:cheese  ]  [ milk -&gt; en:milk  ]  [ whey -&gt; en:whey  ]  [ cream -&gt; en:cream  ]  [ vinegar -&gt; en:vinegar  ]  [ salt -&gt; en:salt  ]  [ natural-stabilizers -&gt; en:natural-stabilizers  ]  [ stabilizers -&gt; en:stabilizers  ]  [ xanthan-gum -&gt; en:e415  -&gt; exists  -- ok  ]  [ locust-bean-gum -&gt; en:e410  -&gt; exists  -- ok  ]  [ guar-gum -&gt; en:e412  -&gt; exists  -- ok  ]  [ cheddar-cheese -&gt; en:cheddar-cheese  ]  [ cheese -&gt; en:cheese  ]  [ milk -&gt; en:milk  ]  [ enzymes -&gt; en:enzymes  ]  [ salt -&gt; en:salt  ]  [ mozzarella-cheese -&gt; en:mozzarella-cheese  ]  [ cheese -&gt; en:cheese  ]  [ pasteurized-whole-milk -&gt; en:pasteurized-whole-milk  ]  [ whole-milk -&gt; en:whole-milk  ]  [ milk -&gt; en:milk  ]  [ culture -&gt; en:culture  ]  [ salt -&gt; en:salt  ]  [ enzymes -&gt; en:enzymes  ]  [ brie-cheese -&gt; en:brie-cheese  ]  [ cheese -&gt; en:cheese  ]  [ pasteurized-cu -&gt; en:pasteurized-cu  ]  [ cu -&gt; en:cu  ] </t>
  </si>
  <si>
    <t>http://world-en.openfoodfacts.org/product/0008077101101/chocolate-cream-dip-wiht-crispy-craker-sticks-meiji</t>
  </si>
  <si>
    <t>Chocolate Cream Dip Wiht Crispy Craker Sticks</t>
  </si>
  <si>
    <t>Meiji,  Meiji Seika (S) Pte. Ltd.</t>
  </si>
  <si>
    <t>meiji,meiji-seika-s-pte-ltd</t>
  </si>
  <si>
    <t>Wheat flour, partially hydrogenated palm and canola oils, sugar, whole milk powder, non-fat milk powder, chocolate liquor, cocoa (processed with alkali), cheese, salt, soy-lecithin, sodium bicarbonate (leavening), yeast powder, artificial flavors, natural coloring (beta carotene and caramel).</t>
  </si>
  <si>
    <t xml:space="preserve"> [ wheat-flour -&gt; en:wheat-flour  ]  [ flour -&gt; en:flour  ]  [ partially-hydrogenated-palm-and-canola-oils -&gt; en:partially-hydrogenated-palm-and-canola-oils  ]  [ hydrogenated-palm-and-canola-oils -&gt; en:hydrogenated-palm-and-canola-oils  ]  [ palm-and-canola-oils -&gt; en:palm-and-canola-oils  ]  [ and-canola-oils -&gt; en:and-canola-oils  ]  [ canola-oils -&gt; en:canola-oils  ]  [ oils -&gt; en:oils  ]  [ sugar -&gt; en:sugar  ]  [ whole-milk-powder -&gt; en:whole-milk-powder  ]  [ milk-powder -&gt; en:milk-powder  ]  [ powder -&gt; en:powder  ]  [ non-fat-milk-powder -&gt; en:non-fat-milk-powder  ]  [ fat-milk-powder -&gt; en:fat-milk-powder  ]  [ milk-powder -&gt; en:milk-powder  ]  [ powder -&gt; en:powder  ]  [ chocolate-liquor -&gt; en:chocolate-liquor  ]  [ liquor -&gt; en:liquor  ]  [ cocoa -&gt; en:cocoa  ]  [ processed-with-alkali -&gt; en:processed-with-alkali  ]  [ with-alkali -&gt; en:with-alkali  ]  [ alkali -&gt; en:alkali  ]  [ cheese -&gt; en:cheese  ]  [ salt -&gt; en:salt  ]  [ soy-lecithin -&gt; en:soy-lecithin  ]  [ lecithin -&gt; en:e322  -&gt; exists  -- ok  ]  [ sodium-bicarbonate -&gt; en:e500ii  -&gt; exists  -- ok  ]  [ leavening -&gt; en:leavening  ]  [ yeast-powder -&gt; en:yeast-powder  ]  [ powder -&gt; en:powder  ]  [ artificial-flavors -&gt; en:artificial-flavors  ]  [ flavors -&gt; en:flavors  ]  [ natural-coloring -&gt; en:natural-coloring  ]  [ coloring -&gt; en:coloring  ]  [ beta-carotene-and-caramel -&gt; en:beta-carotene-and-caramel  ]  [ carotene-and-caramel -&gt; en:carotene-and-caramel  ]  [ and-caramel -&gt; en:and-caramel  ]  [ caramel -&gt; en:e150  -&gt; exists  -- mandatory_additive_class: colour (current: en:colour)  -- ok  ] </t>
  </si>
  <si>
    <t>en:e322,en:e500ii,en:e150</t>
  </si>
  <si>
    <t>E322 - Lecithins,E500ii - Sodium hydrogen carbonate,E150 - Caramel</t>
  </si>
  <si>
    <t>http://world-en.openfoodfacts.org/product/0008077101118/yan-yan-crispy-cracker-stick-strawberry-meiji</t>
  </si>
  <si>
    <t>2017-03-09T09:46:46Z</t>
  </si>
  <si>
    <t>Yan Yan Crispy Cracker Stick, Strawberry</t>
  </si>
  <si>
    <t>Wheat flour, partially hydrogenated palm and canola oils, sugar, whey, lactose, whole milk powder, cheese, salt, soy-lecithin, strawberry powder, natural coloring (beet red, beta carotene and caramel), sodium bicarbonate (leavening), yeast powder, artificial flavor, citric acid.</t>
  </si>
  <si>
    <t xml:space="preserve"> [ wheat-flour -&gt; en:wheat-flour  ]  [ flour -&gt; en:flour  ]  [ partially-hydrogenated-palm-and-canola-oils -&gt; en:partially-hydrogenated-palm-and-canola-oils  ]  [ hydrogenated-palm-and-canola-oils -&gt; en:hydrogenated-palm-and-canola-oils  ]  [ palm-and-canola-oils -&gt; en:palm-and-canola-oils  ]  [ and-canola-oils -&gt; en:and-canola-oils  ]  [ canola-oils -&gt; en:canola-oils  ]  [ oils -&gt; en:oils  ]  [ sugar -&gt; en:sugar  ]  [ whey -&gt; en:whey  ]  [ lactose -&gt; en:lactose  ]  [ whole-milk-powder -&gt; en:whole-milk-powder  ]  [ milk-powder -&gt; en:milk-powder  ]  [ powder -&gt; en:powder  ]  [ cheese -&gt; en:cheese  ]  [ salt -&gt; en:salt  ]  [ soy-lecithin -&gt; en:soy-lecithin  ]  [ lecithin -&gt; en:e322  -&gt; exists  -- ok  ]  [ strawberry-powder -&gt; en:strawberry-powder  ]  [ powder -&gt; en:powder  ]  [ natural-coloring -&gt; en:natural-coloring  ]  [ coloring -&gt; en:coloring  ]  [ beet-red -&gt; en:beet-red  ]  [ red -&gt; en:red  ]  [ beta-carotene-and-caramel -&gt; en:beta-carotene-and-caramel  ]  [ carotene-and-caramel -&gt; en:carotene-and-caramel  ]  [ and-caramel -&gt; en:and-caramel  ]  [ caramel -&gt; en:e150  -&gt; exists  -- mandatory_additive_class: colour (current: en:colour)  -- ok  ]  [ sodium-bicarbonate -&gt; en:e500ii  -&gt; exists  -- ok  ]  [ leavening -&gt; en:leavening  ]  [ yeast-powder -&gt; en:yeast-powder  ]  [ powder -&gt; en:powder  ]  [ artificial-flavor -&gt; en:artificial-flavor  ]  [ flavor -&gt; en:flavor  ]  [ citric-acid -&gt; en:e330  -&gt; exists  -- ok  ] </t>
  </si>
  <si>
    <t>en:e322,en:e150,en:e500ii,en:e330</t>
  </si>
  <si>
    <t>E322 - Lecithins,E150 - Caramel,E500ii - Sodium hydrogen carbonate,E330 - Citric acid</t>
  </si>
  <si>
    <t>http://world-en.openfoodfacts.org/product/0008077101132/yam-yam-double-cream-chocolate-strawberry-meiji</t>
  </si>
  <si>
    <t>2017-03-09T13:02:02Z</t>
  </si>
  <si>
    <t>2017-03-09T13:02:03Z</t>
  </si>
  <si>
    <t>Yam Yam Double Cream, Chocolate, Strawberry</t>
  </si>
  <si>
    <t>Wheat flour, vegetable oils (palm, soybean, canola), sugar, whole milk powder, skim milk powder, whey powder, cocoa mass, cocoa powder, lactose, emulsifiers (soy lecithin, propylene glycol esters of fatty acids, disodium phosphate), leavenings (ammonium bicarbonate, sodium bicarbonate), salt, cheese powder (cheddar cheese, whey, lactic acid), autolyzed yeast extract, strawberry powder, artificial flavors, natural colors (beet red, beta-carotene), enzyme (papain), citric acid.</t>
  </si>
  <si>
    <t>44 g (1 cup)</t>
  </si>
  <si>
    <t xml:space="preserve"> [ wheat-flour -&gt; en:wheat-flour  ]  [ flour -&gt; en:flour  ]  [ vegetable-oils -&gt; en:vegetable-oils  ]  [ oils -&gt; en:oils  ]  [ palm -&gt; en:palm  ]  [ soybean -&gt; en:soybean  ]  [ canola -&gt; en:canola  ]  [ sugar -&gt; en:sugar  ]  [ whole-milk-powder -&gt; en:whole-milk-powder  ]  [ milk-powder -&gt; en:milk-powder  ]  [ powder -&gt; en:powder  ]  [ skim-milk-powder -&gt; en:skim-milk-powder  ]  [ milk-powder -&gt; en:milk-powder  ]  [ powder -&gt; en:powder  ]  [ whey-powder -&gt; en:whey-powder  ]  [ powder -&gt; en:powder  ]  [ cocoa-mass -&gt; en:cocoa-mass  ]  [ mass -&gt; en:mass  ]  [ cocoa-powder -&gt; en:cocoa-powder  ]  [ powder -&gt; en:powder  ]  [ lactose -&gt; en:lactose  ]  [ emulsifiers -&gt; en:emulsifiers  ]  [ soy-lecithin -&gt; en:soy-lecithin  ]  [ lecithin -&gt; en:e322  -&gt; exists  -- ok  ]  [ propylene-glycol-esters-of-fatty-acids -&gt; en:e477  -&gt; exists  -- ok  ]  [ disodium-phosphate -&gt; en:e339ii  -&gt; exists  -- ok  ]  [ leavenings -&gt; en:leavenings  ]  [ ammonium-bicarbonate -&gt; en:ammonium-bicarbonate  ]  [ bicarbonate -&gt; en:bicarbonate  ]  [ sodium-bicarbonate -&gt; en:e500ii  -&gt; exists  -- ok  ]  [ salt -&gt; en:salt  ]  [ cheese-powder -&gt; en:cheese-powder  ]  [ powder -&gt; en:powder  ]  [ cheddar-cheese -&gt; en:cheddar-cheese  ]  [ cheese -&gt; en:cheese  ]  [ whey -&gt; en:whey  ]  [ lactic-acid -&gt; en:e270  -&gt; exists  -- ok  ]  [ autolyzed-yeast-extract -&gt; en:autolyzed-yeast-extract  ]  [ yeast-extract -&gt; en:yeast-extract  ]  [ extract -&gt; en:extract  ]  [ strawberry-powder -&gt; en:strawberry-powder  ]  [ powder -&gt; en:powder  ]  [ artificial-flavors -&gt; en:artificial-flavors  ]  [ flavors -&gt; en:flavors  ]  [ natural-colors -&gt; en:natural-colors  ]  [ colors -&gt; en:fd-c  ]  [ beet-red -&gt; en:beet-red  ]  [ red -&gt; en:red  ]  [ beta-carotene -&gt; en:e160a  -&gt; exists  -- ok  ]  [ enzyme -&gt; en:enzyme  ]  [ papain -&gt; en:papain  ]  [ citric-acid -&gt; en:e330  -&gt; exists  -- ok  ] </t>
  </si>
  <si>
    <t>en:e322,en:e477,en:e339ii,en:e500ii,en:e270,en:e160a,en:e330</t>
  </si>
  <si>
    <t>E322 - Lecithins,E477 - Propane-1‚2-diol esters of fatty acids,E339ii - Disodium phosphate,E500ii - Sodium hydrogen carbonate,E270 - Lactic acid,E160a - Alpha-carotene,E330 - Citric acid</t>
  </si>
  <si>
    <t>http://world-en.openfoodfacts.org/product/0008077102115/hello-panda-choco-biscuits-with-choco-cream-double-choco-meiji</t>
  </si>
  <si>
    <t>2017-03-09T10:00:47Z</t>
  </si>
  <si>
    <t>2017-03-09T10:00:48Z</t>
  </si>
  <si>
    <t>Hello Panda, Choco Biscuits With Choco Cream, Double Choco</t>
  </si>
  <si>
    <t>Cracker: wheat flour, shortening, vegetable oil, sugar, butter, cocoa mass, cocoa powder, full cream milk powder, amino acid seasoning, sugar ester, emulsifier (soya lecithin), salt, sodium bicarbonate, caramel powder, enzyme (papain), milk flavor &amp; butter flavor, vanilla flavor, vanillin. chocolate cream: sugar, shortening, cocoa mass, full cream powder, soya lecithin (emulsifier), vanilla flavoring &amp; vanillin.</t>
  </si>
  <si>
    <t xml:space="preserve"> [ cracker -&gt; en:cracker  ]  [ wheat-flour -&gt; en:wheat-flour  ]  [ flour -&gt; en:flour  ]  [ shortening -&gt; en:shortening  ]  [ vegetable-oil -&gt; en:vegetable-oil  ]  [ oil -&gt; en:oil  ]  [ sugar -&gt; en:sugar  ]  [ butter -&gt; en:butter  ]  [ cocoa-mass -&gt; en:cocoa-mass  ]  [ mass -&gt; en:mass  ]  [ cocoa-powder -&gt; en:cocoa-powder  ]  [ powder -&gt; en:powder  ]  [ full-cream-milk-powder -&gt; en:full-cream-milk-powder  ]  [ cream-milk-powder -&gt; en:cream-milk-powder  ]  [ milk-powder -&gt; en:milk-powder  ]  [ powder -&gt; en:powder  ]  [ amino-acid-seasoning -&gt; en:amino-acid-seasoning  ]  [ acid-seasoning -&gt; en:acid-seasoning  ]  [ seasoning -&gt; en:seasoning  ]  [ sugar-ester -&gt; en:e473  -&gt; exists  -- ok  ]  [ emulsifier -&gt; en:emulsifier  ]  [ soya-lecithin -&gt; en:soya-lecithin  ]  [ lecithin -&gt; en:e322  -&gt; exists  -- ok  ]  [ salt -&gt; en:salt  ]  [ sodium-bicarbonate -&gt; en:e500ii  -&gt; exists  -- ok  ]  [ caramel-powder -&gt; en:caramel-powder  ]  [ powder -&gt; en:powder  ]  [ enzyme -&gt; en:enzyme  ]  [ papain -&gt; en:papain  ]  [ milk-flavor-butter-flavor -&gt; en:milk-flavor-butter-flavor  ]  [ flavor-butter-flavor -&gt; en:flavor-butter-flavor  ]  [ butter-flavor -&gt; en:butter-flavor  ]  [ flavor -&gt; en:flavor  ]  [ vanilla-flavor -&gt; en:vanilla-flavor  ]  [ flavor -&gt; en:flavor  ]  [ vanillin-chocolate-cream -&gt; en:vanillin-chocolate-cream  ]  [ chocolate-cream -&gt; en:chocolate-cream  ]  [ cream -&gt; en:cream  ]  [ sugar -&gt; en:sugar  ]  [ shortening -&gt; en:shortening  ]  [ cocoa-mass -&gt; en:cocoa-mass  ]  [ mass -&gt; en:mass  ]  [ full-cream-powder -&gt; en:full-cream-powder  ]  [ cream-powder -&gt; en:cream-powder  ]  [ powder -&gt; en:powder  ]  [ soya-lecithin -&gt; en:soya-lecithin  ]  [ lecithin -&gt; en:e322  ]  [ emulsifier -&gt; en:emulsifier  ]  [ vanilla-flavoring-vanillin -&gt; en:vanilla-flavoring-vanillin  ]  [ flavoring-vanillin -&gt; en:flavoring-vanillin  ]  [ vanillin -&gt; en:vanillin  ] </t>
  </si>
  <si>
    <t>en:e473,en:e322,en:e500ii</t>
  </si>
  <si>
    <t>E473 - Sucrose esters of fatty acids,E322 - Lecithins,E500ii - Sodium hydrogen carbonate</t>
  </si>
  <si>
    <t>http://world-en.openfoodfacts.org/product/0008077102122/hellow-panda-biscuits-with-choco-cream-meiji</t>
  </si>
  <si>
    <t>2017-03-09T12:18:19Z</t>
  </si>
  <si>
    <t>2017-03-09T12:18:20Z</t>
  </si>
  <si>
    <t>Hellow Panda, Biscuits With Choco Cream</t>
  </si>
  <si>
    <t>Wheat flour, sugar, vegetable shortening (partially hydrogenated palm &amp; soya bean oils), cocoa mass, whole milk powder, malt extract, seasoning (natural), emulsifier (soya-lecithin), leavening (ammonium bicarbonate &amp; sodium bicarbonate), enzyme (papain), salt, artificial vanilla flavoring.</t>
  </si>
  <si>
    <t xml:space="preserve"> [ wheat-flour -&gt; en:wheat-flour  ]  [ flour -&gt; en:flour  ]  [ sugar -&gt; en:sugar  ]  [ vegetable-shortening -&gt; en:vegetable-shortening  ]  [ shortening -&gt; en:shortening  ]  [ partially-hydrogenated-palm-soya-bean-oils -&gt; en:partially-hydrogenated-palm-soya-bean-oils  ]  [ hydrogenated-palm-soya-bean-oils -&gt; en:hydrogenated-palm-soya-bean-oils  ]  [ palm-soya-bean-oils -&gt; en:palm-soya-bean-oils  ]  [ soya-bean-oils -&gt; en:soya-bean-oils  ]  [ bean-oils -&gt; en:bean-oils  ]  [ oils -&gt; en:oils  ]  [ cocoa-mass -&gt; en:cocoa-mass  ]  [ mass -&gt; en:mass  ]  [ whole-milk-powder -&gt; en:whole-milk-powder  ]  [ milk-powder -&gt; en:milk-powder  ]  [ powder -&gt; en:powder  ]  [ malt-extract -&gt; en:malt-extract  ]  [ extract -&gt; en:extract  ]  [ seasoning -&gt; en:seasoning  ]  [ natural -&gt; en:natural  ]  [ emulsifier -&gt; en:emulsifier  ]  [ soya-lecithin -&gt; en:soya-lecithin  ]  [ lecithin -&gt; en:e322  -&gt; exists  -- ok  ]  [ leavening -&gt; en:leavening  ]  [ ammonium-bicarbonate-sodium-bicarbonate -&gt; en:ammonium-bicarbonate-sodium-bicarbonate  ]  [ bicarbonate-sodium-bicarbonate -&gt; en:bicarbonate-sodium-bicarbonate  ]  [ sodium-bicarbonate -&gt; en:e500ii  -&gt; exists  -- ok  ]  [ enzyme -&gt; en:enzyme  ]  [ papain -&gt; en:papain  ]  [ salt -&gt; en:salt  ]  [ artificial-vanilla-flavoring -&gt; en:artificial-vanilla-flavoring  ]  [ vanilla-flavoring -&gt; en:vanilla-flavoring  ]  [ flavoring -&gt; en:flavoring  ] </t>
  </si>
  <si>
    <t>http://world-en.openfoodfacts.org/product/0008077102139/biscuits-with-strawberry-cream-meiji</t>
  </si>
  <si>
    <t>2017-03-09T12:18:23Z</t>
  </si>
  <si>
    <t>Biscuits With Strawberry Cream</t>
  </si>
  <si>
    <t>Wheat flour, vegetable shortening (partially hydrogenated palm &amp; soya bean oils), sugar, lactose, whole milk powder, malt extract, seasoning (natural), emulsifier (soya-lecithin), leaving (ammonium bicarbonate &amp; sodium bicarbonate), dehydrated strawberry, salt, natural coloring (e-162), artificial strawberry flavoring, citric acid.</t>
  </si>
  <si>
    <t xml:space="preserve"> [ wheat-flour -&gt; en:wheat-flour  ]  [ flour -&gt; en:flour  ]  [ vegetable-shortening -&gt; en:vegetable-shortening  ]  [ shortening -&gt; en:shortening  ]  [ partially-hydrogenated-palm-soya-bean-oils -&gt; en:partially-hydrogenated-palm-soya-bean-oils  ]  [ hydrogenated-palm-soya-bean-oils -&gt; en:hydrogenated-palm-soya-bean-oils  ]  [ palm-soya-bean-oils -&gt; en:palm-soya-bean-oils  ]  [ soya-bean-oils -&gt; en:soya-bean-oils  ]  [ bean-oils -&gt; en:bean-oils  ]  [ oils -&gt; en:oils  ]  [ sugar -&gt; en:sugar  ]  [ lactose -&gt; en:lactose  ]  [ whole-milk-powder -&gt; en:whole-milk-powder  ]  [ milk-powder -&gt; en:milk-powder  ]  [ powder -&gt; en:powder  ]  [ malt-extract -&gt; en:malt-extract  ]  [ extract -&gt; en:extract  ]  [ seasoning -&gt; en:seasoning  ]  [ natural -&gt; en:natural  ]  [ emulsifier -&gt; en:emulsifier  ]  [ soya-lecithin -&gt; en:soya-lecithin  ]  [ lecithin -&gt; en:e322  -&gt; exists  -- ok  ]  [ leaving -&gt; en:leaving  ]  [ ammonium-bicarbonate-sodium-bicarbonate -&gt; en:ammonium-bicarbonate-sodium-bicarbonate  ]  [ bicarbonate-sodium-bicarbonate -&gt; en:bicarbonate-sodium-bicarbonate  ]  [ sodium-bicarbonate -&gt; en:e500ii  -&gt; exists  -- ok  ]  [ dehydrated-strawberry -&gt; en:dehydrated-strawberry  ]  [ strawberry -&gt; en:strawberry  ]  [ salt -&gt; en:salt  ]  [ natural-coloring -&gt; en:natural-coloring  ]  [ coloring -&gt; en:coloring  ]  [ e162 -&gt; en:e162  -&gt; exists  -- ok  ]  [ artificial-strawberry-flavoring -&gt; en:artificial-strawberry-flavoring  ]  [ strawberry-flavoring -&gt; en:strawberry-flavoring  ]  [ flavoring -&gt; en:flavoring  ]  [ citric-acid -&gt; en:e330  -&gt; exists  -- ok  ] </t>
  </si>
  <si>
    <t>en:e322,en:e500ii,en:e162,en:e330</t>
  </si>
  <si>
    <t>E322 - Lecithins,E500ii - Sodium hydrogen carbonate,E162 - Beetroot red,E330 - Citric acid</t>
  </si>
  <si>
    <t>http://world-en.openfoodfacts.org/product/0008077102146/hello-panda-meiji</t>
  </si>
  <si>
    <t>2015-08-06T15:52:50Z</t>
  </si>
  <si>
    <t>2017-03-09T12:18:54Z</t>
  </si>
  <si>
    <t>Hello Panda</t>
  </si>
  <si>
    <t>Biscuts with Milk Cream</t>
  </si>
  <si>
    <t>meiji,  Meiji Seika (S) Pte. Ltd.</t>
  </si>
  <si>
    <t>snacks,cookies</t>
  </si>
  <si>
    <t>en:sugary-snacks,en:biscuits-and-cakes,en:biscuits,en:cookies,en:snacks</t>
  </si>
  <si>
    <t>Sugary snacks,Biscuits and cakes,Biscuits,Cookies,Snacks</t>
  </si>
  <si>
    <t>Wheat flour, vegetable shortening (partially hydrogenated palm &amp; canola oils), sugar, malt syrup, lactose, whole milk powder, skim milk powder, emulsifier (soya-lecithin), seasoning (natural), leavening (ammonium bicarbonate &amp; sodium bicarbonate), salt, sugar flavor, milk flavor.</t>
  </si>
  <si>
    <t>4 cookies (15g)</t>
  </si>
  <si>
    <t xml:space="preserve"> [ wheat-flour -&gt; en:wheat-flour  ]  [ flour -&gt; en:flour  ]  [ vegetable-shortening -&gt; en:vegetable-shortening  ]  [ shortening -&gt; en:shortening  ]  [ partially-hydrogenated-palm-canola-oils -&gt; en:partially-hydrogenated-palm-canola-oils  ]  [ hydrogenated-palm-canola-oils -&gt; en:hydrogenated-palm-canola-oils  ]  [ palm-canola-oils -&gt; en:palm-canola-oils  ]  [ canola-oils -&gt; en:canola-oils  ]  [ oils -&gt; en:oils  ]  [ sugar -&gt; en:sugar  ]  [ malt-syrup -&gt; en:malt-syrup  ]  [ syrup -&gt; en:syrup  ]  [ lactose -&gt; en:lactose  ]  [ whole-milk-powder -&gt; en:whole-milk-powder  ]  [ milk-powder -&gt; en:milk-powder  ]  [ powder -&gt; en:powder  ]  [ skim-milk-powder -&gt; en:skim-milk-powder  ]  [ milk-powder -&gt; en:milk-powder  ]  [ powder -&gt; en:powder  ]  [ emulsifier -&gt; en:emulsifier  ]  [ soya-lecithin -&gt; en:soya-lecithin  ]  [ lecithin -&gt; en:e322  -&gt; exists  -- ok  ]  [ seasoning -&gt; en:seasoning  ]  [ natural -&gt; en:natural  ]  [ leavening -&gt; en:leavening  ]  [ ammonium-bicarbonate-sodium-bicarbonate -&gt; en:ammonium-bicarbonate-sodium-bicarbonate  ]  [ bicarbonate-sodium-bicarbonate -&gt; en:bicarbonate-sodium-bicarbonate  ]  [ sodium-bicarbonate -&gt; en:e500ii  -&gt; exists  -- ok  ]  [ salt -&gt; en:salt  ]  [ sugar-flavor -&gt; en:sugar-flavor  ]  [ flavor -&gt; en:flavor  ]  [ milk-flavor -&gt; en:milk-flavor  ]  [ flavor -&gt; en:flavor  ] </t>
  </si>
  <si>
    <t>http://en.openfoodfacts.org/images/products/000/807/710/2146/front.6.400.jpg</t>
  </si>
  <si>
    <t>http://en.openfoodfacts.org/images/products/000/807/710/2146/front.6.200.jpg</t>
  </si>
  <si>
    <t>http://world-en.openfoodfacts.org/product/0008077102207/hello-panda-biscuits-with-choco-cream-meiji</t>
  </si>
  <si>
    <t>2017-03-09T13:16:28Z</t>
  </si>
  <si>
    <t>Hello Panda, Biscuits With Choco Cream</t>
  </si>
  <si>
    <t>26 g (26 g)</t>
  </si>
  <si>
    <t>http://world-en.openfoodfacts.org/product/0008077102214/hello-panda-biscuits-with-strawberry-cream-meiji</t>
  </si>
  <si>
    <t>2017-03-09T09:46:45Z</t>
  </si>
  <si>
    <t>Hello Panda Biscuits With Strawberry Cream</t>
  </si>
  <si>
    <t>Wheat flour, vegetable shortening (partially hydrogenated palm &amp; soya bean oils), sugar, lactose, skim milk powder, malt extract, seasoning (natural), emulsifier (soya-lecithin), leavening (ammonium bicarbonate &amp; sodium bicarbonate), dehydrated strawberry, salt, natural coloring (e-162), artificial strawberry flavoring, citric acid.</t>
  </si>
  <si>
    <t xml:space="preserve"> [ wheat-flour -&gt; en:wheat-flour  ]  [ flour -&gt; en:flour  ]  [ vegetable-shortening -&gt; en:vegetable-shortening  ]  [ shortening -&gt; en:shortening  ]  [ partially-hydrogenated-palm-soya-bean-oils -&gt; en:partially-hydrogenated-palm-soya-bean-oils  ]  [ hydrogenated-palm-soya-bean-oils -&gt; en:hydrogenated-palm-soya-bean-oils  ]  [ palm-soya-bean-oils -&gt; en:palm-soya-bean-oils  ]  [ soya-bean-oils -&gt; en:soya-bean-oils  ]  [ bean-oils -&gt; en:bean-oils  ]  [ oils -&gt; en:oils  ]  [ sugar -&gt; en:sugar  ]  [ lactose -&gt; en:lactose  ]  [ skim-milk-powder -&gt; en:skim-milk-powder  ]  [ milk-powder -&gt; en:milk-powder  ]  [ powder -&gt; en:powder  ]  [ malt-extract -&gt; en:malt-extract  ]  [ extract -&gt; en:extract  ]  [ seasoning -&gt; en:seasoning  ]  [ natural -&gt; en:natural  ]  [ emulsifier -&gt; en:emulsifier  ]  [ soya-lecithin -&gt; en:soya-lecithin  ]  [ lecithin -&gt; en:e322  -&gt; exists  -- ok  ]  [ leavening -&gt; en:leavening  ]  [ ammonium-bicarbonate-sodium-bicarbonate -&gt; en:ammonium-bicarbonate-sodium-bicarbonate  ]  [ bicarbonate-sodium-bicarbonate -&gt; en:bicarbonate-sodium-bicarbonate  ]  [ sodium-bicarbonate -&gt; en:e500ii  -&gt; exists  -- ok  ]  [ dehydrated-strawberry -&gt; en:dehydrated-strawberry  ]  [ strawberry -&gt; en:strawberry  ]  [ salt -&gt; en:salt  ]  [ natural-coloring -&gt; en:natural-coloring  ]  [ coloring -&gt; en:coloring  ]  [ e162 -&gt; en:e162  -&gt; exists  -- ok  ]  [ artificial-strawberry-flavoring -&gt; en:artificial-strawberry-flavoring  ]  [ strawberry-flavoring -&gt; en:strawberry-flavoring  ]  [ flavoring -&gt; en:flavoring  ]  [ citric-acid -&gt; en:e330  -&gt; exists  -- ok  ] </t>
  </si>
  <si>
    <t>http://world-en.openfoodfacts.org/product/0008077201108/yan-yan-cream-dip-meiji-seika-s-pte-ltd</t>
  </si>
  <si>
    <t>Yan Yan Cream Dip</t>
  </si>
  <si>
    <t>Meiji Seika (S) Pte Ltd</t>
  </si>
  <si>
    <t>meiji-seika-s-pte-ltd</t>
  </si>
  <si>
    <t>Wheat flour, partially hydrogenated palm and canola oils, sugar, whole milk powder, non-fat milk powder, chocolate liquor, cocoa (processed with alkali), cheese, salt, soy lecithin, sodium bicarbonate (leavening), yeast powder, artificial flavors, natural</t>
  </si>
  <si>
    <t>57 g (16 PIECES)</t>
  </si>
  <si>
    <t xml:space="preserve"> [ wheat-flour -&gt; en:wheat-flour  ]  [ flour -&gt; en:flour  ]  [ partially-hydrogenated-palm-and-canola-oils -&gt; en:partially-hydrogenated-palm-and-canola-oils  ]  [ hydrogenated-palm-and-canola-oils -&gt; en:hydrogenated-palm-and-canola-oils  ]  [ palm-and-canola-oils -&gt; en:palm-and-canola-oils  ]  [ and-canola-oils -&gt; en:and-canola-oils  ]  [ canola-oils -&gt; en:canola-oils  ]  [ oils -&gt; en:oils  ]  [ sugar -&gt; en:sugar  ]  [ whole-milk-powder -&gt; en:whole-milk-powder  ]  [ milk-powder -&gt; en:milk-powder  ]  [ powder -&gt; en:powder  ]  [ non-fat-milk-powder -&gt; en:non-fat-milk-powder  ]  [ fat-milk-powder -&gt; en:fat-milk-powder  ]  [ milk-powder -&gt; en:milk-powder  ]  [ powder -&gt; en:powder  ]  [ chocolate-liquor -&gt; en:chocolate-liquor  ]  [ liquor -&gt; en:liquor  ]  [ cocoa -&gt; en:cocoa  ]  [ processed-with-alkali -&gt; en:processed-with-alkali  ]  [ with-alkali -&gt; en:with-alkali  ]  [ alkali -&gt; en:alkali  ]  [ cheese -&gt; en:cheese  ]  [ salt -&gt; en:salt  ]  [ soy-lecithin -&gt; en:soy-lecithin  ]  [ lecithin -&gt; en:e322  -&gt; exists  -- ok  ]  [ sodium-bicarbonate -&gt; en:e500ii  -&gt; exists  -- ok  ]  [ leavening -&gt; en:leavening  ]  [ yeast-powder -&gt; en:yeast-powder  ]  [ powder -&gt; en:powder  ]  [ artificial-flavors -&gt; en:artificial-flavors  ]  [ flavors -&gt; en:flavors  ]  [ natural -&gt; en:natural  ] </t>
  </si>
  <si>
    <t>http://world-en.openfoodfacts.org/product/00080910/poulet-tikka-masala-et-riz-pilaf-marks-spencer</t>
  </si>
  <si>
    <t>2017-02-20T22:16:27Z</t>
  </si>
  <si>
    <t>2017-02-20T22:16:28Z</t>
  </si>
  <si>
    <t>Poulet Tikka Masala Et Riz Pilaf</t>
  </si>
  <si>
    <t>http://world-en.openfoodfacts.org/product/0008107259949/chicago-flats-whole-grain-artisan-flatbread-distinctive-foods-llc</t>
  </si>
  <si>
    <t>2017-03-09T13:23:58Z</t>
  </si>
  <si>
    <t>Chicago Flats, Whole Grain Artisan Flatbread</t>
  </si>
  <si>
    <t>Distinctive Foods  Llc</t>
  </si>
  <si>
    <t>distinctive-foods-llc</t>
  </si>
  <si>
    <t>Enriched flour (wheat flour, malted barley flour, niacin, iron, thiamin mononitrate, riboflavin, folic acid), whole wheat flour, water, soybean oil, brown sugar, flax, whole soy flour, whole rye flour, yeast, oat bran, salt, sesame seed, black sesame seed, poppy seed, pretzel salt.</t>
  </si>
  <si>
    <t xml:space="preserve"> [ enriched-flour -&gt; en:enriched-flour  ]  [ flour -&gt; en:flour  ]  [ wheat-flour -&gt; en:wheat-flour  ]  [ flour -&gt; en:flour  ]  [ malted-barley-flour -&gt; en:malted-barley-flour  ]  [ barley-flour -&gt; en:barley-flour  ]  [ flour -&gt; en:flour  ]  [ niacin -&gt; en:e375  -&gt; exists  -- ok  ]  [ iron -&gt; en:iron  ]  [ thiamin-mononitrate -&gt; en:thiamin-mononitrate  ]  [ mononitrate -&gt; en:mononitrate  ]  [ riboflavin -&gt; en:e101  -&gt; exists  -- ok  ]  [ folic-acid -&gt; en:folic-acid  ]  [ acid -&gt; en:acid  ]  [ whole-wheat-flour -&gt; en:whole-wheat-flour  ]  [ wheat-flour -&gt; en:wheat-flour  ]  [ flour -&gt; en:flour  ]  [ water -&gt; en:water  ]  [ soybean-oil -&gt; en:soybean-oil  ]  [ oil -&gt; en:oil  ]  [ brown-sugar -&gt; en:brown-sugar  ]  [ sugar -&gt; en:sugar  ]  [ flax -&gt; en:flax  ]  [ whole-soy-flour -&gt; en:whole-soy-flour  ]  [ soy-flour -&gt; en:soy-flour  ]  [ flour -&gt; en:flour  ]  [ whole-rye-flour -&gt; en:whole-rye-flour  ]  [ rye-flour -&gt; en:rye-flour  ]  [ flour -&gt; en:flour  ]  [ yeast -&gt; en:yeast  ]  [ oat-bran -&gt; en:oat-bran  ]  [ bran -&gt; en:bran  ]  [ salt -&gt; en:salt  ]  [ sesame-seed -&gt; en:sesame-seed  ]  [ seed -&gt; en:seed  ]  [ black-sesame-seed -&gt; en:black-sesame-seed  ]  [ sesame-seed -&gt; en:sesame-seed  ]  [ seed -&gt; en:seed  ]  [ poppy-seed -&gt; en:poppy-seed  ]  [ seed -&gt; en:seed  ]  [ pretzel-salt -&gt; en:pretzel-salt  ]  [ salt -&gt; en:salt  ] </t>
  </si>
  <si>
    <t>http://world-en.openfoodfacts.org/product/0008107359946/chicago-flats-rosemary-sea-salt-artisan-flatbread-distinctive-foods-llc</t>
  </si>
  <si>
    <t>2017-03-09T13:23:39Z</t>
  </si>
  <si>
    <t>2017-03-09T13:23:40Z</t>
  </si>
  <si>
    <t>Chicago Flats, Rosemary &amp; Sea Salt Artisan Flatbread</t>
  </si>
  <si>
    <t>Flour, water, soybean oil, sugar, yeast, sea salt, rosemary, salt</t>
  </si>
  <si>
    <t xml:space="preserve"> [ flour -&gt; en:flour  ]  [ water -&gt; en:water  ]  [ soybean-oil -&gt; en:soybean-oil  ]  [ oil -&gt; en:oil  ]  [ sugar -&gt; en:sugar  ]  [ yeast -&gt; en:yeast  ]  [ sea-salt -&gt; en:sea-salt  ]  [ salt -&gt; en:salt  ]  [ rosemary -&gt; en:rosemary  ]  [ salt -&gt; en:salt  ] </t>
  </si>
  <si>
    <t>http://world-en.openfoodfacts.org/product/0008107829944/chicago-flats-gourmet-flatbread-sea-salt-distinctive-foods-llc</t>
  </si>
  <si>
    <t>Chicago Flats, Gourmet Flatbread, Sea Salt</t>
  </si>
  <si>
    <t>Flour, water, soybean oil, sugar, yeast, salt, sea salt</t>
  </si>
  <si>
    <t xml:space="preserve"> [ flour -&gt; en:flour  ]  [ water -&gt; en:water  ]  [ soybean-oil -&gt; en:soybean-oil  ]  [ oil -&gt; en:oil  ]  [ sugar -&gt; en:sugar  ]  [ yeast -&gt; en:yeast  ]  [ salt -&gt; en:salt  ]  [ sea-salt -&gt; en:sea-salt  ]  [ salt -&gt; en:salt  ] </t>
  </si>
  <si>
    <t>http://world-en.openfoodfacts.org/product/0008112100281/100-pure-sesame-oil-taiwan-sunlife-corp</t>
  </si>
  <si>
    <t>2017-03-10T10:54:52Z</t>
  </si>
  <si>
    <t>100% Pure Sesame Oil</t>
  </si>
  <si>
    <t>Taiwan Sunlife Corp.</t>
  </si>
  <si>
    <t>taiwan-sunlife-corp</t>
  </si>
  <si>
    <t>Sesame oil</t>
  </si>
  <si>
    <t xml:space="preserve"> [ sesame-oil -&gt; en:sesame-oil  ]  [ oil -&gt; en:oil  ] </t>
  </si>
  <si>
    <t>http://world-en.openfoodfacts.org/product/0008112100298/100-pure-sesame-oil-taiwan-sunlife-corp</t>
  </si>
  <si>
    <t>2017-03-10T10:54:53Z</t>
  </si>
  <si>
    <t>http://world-en.openfoodfacts.org/product/0008127000019/athena-extra-virgin-olive-oil-athena-imports</t>
  </si>
  <si>
    <t>2017-03-10T10:14:33Z</t>
  </si>
  <si>
    <t>Athena, Extra Virgin Olive Oil</t>
  </si>
  <si>
    <t>Athena Imports</t>
  </si>
  <si>
    <t>athena-imports</t>
  </si>
  <si>
    <t>http://world-en.openfoodfacts.org/product/0008155902903/greek-salad-dressing-marinade-gazebo-room</t>
  </si>
  <si>
    <t>2017-03-09T09:49:03Z</t>
  </si>
  <si>
    <t>Greek Salad Dressing &amp; Marinade</t>
  </si>
  <si>
    <t>Gazebo Room</t>
  </si>
  <si>
    <t>gazebo-room</t>
  </si>
  <si>
    <t>Oil (soybean and olive), cider vinegar, salt, monosodium glutamate, natural flavoring, spices.</t>
  </si>
  <si>
    <t xml:space="preserve"> [ oil -&gt; en:oil  ]  [ soybean-and-olive -&gt; en:soybean-and-olive  ]  [ and-olive -&gt; en:and-olive  ]  [ olive -&gt; en:olive  ]  [ cider-vinegar -&gt; en:cider-vinegar  ]  [ vinegar -&gt; en:vinegar  ]  [ salt -&gt; en:salt  ]  [ monosodium-glutamate -&gt; en:e621  -&gt; exists  -- ok  ]  [ natural-flavoring -&gt; en:natural-flavoring  ]  [ flavoring -&gt; en:flavoring  ]  [ spices -&gt; en:spices  ] </t>
  </si>
  <si>
    <t>http://world-en.openfoodfacts.org/product/0008155902910/gazebo-room-balsamic-vinaigrette-best-dressed-associates-inc</t>
  </si>
  <si>
    <t>2017-03-09T13:02:01Z</t>
  </si>
  <si>
    <t>Gazebo Room, Balsamic Vinaigrette</t>
  </si>
  <si>
    <t>Best Dressed Associates  Inc.</t>
  </si>
  <si>
    <t>best-dressed-associates-inc</t>
  </si>
  <si>
    <t>Oil (soybean and olive), balsamic vinegar, cider, vinegar, salt, monosodium glutamate, natural flavoring, spices</t>
  </si>
  <si>
    <t xml:space="preserve"> [ oil -&gt; en:oil  ]  [ soybean-and-olive -&gt; en:soybean-and-olive  ]  [ and-olive -&gt; en:and-olive  ]  [ olive -&gt; en:olive  ]  [ balsamic-vinegar -&gt; en:balsamic-vinegar  ]  [ vinegar -&gt; en:vinegar  ]  [ cider -&gt; en:cider  ]  [ vinegar -&gt; en:vinegar  ]  [ salt -&gt; en:salt  ]  [ monosodium-glutamate -&gt; en:e621  -&gt; exists  -- ok  ]  [ natural-flavoring -&gt; en:natural-flavoring  ]  [ flavoring -&gt; en:flavoring  ]  [ spices -&gt; en:spices  ] </t>
  </si>
  <si>
    <t>http://world-en.openfoodfacts.org/product/0008155902927/gazebo-room-lite-greek-salad-dressing-marinade-best-dressed-associates-inc</t>
  </si>
  <si>
    <t>Gazebo Room, Lite Greek Salad Dressing &amp; Marinade</t>
  </si>
  <si>
    <t>Oil (soybean and olive), water, cider vinegar, lemon juice, salt, monosodium glutamate, natural flavoring, spices</t>
  </si>
  <si>
    <t xml:space="preserve"> [ oil -&gt; en:oil  ]  [ soybean-and-olive -&gt; en:soybean-and-olive  ]  [ and-olive -&gt; en:and-olive  ]  [ olive -&gt; en:olive  ]  [ water -&gt; en:water  ]  [ cider-vinegar -&gt; en:cider-vinegar  ]  [ vinegar -&gt; en:vinegar  ]  [ lemon-juice -&gt; en:lemon-juice  ]  [ juice -&gt; en:juice  ]  [ salt -&gt; en:salt  ]  [ monosodium-glutamate -&gt; en:e621  -&gt; exists  -- ok  ]  [ natural-flavoring -&gt; en:natural-flavoring  ]  [ flavoring -&gt; en:flavoring  ]  [ spices -&gt; en:spices  ] </t>
  </si>
  <si>
    <t>http://world-en.openfoodfacts.org/product/0008170751449/lentils-marconi-brand</t>
  </si>
  <si>
    <t>2017-03-09T21:08:28Z</t>
  </si>
  <si>
    <t>Lentils</t>
  </si>
  <si>
    <t>Marconi Brand</t>
  </si>
  <si>
    <t>marconi-brand</t>
  </si>
  <si>
    <t>Lentils, water, salt, antioxidant: ascorbic acid.</t>
  </si>
  <si>
    <t>123 g (0.5 cup)</t>
  </si>
  <si>
    <t xml:space="preserve"> [ lentils -&gt; en:lentils  ]  [ water -&gt; en:water  ]  [ salt -&gt; en:salt  ]  [ antioxidant -&gt; en:antioxidant  ]  [ ascorbic-acid -&gt; en:e300  -&gt; exists  -- ok  ] </t>
  </si>
  <si>
    <t>http://world-en.openfoodfacts.org/product/0008229101126/chocolate-bites-bill-knapp-s</t>
  </si>
  <si>
    <t>2017-03-10T08:18:27Z</t>
  </si>
  <si>
    <t>Chocolate Bites</t>
  </si>
  <si>
    <t>Bill Knapp's</t>
  </si>
  <si>
    <t>bill-knapp-s</t>
  </si>
  <si>
    <t>Sugar, enriched wheat flour bleached (flour, malted barley flour, niacin, reduced iron, thiamine mononitrate, riboflavin, folic acid), partially hydrogenated vegetable oil (soybean and/or cottonseed oil) and palm kernal oil, whey, water, egg yolk, soybean</t>
  </si>
  <si>
    <t>34.1 g (1.2 ONZ)</t>
  </si>
  <si>
    <t xml:space="preserve"> [ sugar -&gt; en:sugar  ]  [ enriched-wheat-flour-bleached -&gt; en:enriched-wheat-flour-bleached  ]  [ wheat-flour-bleached -&gt; en:wheat-flour-bleached  ]  [ flour-bleached -&gt; en:flour-bleached  ]  [ bleached -&gt; en:bleached  ]  [ flour -&gt; en:flour  ]  [ malted-barley-flour -&gt; en:malted-barley-flour  ]  [ barley-flour -&gt; en:barley-flour  ]  [ flour -&gt; en:flour  ]  [ niacin -&gt; en:e375  -&gt; exists  -- ok  ]  [ reduced-iron -&gt; en:reduced-iron  ]  [ iron -&gt; en:iron  ]  [ thiamine-mononitrate -&gt; en:thiamine-mononitrate  ]  [ mononitrate -&gt; en:mononitrate  ]  [ riboflavin -&gt; en:e101  -&gt; exists  -- ok  ]  [ folic-acid -&gt; en:folic-acid  ]  [ acid -&gt; en:acid  ]  [ partially-hydrogenated-vegetable-oil -&gt; en:partially-hydrogenated-vegetable-oil  ]  [ hydrogenated-vegetable-oil -&gt; en:hydrogenated-vegetable-oil  ]  [ vegetable-oil -&gt; en:vegetable-oil  ]  [ oil -&gt; en:oil  ]  [ soybean-and-or-cottonseed-oil-and-palm-kernal-oil -&gt; en:soybean-and-or-cottonseed-oil-and-palm-kernal-oil  ]  [ and-or-cottonseed-oil-and-palm-kernal-oil -&gt; en:and-or-cottonseed-oil-and-palm-kernal-oil  ]  [ or-cottonseed-oil-and-palm-kernal-oil -&gt; en:or-cottonseed-oil-and-palm-kernal-oil  ]  [ cottonseed-oil-and-palm-kernal-oil -&gt; en:cottonseed-oil-and-palm-kernal-oil  ]  [ oil-and-palm-kernal-oil -&gt; en:oil-and-palm-kernal-oil  ]  [ and-palm-kernal-oil -&gt; en:and-palm-kernal-oil  ]  [ palm-kernal-oil -&gt; en:palm-kernal-oil  ]  [ kernal-oil -&gt; en:kernal-oil  ]  [ oil -&gt; en:oil  ]  [ whey -&gt; en:whey  ]  [ water -&gt; en:water  ]  [ egg-yolk -&gt; en:egg-yolk  ]  [ yolk -&gt; en:yolk  ]  [ soybean -&gt; en:soybean  ] </t>
  </si>
  <si>
    <t>http://world-en.openfoodfacts.org/product/0008229101133/bill-knapp-s-old-fashioned-cinnamon-sugar-doughnut-holes-bake-a-teria-inc</t>
  </si>
  <si>
    <t>2017-03-09T16:44:53Z</t>
  </si>
  <si>
    <t>Bill Knapp's, Old-Fashioned Cinnamon-Sugar Doughnut Holes</t>
  </si>
  <si>
    <t>Bake-A-Teria  Inc.</t>
  </si>
  <si>
    <t>bake-a-teria-inc</t>
  </si>
  <si>
    <t>Enriched wheat flour bleached (flour, malted barley flour, niacin, reduced iron, thiamine mononitrate, riboflavin, folic acid) water, sugar, soy oil, nonfat dry milk, contains 2% or less of: soy flour, leavening (baking soda, sodium acid pyrophosphate), w</t>
  </si>
  <si>
    <t>45.36 g (1.6 ONZ)</t>
  </si>
  <si>
    <t xml:space="preserve"> [ enriched-wheat-flour-bleached -&gt; en:enriched-wheat-flour-bleached  ]  [ wheat-flour-bleached -&gt; en:wheat-flour-bleached  ]  [ flour-bleached -&gt; en:flour-bleached  ]  [ bleached -&gt; en:bleached  ]  [ flour -&gt; en:flour  ]  [ malted-barley-flour -&gt; en:malted-barley-flour  ]  [ barley-flour -&gt; en:barley-flour  ]  [ flour -&gt; en:flour  ]  [ niacin -&gt; en:e375  -&gt; exists  -- ok  ]  [ reduced-iron -&gt; en:reduced-iron  ]  [ iron -&gt; en:iron  ]  [ thiamine-mononitrate -&gt; en:thiamine-mononitrate  ]  [ mononitrate -&gt; en:mononitrate  ]  [ riboflavin -&gt; en:e101  -&gt; exists  -- ok  ]  [ folic-acid-water -&gt; en:folic-acid-water  ]  [ acid-water -&gt; en:acid-water  ]  [ water -&gt; en:water  ]  [ sugar -&gt; en:sugar  ]  [ soy-oil -&gt; en:soy-oil  ]  [ oil -&gt; en:oil  ]  [ nonfat-dry-milk -&gt; en:nonfat-dry-milk  ]  [ dry-milk -&gt; en:dry-milk  ]  [ milk -&gt; en:milk  ]  [ contains-2-or-less-of -&gt; en:contains-2-or-less-of  ]  [ 2-or-less-of -&gt; en:2-or-less-of  ]  [ or-less-of -&gt; en:or-less-of  ]  [ less-of -&gt; en:less-of  ]  [ of -&gt; en:of  ]  [ soy-flour -&gt; en:soy-flour  ]  [ flour -&gt; en:flour  ]  [ leavening -&gt; en:leavening  ]  [ baking-soda -&gt; en:baking-soda  ]  [ soda -&gt; en:soda  ]  [ sodium-acid-pyrophosphate -&gt; en:sodium-acid-pyrophosphate  ]  [ acid-pyrophosphate -&gt; en:acid-pyrophosphate  ]  [ pyrophosphate -&gt; en:e450  -&gt; exists  -- ok  ]  [ w -&gt; en:w  ] </t>
  </si>
  <si>
    <t>http://world-en.openfoodfacts.org/product/0008229101157/dunkers-cinnamon-sugar-bill-knapp-s</t>
  </si>
  <si>
    <t>2017-03-09T16:44:54Z</t>
  </si>
  <si>
    <t>2017-03-09T16:44:55Z</t>
  </si>
  <si>
    <t>Dunkers, Cinnamon-Sugar</t>
  </si>
  <si>
    <t>Enriched wheat flour bleached (flour, malted barley flour, niacin, iron, thiamine mononitrate, riboflavin, folic acid), sugar, water, soy oil, nonfat dry milk, contains 2% or less of: soy flour, dextrose, dry egg yolk, leavening (baking soda, sodium acid</t>
  </si>
  <si>
    <t>34 g (1 DUNKER)</t>
  </si>
  <si>
    <t xml:space="preserve"> [ enriched-wheat-flour-bleached -&gt; en:enriched-wheat-flour-bleached  ]  [ wheat-flour-bleached -&gt; en:wheat-flour-bleached  ]  [ flour-bleached -&gt; en:flour-bleached  ]  [ bleached -&gt; en:bleached  ]  [ flour -&gt; en:flour  ]  [ malted-barley-flour -&gt; en:malted-barley-flour  ]  [ barley-flour -&gt; en:barley-flour  ]  [ flour -&gt; en:flour  ]  [ niacin -&gt; en:e375  -&gt; exists  -- ok  ]  [ iron -&gt; en:iron  ]  [ thiamine-mononitrate -&gt; en:thiamine-mononitrate  ]  [ mononitrate -&gt; en:mononitrate  ]  [ riboflavin -&gt; en:e101  -&gt; exists  -- ok  ]  [ folic-acid -&gt; en:folic-acid  ]  [ acid -&gt; en:acid  ]  [ sugar -&gt; en:sugar  ]  [ water -&gt; en:water  ]  [ soy-oil -&gt; en:soy-oil  ]  [ oil -&gt; en:oil  ]  [ nonfat-dry-milk -&gt; en:nonfat-dry-milk  ]  [ dry-milk -&gt; en:dry-milk  ]  [ milk -&gt; en:milk  ]  [ contains-2-or-less-of -&gt; en:contains-2-or-less-of  ]  [ 2-or-less-of -&gt; en:2-or-less-of  ]  [ or-less-of -&gt; en:or-less-of  ]  [ less-of -&gt; en:less-of  ]  [ of -&gt; en:of  ]  [ soy-flour -&gt; en:soy-flour  ]  [ flour -&gt; en:flour  ]  [ dextrose -&gt; en:dextrose  ]  [ dry-egg-yolk -&gt; en:dry-egg-yolk  ]  [ egg-yolk -&gt; en:egg-yolk  ]  [ yolk -&gt; en:yolk  ]  [ leavening -&gt; en:leavening  ]  [ baking-soda -&gt; en:baking-soda  ]  [ soda -&gt; en:soda  ]  [ sodium-acid -&gt; en:sodium-acid  ]  [ acid -&gt; en:acid  ] </t>
  </si>
  <si>
    <t>http://world-en.openfoodfacts.org/product/0008229106084/bill-knapp-s-iced-toaster-bread-cinnamon-raisin-bake-a-teria-inc</t>
  </si>
  <si>
    <t>2017-03-09T16:43:22Z</t>
  </si>
  <si>
    <t>Bill Knapp's, Iced Toaster Bread, Cinnamon Raisin</t>
  </si>
  <si>
    <t>Enriched wheat flour (wheat flour, barley malt, niacin, iron, thiamine mononitrate, riboflavin, folic acid), sugar, water, raisins (raisins, partially hydrogenated vegetable oil {soybean, cotton seed}), brown sugar, frozen apple slices (apples, ascorbic a</t>
  </si>
  <si>
    <t>28 g (1 SLICE)</t>
  </si>
  <si>
    <t xml:space="preserve"> [ enriched-wheat-flour -&gt; en:enriched-wheat-flour  ]  [ wheat-flour -&gt; en:wheat-flour  ]  [ flour -&gt; en:flour  ]  [ wheat-flour -&gt; en:wheat-flour  ]  [ flour -&gt; en:flour  ]  [ barley-malt -&gt; en:barley-malt  ]  [ malt -&gt; en:malt  ]  [ niacin -&gt; en:e375  -&gt; exists  -- ok  ]  [ iron -&gt; en:iron  ]  [ thiamine-mononitrate -&gt; en:thiamine-mononitrate  ]  [ mononitrate -&gt; en:mononitrate  ]  [ riboflavin -&gt; en:e101  -&gt; exists  -- ok  ]  [ folic-acid -&gt; en:folic-acid  ]  [ acid -&gt; en:acid  ]  [ sugar -&gt; en:sugar  ]  [ water -&gt; en:water  ]  [ raisins -&gt; en:raisins  ]  [ raisins -&gt; en:raisins  ]  [ partially-hydrogenated-vegetable-oil-soybean -&gt; en:partially-hydrogenated-vegetable-oil-soybean  ]  [ hydrogenated-vegetable-oil-soybean -&gt; en:hydrogenated-vegetable-oil-soybean  ]  [ vegetable-oil-soybean -&gt; en:vegetable-oil-soybean  ]  [ oil-soybean -&gt; en:oil-soybean  ]  [ soybean -&gt; en:soybean  ]  [ cotton-seed -&gt; en:cotton-seed  ]  [ seed -&gt; en:seed  ]  [ brown-sugar -&gt; en:brown-sugar  ]  [ sugar -&gt; en:sugar  ]  [ frozen-apple-slices -&gt; en:frozen-apple-slices  ]  [ apple-slices -&gt; en:apple-slices  ]  [ slices -&gt; en:slices  ]  [ apples -&gt; en:apples  ]  [ ascorbic-a -&gt; en:ascorbic-a  ]  [ a -&gt; en:a  ] </t>
  </si>
  <si>
    <t>http://world-en.openfoodfacts.org/product/0008229106091/bill-knapp-s-iced-toaster-bread-cranberry-cherry-bake-a-teria-inc</t>
  </si>
  <si>
    <t>Bill Knapp's, Iced Toaster Bread, Cranberry Cherry</t>
  </si>
  <si>
    <t>Enriched wheat flour (wheat flour, barley malt, niacin, iron, thiamine mononitrate, riboflavin, folic acid), water, sugar, sweetened dried cherry cranberries (cranberries, sugar, cherry juice, sunflower oil), cherry pie filling (pitted red tart cherries,</t>
  </si>
  <si>
    <t xml:space="preserve"> [ enriched-wheat-flour -&gt; en:enriched-wheat-flour  ]  [ wheat-flour -&gt; en:wheat-flour  ]  [ flour -&gt; en:flour  ]  [ wheat-flour -&gt; en:wheat-flour  ]  [ flour -&gt; en:flour  ]  [ barley-malt -&gt; en:barley-malt  ]  [ malt -&gt; en:malt  ]  [ niacin -&gt; en:e375  -&gt; exists  -- ok  ]  [ iron -&gt; en:iron  ]  [ thiamine-mononitrate -&gt; en:thiamine-mononitrate  ]  [ mononitrate -&gt; en:mononitrate  ]  [ riboflavin -&gt; en:e101  -&gt; exists  -- ok  ]  [ folic-acid -&gt; en:folic-acid  ]  [ acid -&gt; en:acid  ]  [ water -&gt; en:water  ]  [ sugar -&gt; en:sugar  ]  [ sweetened-dried-cherry-cranberries -&gt; en:sweetened-dried-cherry-cranberries  ]  [ dried-cherry-cranberries -&gt; en:dried-cherry-cranberries  ]  [ cherry-cranberries -&gt; en:cherry-cranberries  ]  [ cranberries -&gt; en:cranberries  ]  [ cranberries -&gt; en:cranberries  ]  [ sugar -&gt; en:sugar  ]  [ cherry-juice -&gt; en:cherry-juice  ]  [ juice -&gt; en:juice  ]  [ sunflower-oil -&gt; en:sunflower-oil  ]  [ oil -&gt; en:oil  ]  [ cherry-pie-filling -&gt; en:cherry-pie-filling  ]  [ pie-filling -&gt; en:pie-filling  ]  [ filling -&gt; en:filling  ]  [ pitted-red-tart-cherries -&gt; en:pitted-red-tart-cherries  ]  [ red-tart-cherries -&gt; en:red-tart-cherries  ]  [ tart-cherries -&gt; en:tart-cherries  ]  [ cherries -&gt; en:cherries  ] </t>
  </si>
  <si>
    <t>http://world-en.openfoodfacts.org/product/0008229106107/bill-knapp-s-iced-toaster-bread-cranberry-orange-bake-a-teria-inc</t>
  </si>
  <si>
    <t>Bill Knapp's, Iced Toaster Bread, Cranberry-Orange</t>
  </si>
  <si>
    <t>Enriched wheat flour (wheat flour, barley malt, niacin, iron, thiamine mononitrate, riboflavin, folic acid), water, sugar, dried cranberries (cranberries, sugar, sunflower oil), natural and artificial flavors, yeast, orange marmalade (corn syrup, orange p</t>
  </si>
  <si>
    <t xml:space="preserve"> [ enriched-wheat-flour -&gt; en:enriched-wheat-flour  ]  [ wheat-flour -&gt; en:wheat-flour  ]  [ flour -&gt; en:flour  ]  [ wheat-flour -&gt; en:wheat-flour  ]  [ flour -&gt; en:flour  ]  [ barley-malt -&gt; en:barley-malt  ]  [ malt -&gt; en:malt  ]  [ niacin -&gt; en:e375  -&gt; exists  -- ok  ]  [ iron -&gt; en:iron  ]  [ thiamine-mononitrate -&gt; en:thiamine-mononitrate  ]  [ mononitrate -&gt; en:mononitrate  ]  [ riboflavin -&gt; en:e101  -&gt; exists  -- ok  ]  [ folic-acid -&gt; en:folic-acid  ]  [ acid -&gt; en:acid  ]  [ water -&gt; en:water  ]  [ sugar -&gt; en:sugar  ]  [ dried-cranberries -&gt; en:dried-cranberries  ]  [ cranberries -&gt; en:cranberries  ]  [ cranberries -&gt; en:cranberries  ]  [ sugar -&gt; en:sugar  ]  [ sunflower-oil -&gt; en:sunflower-oil  ]  [ oil -&gt; en:oil  ]  [ natural-and-artificial-flavors -&gt; en:natural-and-artificial-flavors  ]  [ and-artificial-flavors -&gt; en:and-artificial-flavors  ]  [ artificial-flavors -&gt; en:artificial-flavors  ]  [ flavors -&gt; en:flavors  ]  [ yeast -&gt; en:yeast  ]  [ orange-marmalade -&gt; en:orange-marmalade  ]  [ marmalade -&gt; en:marmalade  ]  [ corn-syrup -&gt; en:corn-syrup  ]  [ syrup -&gt; en:syrup  ]  [ orange-p -&gt; en:orange-p  ]  [ p -&gt; en:p  ] </t>
  </si>
  <si>
    <t>http://world-en.openfoodfacts.org/product/0008229107005/classic-7-chocolate-cake-bill-knapp-s</t>
  </si>
  <si>
    <t>Classic 7'' Chocolate Cake</t>
  </si>
  <si>
    <t>Sugar, water, bleached wheat flour, eggs, corn syrup, egg whites, cocoa, nonfat dry milk, instant starch, powdered sugar, baking powder (sodium acid pyrophasphate, sodium bicarbonate, cornstarch, monocalcium phosphate), shortening (partially hydrogenated</t>
  </si>
  <si>
    <t>128 g (128 GRM)</t>
  </si>
  <si>
    <t xml:space="preserve"> [ sugar -&gt; en:sugar  ]  [ water -&gt; en:water  ]  [ bleached-wheat-flour -&gt; en:bleached-wheat-flour  ]  [ wheat-flour -&gt; en:wheat-flour  ]  [ flour -&gt; en:flour  ]  [ eggs -&gt; en:eggs  ]  [ corn-syrup -&gt; en:corn-syrup  ]  [ syrup -&gt; en:syrup  ]  [ egg-whites -&gt; en:egg-whites  ]  [ whites -&gt; en:whites  ]  [ cocoa -&gt; en:cocoa  ]  [ nonfat-dry-milk -&gt; en:nonfat-dry-milk  ]  [ dry-milk -&gt; en:dry-milk  ]  [ milk -&gt; en:milk  ]  [ instant-starch -&gt; en:instant-starch  ]  [ starch -&gt; en:starch  ]  [ powdered-sugar -&gt; en:powdered-sugar  ]  [ sugar -&gt; en:sugar  ]  [ baking-powder -&gt; en:baking-powder  ]  [ powder -&gt; en:powder  ]  [ sodium-acid-pyrophasphate -&gt; en:sodium-acid-pyrophasphate  ]  [ acid-pyrophasphate -&gt; en:acid-pyrophasphate  ]  [ pyrophasphate -&gt; en:pyrophasphate  ]  [ sodium-bicarbonate -&gt; en:e500ii  -&gt; exists  -- ok  ]  [ cornstarch -&gt; en:cornstarch  ]  [ monocalcium-phosphate -&gt; en:e341i  -&gt; exists  -- ok  ]  [ shortening -&gt; en:shortening  ]  [ partially-hydrogenated -&gt; en:partially-hydrogenated  ]  [ hydrogenated -&gt; en:hydrogenated  ] </t>
  </si>
  <si>
    <t>en:e500ii,en:e341i</t>
  </si>
  <si>
    <t>E500ii - Sodium hydrogen carbonate,E341i - Monocalcium phosphate</t>
  </si>
  <si>
    <t>http://world-en.openfoodfacts.org/product/00082372/mini-bites-m-s</t>
  </si>
  <si>
    <t>2016-07-27T19:18:33Z</t>
  </si>
  <si>
    <t>Mini bites</t>
  </si>
  <si>
    <t>en:to-be-completed, en:nutrition-facts-completed, en:ingredients-to-be-completed, en:expiration-date-to-be-completed, en:characteristics-to-be-completed, en:categories-to-be-completed, en:brands-completed, en:packaging-to-be-completed, en:quantity-to-be-completed, en:product-name-completed, en:photos-to-be-validated, en:photos-uploaded</t>
  </si>
  <si>
    <t>en:to-be-completed,en:nutrition-facts-completed,en:ingredients-to-be-completed,en:expiration-date-to-be-completed,en:characteristics-to-be-completed,en:categories-to-be-completed,en:brands-completed,en:packaging-to-be-completed,en:quantity-to-be-completed,en:product-name-completed,en:photos-to-be-validated,en:photos-uploaded</t>
  </si>
  <si>
    <t>To be completed,Nutrition facts completed,Ingredients to be completed,Expiration date to be completed,Characteristics to be completed,Categories to be completed,Brands completed,Packaging to be completed,Quantity to be completed,Product name completed,Photos to be validated,Photos uploaded</t>
  </si>
  <si>
    <t>http://world-en.openfoodfacts.org/product/00082419</t>
  </si>
  <si>
    <t>2016-05-13T10:53:00Z</t>
  </si>
  <si>
    <t>2016-09-05T14:32:16Z</t>
  </si>
  <si>
    <t>http://en.openfoodfacts.org/images/products/00082419/front.3.400.jpg</t>
  </si>
  <si>
    <t>http://en.openfoodfacts.org/images/products/00082419/front.3.200.jpg</t>
  </si>
  <si>
    <t>http://world-en.openfoodfacts.org/product/00082592194152/100-juice-smoothie-strawberry-banana-naked</t>
  </si>
  <si>
    <t>2017-03-10T10:47:32Z</t>
  </si>
  <si>
    <t>100% Juice Smoothie, Strawberry Banana</t>
  </si>
  <si>
    <t>Naked,  Naked Juice</t>
  </si>
  <si>
    <t>naked,naked-juice</t>
  </si>
  <si>
    <t>Strawberry puree, apple juice, banana puree, orange juice, natural flavors.</t>
  </si>
  <si>
    <t>450 ml (15.2 fl oz)</t>
  </si>
  <si>
    <t xml:space="preserve"> [ strawberry-puree -&gt; en:strawberry-puree  ]  [ puree -&gt; en:puree  ]  [ apple-juice -&gt; en:apple-juice  ]  [ juice -&gt; en:juice  ]  [ banana-puree -&gt; en:banana-puree  ]  [ puree -&gt; en:puree  ]  [ orange-juice -&gt; en:orange-juice  ]  [ juice -&gt; en:juice  ]  [ natural-flavors -&gt; en:natural-flavors  ]  [ flavors -&gt; en:flavors  ] </t>
  </si>
  <si>
    <t>http://world-en.openfoodfacts.org/product/00082592660152/pure-fruit-100-juice-smoothie-mighty-mango-naked</t>
  </si>
  <si>
    <t>Pure Fruit 100% Juice Smoothie, Mighty Mango</t>
  </si>
  <si>
    <t>Naked</t>
  </si>
  <si>
    <t>naked</t>
  </si>
  <si>
    <t>Mango puree, apple juice, orange juice, banana puree, lemon juice, natural flavors, beta carotene (vitamin a).</t>
  </si>
  <si>
    <t xml:space="preserve"> [ mango-puree -&gt; en:mango-puree  ]  [ puree -&gt; en:puree  ]  [ apple-juice -&gt; en:apple-juice  ]  [ juice -&gt; en:juice  ]  [ orange-juice -&gt; en:orange-juice  ]  [ juice -&gt; en:juice  ]  [ banana-puree -&gt; en:banana-puree  ]  [ puree -&gt; en:puree  ]  [ lemon-juice -&gt; en:lemon-juice  ]  [ juice -&gt; en:juice  ]  [ natural-flavors -&gt; en:natural-flavors  ]  [ flavors -&gt; en:flavors  ]  [ beta-carotene -&gt; en:e160a  -&gt; exists  -- ok  ]  [ vitamin-a -&gt; en:vitamin-a  ]  [ a -&gt; en:a  ] </t>
  </si>
  <si>
    <t>http://world-en.openfoodfacts.org/product/00082592726150/boosted-100-juice-smoothie-red-machine-naked</t>
  </si>
  <si>
    <t>2017-03-10T10:47:31Z</t>
  </si>
  <si>
    <t>Boosted 100% Juice Smoothie, Red Machine</t>
  </si>
  <si>
    <t>Naked,  Easley Enterprises  Inc.</t>
  </si>
  <si>
    <t>naked,easley-enterprises-inc</t>
  </si>
  <si>
    <t>Apple juice, strawberry puree, orange juice, banana puree, raspberry puree, red grape juice from concentrate (water, red grape juice concentrate), pomegranate juice from concentrate (water, pomegranate juice concentrate), cranberry juice from concentrate</t>
  </si>
  <si>
    <t>450 ml (1 CONTAINER)</t>
  </si>
  <si>
    <t xml:space="preserve"> [ apple-juice -&gt; en:apple-juice  ]  [ juice -&gt; en:juice  ]  [ strawberry-puree -&gt; en:strawberry-puree  ]  [ puree -&gt; en:puree  ]  [ orange-juice -&gt; en:orange-juice  ]  [ juice -&gt; en:juice  ]  [ banana-puree -&gt; en:banana-puree  ]  [ puree -&gt; en:puree  ]  [ raspberry-puree -&gt; en:raspberry-puree  ]  [ puree -&gt; en:puree  ]  [ red-grape-juice-from-concentrate -&gt; en:red-grape-juice-from-concentrate  ]  [ grape-juice-from-concentrate -&gt; en:grape-juice-from-concentrate  ]  [ juice-from-concentrate -&gt; en:juice-from-concentrate  ]  [ from-concentrate -&gt; en:from-concentrate  ]  [ concentrate -&gt; en:concentrate  ]  [ water -&gt; en:water  ]  [ red-grape-juice-concentrate -&gt; en:red-grape-juice-concentrate  ]  [ grape-juice-concentrate -&gt; en:grape-juice-concentrate  ]  [ juice-concentrate -&gt; en:juice-concentrate  ]  [ concentrate -&gt; en:concentrate  ]  [ pomegranate-juice-from-concentrate -&gt; en:pomegranate-juice-from-concentrate  ]  [ juice-from-concentrate -&gt; en:juice-from-concentrate  ]  [ from-concentrate -&gt; en:from-concentrate  ]  [ concentrate -&gt; en:concentrate  ]  [ water -&gt; en:water  ]  [ pomegranate-juice-concentrate -&gt; en:pomegranate-juice-concentrate  ]  [ juice-concentrate -&gt; en:juice-concentrate  ]  [ concentrate -&gt; en:concentrate  ]  [ cranberry-juice-from-concentrate -&gt; en:cranberry-juice-from-concentrate  ]  [ juice-from-concentrate -&gt; en:juice-from-concentrate  ]  [ from-concentrate -&gt; en:from-concentrate  ]  [ concentrate -&gt; en:concentrate  ] </t>
  </si>
  <si>
    <t>http://world-en.openfoodfacts.org/product/0008273000253/soy-milk-sahm-in-international-company</t>
  </si>
  <si>
    <t>2017-03-09T21:55:58Z</t>
  </si>
  <si>
    <t>Soy Milk</t>
  </si>
  <si>
    <t>Sahm In International Company</t>
  </si>
  <si>
    <t>sahm-in-international-company</t>
  </si>
  <si>
    <t>Filtered water, soybeans, high fructose corn syrup, sugar, low de corn syrup, cocoa powder, corn oil, mixture additive (filtered water, calcium carbonate, arabic gum, glycerin esters of fatty acids), artificial flavor, salt, glycerin esters of fatty acids</t>
  </si>
  <si>
    <t>190 ml (6 fl oz)</t>
  </si>
  <si>
    <t xml:space="preserve"> [ filtered-water -&gt; en:filtered-water  ]  [ water -&gt; en:water  ]  [ soybeans -&gt; en:soybeans  ]  [ high-fructose-corn-syrup -&gt; en:high-fructose-corn-syrup  ]  [ fructose-corn-syrup -&gt; en:fructose-corn-syrup  ]  [ corn-syrup -&gt; en:corn-syrup  ]  [ syrup -&gt; en:syrup  ]  [ sugar -&gt; en:sugar  ]  [ low-de-corn-syrup -&gt; en:low-de-corn-syrup  ]  [ de-corn-syrup -&gt; en:de-corn-syrup  ]  [ corn-syrup -&gt; en:corn-syrup  ]  [ syrup -&gt; en:syrup  ]  [ cocoa-powder -&gt; en:cocoa-powder  ]  [ powder -&gt; en:powder  ]  [ corn-oil -&gt; en:corn-oil  ]  [ oil -&gt; en:oil  ]  [ mixture-additive -&gt; en:mixture-additive  ]  [ additive -&gt; en:additive  ]  [ filtered-water -&gt; en:filtered-water  ]  [ water -&gt; en:water  ]  [ calcium-carbonate -&gt; en:e170  -&gt; exists  -- ok  ]  [ arabic-gum -&gt; en:arabic-gum  ]  [ gum -&gt; en:gum  ]  [ glycerin-esters-of-fatty-acids -&gt; en:glycerin-esters-of-fatty-acids  ]  [ esters-of-fatty-acids -&gt; en:esters-of-fatty-acids  ]  [ of-fatty-acids -&gt; en:of-fatty-acids  ]  [ fatty-acids -&gt; en:e570  -&gt; exists  -- ok  ]  [ artificial-flavor -&gt; en:artificial-flavor  ]  [ flavor -&gt; en:flavor  ]  [ salt -&gt; en:salt  ]  [ glycerin-esters-of-fatty-acids -&gt; en:glycerin-esters-of-fatty-acids  ]  [ esters-of-fatty-acids -&gt; en:esters-of-fatty-acids  ]  [ of-fatty-acids -&gt; en:of-fatty-acids  ]  [ fatty-acids -&gt; en:e570  ]  [ acids -&gt; en:acids  ] </t>
  </si>
  <si>
    <t>en:e170,en:e570</t>
  </si>
  <si>
    <t>E170 - Calcium carbonate,E570 - Fatty acids</t>
  </si>
  <si>
    <t>http://world-en.openfoodfacts.org/product/0008274000061/ginger-ale-original-brew-reed-s</t>
  </si>
  <si>
    <t>2017-03-10T11:05:57Z</t>
  </si>
  <si>
    <t>Ginger Ale, Original Brew</t>
  </si>
  <si>
    <t>Reed's</t>
  </si>
  <si>
    <t>reed-s</t>
  </si>
  <si>
    <t>Freshly brewed from: sparkling filtered water (sweetened by a blend of cane sugar, pineapple juice from concentrate and honey), fresh ginger root, lemon and lime juices from concentrate and spices.</t>
  </si>
  <si>
    <t>355 ml (12 fl oz)</t>
  </si>
  <si>
    <t xml:space="preserve"> [ freshly-brewed-from -&gt; en:freshly-brewed-from  ]  [ brewed-from -&gt; en:brewed-from  ]  [ from -&gt; en:from  ]  [ sparkling-filtered-water -&gt; en:sparkling-filtered-water  ]  [ filtered-water -&gt; en:filtered-water  ]  [ water -&gt; en:water  ]  [ sweetened-by-a-blend-of-cane-sugar -&gt; en:sweetened-by-a-blend-of-cane-sugar  ]  [ by-a-blend-of-cane-sugar -&gt; en:by-a-blend-of-cane-sugar  ]  [ a-blend-of-cane-sugar -&gt; en:a-blend-of-cane-sugar  ]  [ blend-of-cane-sugar -&gt; en:blend-of-cane-sugar  ]  [ of-cane-sugar -&gt; en:of-cane-sugar  ]  [ cane-sugar -&gt; en:cane-sugar  ]  [ sugar -&gt; en:sugar  ]  [ pineapple-juice-from-concentrate-and-honey -&gt; en:pineapple-juice-from-concentrate-and-honey  ]  [ juice-from-concentrate-and-honey -&gt; en:juice-from-concentrate-and-honey  ]  [ from-concentrate-and-honey -&gt; en:from-concentrate-and-honey  ]  [ concentrate-and-honey -&gt; en:concentrate-and-honey  ]  [ and-honey -&gt; en:and-honey  ]  [ honey -&gt; en:honey  ]  [ fresh-ginger-root -&gt; en:fresh-ginger-root  ]  [ ginger-root -&gt; en:ginger-root  ]  [ root -&gt; en:root  ]  [ lemon-and-lime-juices-from-concentrate-and-spices -&gt; en:lemon-and-lime-juices-from-concentrate-and-spices  ]  [ and-lime-juices-from-concentrate-and-spices -&gt; en:and-lime-juices-from-concentrate-and-spices  ]  [ lime-juices-from-concentrate-and-spices -&gt; en:lime-juices-from-concentrate-and-spices  ]  [ juices-from-concentrate-and-spices -&gt; en:juices-from-concentrate-and-spices  ]  [ from-concentrate-and-spices -&gt; en:from-concentrate-and-spices  ]  [ concentrate-and-spices -&gt; en:concentrate-and-spices  ]  [ and-spices -&gt; en:and-spices  ]  [ spices -&gt; en:spices  ] </t>
  </si>
  <si>
    <t>http://world-en.openfoodfacts.org/product/0008274000078/extra-ginger-beer-reed-s</t>
  </si>
  <si>
    <t>2016-06-13T02:11:52Z</t>
  </si>
  <si>
    <t>2016-06-13T19:42:34Z</t>
  </si>
  <si>
    <t>Extra Ginger Beer Reed's</t>
  </si>
  <si>
    <t>Ginger Beer</t>
  </si>
  <si>
    <t>12 fl oz</t>
  </si>
  <si>
    <t>Glass,Bottle</t>
  </si>
  <si>
    <t>glass,bottle</t>
  </si>
  <si>
    <t>Beverages,Plant-based beverages,Carbonated drinks,Fruit-based beverages,Sodas,Fruit sodas,Sodas with exotic fruits,Sugared beverages</t>
  </si>
  <si>
    <t>en:plant-based-foods-and-beverages,en:beverages,en:plant-based-beverages,en:carbonated-drinks,en:fruit-based-beverages,en:sodas,en:fruit-sodas,en:sodas-with-exotic-fruits,en:sugared-beverages</t>
  </si>
  <si>
    <t>Plant-based foods and beverages,Beverages,Plant-based beverages,Carbonated drinks,Fruit-based beverages,Sodas,Fruit sodas,Sodas with exotic fruits,Sugared beverages</t>
  </si>
  <si>
    <t>California,USA</t>
  </si>
  <si>
    <t>california,usa</t>
  </si>
  <si>
    <t>Gluten-free,No GMOs,No preservatives</t>
  </si>
  <si>
    <t>en:gluten-free,en:no-gmos,en:no-preservatives</t>
  </si>
  <si>
    <t>Northville,Michigan,United States</t>
  </si>
  <si>
    <t>Meijer</t>
  </si>
  <si>
    <t>sparkling filtered water (sweetened by a blend of cane sugar, pineapple juice from concentrate and honey), fresh ginger root, lemon and lime juices from concentrate and spices</t>
  </si>
  <si>
    <t xml:space="preserve"> [ sparkling-filtered-water -&gt; en:sparkling-filtered-water  ]  [ filtered-water -&gt; en:filtered-water  ]  [ water -&gt; en:water  ]  [ sweetened-by-a-blend-of-cane-sugar -&gt; en:sweetened-by-a-blend-of-cane-sugar  ]  [ by-a-blend-of-cane-sugar -&gt; en:by-a-blend-of-cane-sugar  ]  [ a-blend-of-cane-sugar -&gt; en:a-blend-of-cane-sugar  ]  [ blend-of-cane-sugar -&gt; en:blend-of-cane-sugar  ]  [ of-cane-sugar -&gt; en:of-cane-sugar  ]  [ cane-sugar -&gt; en:cane-sugar  ]  [ sugar -&gt; en:sugar  ]  [ pineapple-juice-from-concentrate-and-honey -&gt; en:pineapple-juice-from-concentrate-and-honey  ]  [ juice-from-concentrate-and-honey -&gt; en:juice-from-concentrate-and-honey  ]  [ from-concentrate-and-honey -&gt; en:from-concentrate-and-honey  ]  [ concentrate-and-honey -&gt; en:concentrate-and-honey  ]  [ and-honey -&gt; en:and-honey  ]  [ honey -&gt; en:honey  ]  [ fresh-ginger-root -&gt; en:fresh-ginger-root  ]  [ ginger-root -&gt; en:ginger-root  ]  [ root -&gt; en:root  ]  [ lemon-and-lime-juices-from-concentrate-and-spices -&gt; en:lemon-and-lime-juices-from-concentrate-and-spices  ]  [ and-lime-juices-from-concentrate-and-spices -&gt; en:and-lime-juices-from-concentrate-and-spices  ]  [ lime-juices-from-concentrate-and-spices -&gt; en:lime-juices-from-concentrate-and-spices  ]  [ juices-from-concentrate-and-spices -&gt; en:juices-from-concentrate-and-spices  ]  [ from-concentrate-and-spices -&gt; en:from-concentrate-and-spices  ]  [ concentrate-and-spices -&gt; en:concentrate-and-spices  ]  [ and-spices -&gt; en:and-spices  ]  [ spices -&gt; en:spices  ] </t>
  </si>
  <si>
    <t>http://world-en.openfoodfacts.org/product/0008274000092/reed-s-ginger-ale-premium-brew-reed-s-inc</t>
  </si>
  <si>
    <t>2017-03-09T14:42:37Z</t>
  </si>
  <si>
    <t>Reed's, Ginger Ale, Premium Brew</t>
  </si>
  <si>
    <t>Reed's  Inc.</t>
  </si>
  <si>
    <t>reed-s-inc</t>
  </si>
  <si>
    <t>Sparkling filtered water, sweetened by a blend of canadian white water clover honey (very mild), pineapple juice from concentrate, fresh ginger root, lemon and lime juices from concentrate and spices.</t>
  </si>
  <si>
    <t xml:space="preserve"> [ sparkling-filtered-water -&gt; en:sparkling-filtered-water  ]  [ filtered-water -&gt; en:filtered-water  ]  [ water -&gt; en:water  ]  [ sweetened-by-a-blend-of-canadian-white-water-clover-honey -&gt; en:sweetened-by-a-blend-of-canadian-white-water-clover-honey  ]  [ by-a-blend-of-canadian-white-water-clover-honey -&gt; en:by-a-blend-of-canadian-white-water-clover-honey  ]  [ a-blend-of-canadian-white-water-clover-honey -&gt; en:a-blend-of-canadian-white-water-clover-honey  ]  [ blend-of-canadian-white-water-clover-honey -&gt; en:blend-of-canadian-white-water-clover-honey  ]  [ of-canadian-white-water-clover-honey -&gt; en:of-canadian-white-water-clover-honey  ]  [ canadian-white-water-clover-honey -&gt; en:canadian-white-water-clover-honey  ]  [ white-water-clover-honey -&gt; en:white-water-clover-honey  ]  [ water-clover-honey -&gt; en:water-clover-honey  ]  [ clover-honey -&gt; en:clover-honey  ]  [ honey -&gt; en:honey  ]  [ very-mild -&gt; en:very-mild  ]  [ mild -&gt; en:mild  ]  [ pineapple-juice-from-concentrate -&gt; en:pineapple-juice-from-concentrate  ]  [ juice-from-concentrate -&gt; en:juice-from-concentrate  ]  [ from-concentrate -&gt; en:from-concentrate  ]  [ concentrate -&gt; en:concentrate  ]  [ fresh-ginger-root -&gt; en:fresh-ginger-root  ]  [ ginger-root -&gt; en:ginger-root  ]  [ root -&gt; en:root  ]  [ lemon-and-lime-juices-from-concentrate-and-spices -&gt; en:lemon-and-lime-juices-from-concentrate-and-spices  ]  [ and-lime-juices-from-concentrate-and-spices -&gt; en:and-lime-juices-from-concentrate-and-spices  ]  [ lime-juices-from-concentrate-and-spices -&gt; en:lime-juices-from-concentrate-and-spices  ]  [ juices-from-concentrate-and-spices -&gt; en:juices-from-concentrate-and-spices  ]  [ from-concentrate-and-spices -&gt; en:from-concentrate-and-spices  ]  [ concentrate-and-spices -&gt; en:concentrate-and-spices  ]  [ and-spices -&gt; en:and-spices  ]  [ spices -&gt; en:spices  ] </t>
  </si>
  <si>
    <t>http://world-en.openfoodfacts.org/product/0008274000498/reed-s-culture-club-kombucha-coffee-reed-s-inc</t>
  </si>
  <si>
    <t>Reed's, Culture Club Kombucha, Coffee</t>
  </si>
  <si>
    <t>Freshly made from: live organic kombucha (spring water, organic cane sugar, organic oolong tea, organic yerba mate tea, organic coffee, kombucha culture).</t>
  </si>
  <si>
    <t>8 ml (8 fl oz)</t>
  </si>
  <si>
    <t xml:space="preserve"> [ freshly-made-from -&gt; en:freshly-made-from  ]  [ made-from -&gt; en:made-from  ]  [ from -&gt; en:from  ]  [ live-organic-kombucha -&gt; en:live-organic-kombucha  ]  [ organic-kombucha -&gt; en:organic-kombucha  ]  [ kombucha -&gt; en:kombucha  ]  [ spring-water -&gt; en:spring-water  ]  [ water -&gt; en:water  ]  [ organic-cane-sugar -&gt; en:organic-cane-sugar  ]  [ cane-sugar -&gt; en:cane-sugar  ]  [ sugar -&gt; en:sugar  ]  [ organic-oolong-tea -&gt; en:organic-oolong-tea  ]  [ oolong-tea -&gt; en:oolong-tea  ]  [ tea -&gt; en:tea  ]  [ organic-yerba-mate-tea -&gt; en:organic-yerba-mate-tea  ]  [ yerba-mate-tea -&gt; en:yerba-mate-tea  ]  [ mate-tea -&gt; en:mate-tea  ]  [ tea -&gt; en:tea  ]  [ organic-coffee -&gt; en:organic-coffee  ]  [ coffee -&gt; en:coffee  ]  [ kombucha-culture -&gt; en:kombucha-culture  ]  [ culture -&gt; en:culture  ] </t>
  </si>
  <si>
    <t>http://world-en.openfoodfacts.org/product/0008274000511/reed-s-kombucha-lemon-ginger-raspberry-reed-s-inc</t>
  </si>
  <si>
    <t>2017-03-09T14:33:22Z</t>
  </si>
  <si>
    <t>Reed's, Kombucha, Lemon Ginger Raspberry</t>
  </si>
  <si>
    <t>Live organic kombucha (spring water, organic evaporated cane juice, organic oolong tea, organic yerba mate tea, kombucha culture), organic fresh ginger root, organic raspberry juice, organic raspberry puree, organic lemon juice.</t>
  </si>
  <si>
    <t xml:space="preserve"> [ live-organic-kombucha -&gt; en:live-organic-kombucha  ]  [ organic-kombucha -&gt; en:organic-kombucha  ]  [ kombucha -&gt; en:kombucha  ]  [ spring-water -&gt; en:spring-water  ]  [ water -&gt; en:water  ]  [ organic-evaporated-cane-juice -&gt; en:organic-evaporated-cane-juice  ]  [ evaporated-cane-juice -&gt; en:evaporated-cane-juice  ]  [ cane-juice -&gt; en:cane-juice  ]  [ juice -&gt; en:juice  ]  [ organic-oolong-tea -&gt; en:organic-oolong-tea  ]  [ oolong-tea -&gt; en:oolong-tea  ]  [ tea -&gt; en:tea  ]  [ organic-yerba-mate-tea -&gt; en:organic-yerba-mate-tea  ]  [ yerba-mate-tea -&gt; en:yerba-mate-tea  ]  [ mate-tea -&gt; en:mate-tea  ]  [ tea -&gt; en:tea  ]  [ kombucha-culture -&gt; en:kombucha-culture  ]  [ culture -&gt; en:culture  ]  [ organic-fresh-ginger-root -&gt; en:organic-fresh-ginger-root  ]  [ fresh-ginger-root -&gt; en:fresh-ginger-root  ]  [ ginger-root -&gt; en:ginger-root  ]  [ root -&gt; en:root  ]  [ organic-raspberry-juice -&gt; en:organic-raspberry-juice  ]  [ raspberry-juice -&gt; en:raspberry-juice  ]  [ juice -&gt; en:juice  ]  [ organic-raspberry-puree -&gt; en:organic-raspberry-puree  ]  [ raspberry-puree -&gt; en:raspberry-puree  ]  [ puree -&gt; en:puree  ]  [ organic-lemon-juice -&gt; en:organic-lemon-juice  ]  [ lemon-juice -&gt; en:lemon-juice  ]  [ juice -&gt; en:juice  ] </t>
  </si>
  <si>
    <t>http://world-en.openfoodfacts.org/product/0008274000528/reed-s-culture-club-kombucha-hibicus-ginger-grapfruit-reed-s-inc</t>
  </si>
  <si>
    <t>2017-03-09T14:33:23Z</t>
  </si>
  <si>
    <t>Reed's, Culture Club Kombucha, Hibicus Ginger Grapfruit</t>
  </si>
  <si>
    <t>Live organic kombucha (spring water, organic evaporated cane juice, organic oolong tea, organic yerba mate tea, kombucha culture), organic hibiscus, organic fresh ginger root, organic pink grapefruit juice.</t>
  </si>
  <si>
    <t xml:space="preserve"> [ live-organic-kombucha -&gt; en:live-organic-kombucha  ]  [ organic-kombucha -&gt; en:organic-kombucha  ]  [ kombucha -&gt; en:kombucha  ]  [ spring-water -&gt; en:spring-water  ]  [ water -&gt; en:water  ]  [ organic-evaporated-cane-juice -&gt; en:organic-evaporated-cane-juice  ]  [ evaporated-cane-juice -&gt; en:evaporated-cane-juice  ]  [ cane-juice -&gt; en:cane-juice  ]  [ juice -&gt; en:juice  ]  [ organic-oolong-tea -&gt; en:organic-oolong-tea  ]  [ oolong-tea -&gt; en:oolong-tea  ]  [ tea -&gt; en:tea  ]  [ organic-yerba-mate-tea -&gt; en:organic-yerba-mate-tea  ]  [ yerba-mate-tea -&gt; en:yerba-mate-tea  ]  [ mate-tea -&gt; en:mate-tea  ]  [ tea -&gt; en:tea  ]  [ kombucha-culture -&gt; en:kombucha-culture  ]  [ culture -&gt; en:culture  ]  [ organic-hibiscus -&gt; en:organic-hibiscus  ]  [ hibiscus -&gt; en:hibiscus  ]  [ organic-fresh-ginger-root -&gt; en:organic-fresh-ginger-root  ]  [ fresh-ginger-root -&gt; en:fresh-ginger-root  ]  [ ginger-root -&gt; en:ginger-root  ]  [ root -&gt; en:root  ]  [ organic-pink-grapefruit-juice -&gt; en:organic-pink-grapefruit-juice  ]  [ pink-grapefruit-juice -&gt; en:pink-grapefruit-juice  ]  [ grapefruit-juice -&gt; en:grapefruit-juice  ]  [ juice -&gt; en:juice  ] </t>
  </si>
  <si>
    <t>http://world-en.openfoodfacts.org/product/0008274000535/culture-club-kombucha-reed-s-inc</t>
  </si>
  <si>
    <t>2017-03-09T14:33:48Z</t>
  </si>
  <si>
    <t>2017-03-09T14:33:49Z</t>
  </si>
  <si>
    <t>Culture Club Kombucha</t>
  </si>
  <si>
    <t>Freshly made from: live organic kombucha (spring water, organic evaporated cane juice, organic oolong tea, organic yerba mate tea, kombucha culture), organic fresh ginger root, organic cranberry juice, organic raspberry juice.</t>
  </si>
  <si>
    <t xml:space="preserve"> [ freshly-made-from -&gt; en:freshly-made-from  ]  [ made-from -&gt; en:made-from  ]  [ from -&gt; en:from  ]  [ live-organic-kombucha -&gt; en:live-organic-kombucha  ]  [ organic-kombucha -&gt; en:organic-kombucha  ]  [ kombucha -&gt; en:kombucha  ]  [ spring-water -&gt; en:spring-water  ]  [ water -&gt; en:water  ]  [ organic-evaporated-cane-juice -&gt; en:organic-evaporated-cane-juice  ]  [ evaporated-cane-juice -&gt; en:evaporated-cane-juice  ]  [ cane-juice -&gt; en:cane-juice  ]  [ juice -&gt; en:juice  ]  [ organic-oolong-tea -&gt; en:organic-oolong-tea  ]  [ oolong-tea -&gt; en:oolong-tea  ]  [ tea -&gt; en:tea  ]  [ organic-yerba-mate-tea -&gt; en:organic-yerba-mate-tea  ]  [ yerba-mate-tea -&gt; en:yerba-mate-tea  ]  [ mate-tea -&gt; en:mate-tea  ]  [ tea -&gt; en:tea  ]  [ kombucha-culture -&gt; en:kombucha-culture  ]  [ culture -&gt; en:culture  ]  [ organic-fresh-ginger-root -&gt; en:organic-fresh-ginger-root  ]  [ fresh-ginger-root -&gt; en:fresh-ginger-root  ]  [ ginger-root -&gt; en:ginger-root  ]  [ root -&gt; en:root  ]  [ organic-cranberry-juice -&gt; en:organic-cranberry-juice  ]  [ cranberry-juice -&gt; en:cranberry-juice  ]  [ juice -&gt; en:juice  ]  [ organic-raspberry-juice -&gt; en:organic-raspberry-juice  ]  [ raspberry-juice -&gt; en:raspberry-juice  ]  [ juice -&gt; en:juice  ] </t>
  </si>
  <si>
    <t>http://world-en.openfoodfacts.org/product/0008274000542/culture-club-kombucha-reed-s-inc</t>
  </si>
  <si>
    <t>Freshly made from: live organic kombucha (spring water, organic evaporated cane juice, organic oolong tea, organic yerba mate tea, kombucha culture), organic fresh ginger root, organic lemon juice, organic goji berries.</t>
  </si>
  <si>
    <t xml:space="preserve"> [ freshly-made-from -&gt; en:freshly-made-from  ]  [ made-from -&gt; en:made-from  ]  [ from -&gt; en:from  ]  [ live-organic-kombucha -&gt; en:live-organic-kombucha  ]  [ organic-kombucha -&gt; en:organic-kombucha  ]  [ kombucha -&gt; en:kombucha  ]  [ spring-water -&gt; en:spring-water  ]  [ water -&gt; en:water  ]  [ organic-evaporated-cane-juice -&gt; en:organic-evaporated-cane-juice  ]  [ evaporated-cane-juice -&gt; en:evaporated-cane-juice  ]  [ cane-juice -&gt; en:cane-juice  ]  [ juice -&gt; en:juice  ]  [ organic-oolong-tea -&gt; en:organic-oolong-tea  ]  [ oolong-tea -&gt; en:oolong-tea  ]  [ tea -&gt; en:tea  ]  [ organic-yerba-mate-tea -&gt; en:organic-yerba-mate-tea  ]  [ yerba-mate-tea -&gt; en:yerba-mate-tea  ]  [ mate-tea -&gt; en:mate-tea  ]  [ tea -&gt; en:tea  ]  [ kombucha-culture -&gt; en:kombucha-culture  ]  [ culture -&gt; en:culture  ]  [ organic-fresh-ginger-root -&gt; en:organic-fresh-ginger-root  ]  [ fresh-ginger-root -&gt; en:fresh-ginger-root  ]  [ ginger-root -&gt; en:ginger-root  ]  [ root -&gt; en:root  ]  [ organic-lemon-juice -&gt; en:organic-lemon-juice  ]  [ lemon-juice -&gt; en:lemon-juice  ]  [ juice -&gt; en:juice  ]  [ organic-goji-berries -&gt; en:organic-goji-berries  ]  [ goji-berries -&gt; en:goji-berries  ]  [ berries -&gt; en:berries  ] </t>
  </si>
  <si>
    <t>http://world-en.openfoodfacts.org/product/0008274111118/reed-s-ginger-ale-original-brew-reed-s-inc</t>
  </si>
  <si>
    <t>2017-03-09T14:32:00Z</t>
  </si>
  <si>
    <t>Reed's, Ginger Ale, Original Brew</t>
  </si>
  <si>
    <t>Ginger ale.</t>
  </si>
  <si>
    <t xml:space="preserve"> [ ginger-ale -&gt; en:ginger-ale  ]  [ ale -&gt; en:ale  ] </t>
  </si>
  <si>
    <t>http://world-en.openfoodfacts.org/product/0008274123456/crystallized-ginger-candy-reed-s</t>
  </si>
  <si>
    <t>2017-03-09T12:18:55Z</t>
  </si>
  <si>
    <t>Crystallized Ginger Candy</t>
  </si>
  <si>
    <t>Diced baby ginger root, raw cane sugar and nothing else!</t>
  </si>
  <si>
    <t>10 g (10 g)</t>
  </si>
  <si>
    <t xml:space="preserve"> [ diced-baby-ginger-root -&gt; en:diced-baby-ginger-root  ]  [ baby-ginger-root -&gt; en:baby-ginger-root  ]  [ ginger-root -&gt; en:ginger-root  ]  [ root -&gt; en:root  ]  [ raw-cane-sugar-and-nothing-else -&gt; en:raw-cane-sugar-and-nothing-else  ]  [ cane-sugar-and-nothing-else -&gt; en:cane-sugar-and-nothing-else  ]  [ sugar-and-nothing-else -&gt; en:sugar-and-nothing-else  ]  [ and-nothing-else -&gt; en:and-nothing-else  ]  [ nothing-else -&gt; en:nothing-else  ]  [ else -&gt; en:else  ] </t>
  </si>
  <si>
    <t>http://world-en.openfoodfacts.org/product/0008274130003/reed-s-light-ginger-ale-extra-brew-reed-s-inc</t>
  </si>
  <si>
    <t>2017-03-09T14:36:25Z</t>
  </si>
  <si>
    <t>Reed's, Light Ginger Ale, Extra Brew</t>
  </si>
  <si>
    <t>Sparkling filtered water, pineapple juice concentrate, honey, ginger root, lemon and lime juice concentrates, spices, stevia rebaudiana leaf extract.</t>
  </si>
  <si>
    <t>355 ml (1 BOTTLE)</t>
  </si>
  <si>
    <t xml:space="preserve"> [ sparkling-filtered-water -&gt; en:sparkling-filtered-water  ]  [ filtered-water -&gt; en:filtered-water  ]  [ water -&gt; en:water  ]  [ pineapple-juice-concentrate -&gt; en:pineapple-juice-concentrate  ]  [ juice-concentrate -&gt; en:juice-concentrate  ]  [ concentrate -&gt; en:concentrate  ]  [ honey -&gt; en:honey  ]  [ ginger-root -&gt; en:ginger-root  ]  [ root -&gt; en:root  ]  [ lemon-and-lime-juice-concentrates -&gt; en:lemon-and-lime-juice-concentrates  ]  [ and-lime-juice-concentrates -&gt; en:and-lime-juice-concentrates  ]  [ lime-juice-concentrates -&gt; en:lime-juice-concentrates  ]  [ juice-concentrates -&gt; en:juice-concentrates  ]  [ concentrates -&gt; en:concentrates  ]  [ spices -&gt; en:spices  ]  [ stevia-rebaudiana-leaf-extract -&gt; en:stevia-rebaudiana-leaf-extract  ]  [ rebaudiana-leaf-extract -&gt; en:rebaudiana-leaf-extract  ]  [ leaf-extract -&gt; en:leaf-extract  ]  [ extract -&gt; en:extract  ] </t>
  </si>
  <si>
    <t>http://world-en.openfoodfacts.org/product/0008274234152/chewy-ginger-candy-reed-s-ginger-candy</t>
  </si>
  <si>
    <t>2017-03-09T13:33:35Z</t>
  </si>
  <si>
    <t>Chewy Ginger Candy</t>
  </si>
  <si>
    <t>Reed's Ginger Candy</t>
  </si>
  <si>
    <t>reed-s-ginger-candy</t>
  </si>
  <si>
    <t>Candy ingredients: sugar, ginger, tapioca starch.</t>
  </si>
  <si>
    <t>6 g (2 oz)</t>
  </si>
  <si>
    <t xml:space="preserve"> [ candy-ingredients -&gt; en:candy-ingredients  ]  [ ingredients -&gt; en:ingredients  ]  [ sugar -&gt; en:sugar  ]  [ ginger -&gt; en:ginger  ]  [ tapioca-starch -&gt; en:tapioca-starch  ]  [ starch -&gt; en:starch  ] </t>
  </si>
  <si>
    <t>http://world-en.openfoodfacts.org/product/0008274333336/reed-s-ginger-ale-premium-brew-reed-s-inc</t>
  </si>
  <si>
    <t>2017-03-09T17:15:37Z</t>
  </si>
  <si>
    <t>Sparkling filtered water (sweetened by a blend of canadian white water clover honey (very mild) and pineapple juice from concentrate), fresh ginger root, lemon and lime juices from concentrate and spices.</t>
  </si>
  <si>
    <t xml:space="preserve"> [ sparkling-filtered-water -&gt; en:sparkling-filtered-water  ]  [ filtered-water -&gt; en:filtered-water  ]  [ water -&gt; en:water  ]  [ sweetened-by-a-blend-of-canadian-white-water-clover-honey -&gt; en:sweetened-by-a-blend-of-canadian-white-water-clover-honey  ]  [ by-a-blend-of-canadian-white-water-clover-honey -&gt; en:by-a-blend-of-canadian-white-water-clover-honey  ]  [ a-blend-of-canadian-white-water-clover-honey -&gt; en:a-blend-of-canadian-white-water-clover-honey  ]  [ blend-of-canadian-white-water-clover-honey -&gt; en:blend-of-canadian-white-water-clover-honey  ]  [ of-canadian-white-water-clover-honey -&gt; en:of-canadian-white-water-clover-honey  ]  [ canadian-white-water-clover-honey -&gt; en:canadian-white-water-clover-honey  ]  [ white-water-clover-honey -&gt; en:white-water-clover-honey  ]  [ water-clover-honey -&gt; en:water-clover-honey  ]  [ clover-honey -&gt; en:clover-honey  ]  [ honey -&gt; en:honey  ]  [ very-mild-and-pineapple-juice-from-concentrate -&gt; en:very-mild-and-pineapple-juice-from-concentrate  ]  [ mild-and-pineapple-juice-from-concentrate -&gt; en:mild-and-pineapple-juice-from-concentrate  ]  [ and-pineapple-juice-from-concentrate -&gt; en:and-pineapple-juice-from-concentrate  ]  [ pineapple-juice-from-concentrate -&gt; en:pineapple-juice-from-concentrate  ]  [ juice-from-concentrate -&gt; en:juice-from-concentrate  ]  [ from-concentrate -&gt; en:from-concentrate  ]  [ concentrate -&gt; en:concentrate  ]  [ fresh-ginger-root -&gt; en:fresh-ginger-root  ]  [ ginger-root -&gt; en:ginger-root  ]  [ root -&gt; en:root  ]  [ lemon-and-lime-juices-from-concentrate-and-spices -&gt; en:lemon-and-lime-juices-from-concentrate-and-spices  ]  [ and-lime-juices-from-concentrate-and-spices -&gt; en:and-lime-juices-from-concentrate-and-spices  ]  [ lime-juices-from-concentrate-and-spices -&gt; en:lime-juices-from-concentrate-and-spices  ]  [ juices-from-concentrate-and-spices -&gt; en:juices-from-concentrate-and-spices  ]  [ from-concentrate-and-spices -&gt; en:from-concentrate-and-spices  ]  [ concentrate-and-spices -&gt; en:concentrate-and-spices  ]  [ and-spices -&gt; en:and-spices  ]  [ spices -&gt; en:spices  ] </t>
  </si>
  <si>
    <t>http://world-en.openfoodfacts.org/product/0008274333381/ginger-candy-sweetened-with-raw-cane-reed-s-inc</t>
  </si>
  <si>
    <t>2017-03-09T13:46:15Z</t>
  </si>
  <si>
    <t>Ginger Candy Sweetened With Raw Cane</t>
  </si>
  <si>
    <t>Diced baby ginger root, raw cane sugar.</t>
  </si>
  <si>
    <t xml:space="preserve"> [ diced-baby-ginger-root -&gt; en:diced-baby-ginger-root  ]  [ baby-ginger-root -&gt; en:baby-ginger-root  ]  [ ginger-root -&gt; en:ginger-root  ]  [ root -&gt; en:root  ]  [ raw-cane-sugar -&gt; en:raw-cane-sugar  ]  [ cane-sugar -&gt; en:cane-sugar  ]  [ sugar -&gt; en:sugar  ] </t>
  </si>
  <si>
    <t>http://world-en.openfoodfacts.org/product/0008295615268/di-nigris-sweet-thicker-balsamic-glaze-original-acetificio-marcello-denigris</t>
  </si>
  <si>
    <t>2017-03-09T17:15:23Z</t>
  </si>
  <si>
    <t>Di Nigris, Sweet &amp; Thicker Balsamic Glaze, Original</t>
  </si>
  <si>
    <t>Acetificio Marcello Denigris</t>
  </si>
  <si>
    <t>acetificio-marcello-denigris</t>
  </si>
  <si>
    <t>Cooked grape must, (39%), (wine vinegar, concentrated and cooked grape must, colouring: caramel e150d, antioxidant:(sulfites) e224), wine vinegar, thickener: guar gum and xanthan gum.</t>
  </si>
  <si>
    <t xml:space="preserve"> [ cooked-grape-must -&gt; en:cooked-grape-must  ]  [ grape-must -&gt; en:grape-must  ]  [ must -&gt; en:must  ]  [ 39 -&gt; en:39  ]  [ wine-vinegar -&gt; en:wine-vinegar  ]  [ vinegar -&gt; en:vinegar  ]  [ concentrated-and-cooked-grape-must -&gt; en:concentrated-and-cooked-grape-must  ]  [ and-cooked-grape-must -&gt; en:and-cooked-grape-must  ]  [ cooked-grape-must -&gt; en:cooked-grape-must  ]  [ grape-must -&gt; en:grape-must  ]  [ must -&gt; en:must  ]  [ colouring -&gt; en:colouring  ]  [ e150d -&gt; en:e150d  -&gt; exists  -- ok  ]  [ antioxidant -&gt; en:antioxidant  ]  [ sulfites -&gt; en:sulfites  ]  [ e224 -&gt; en:e224  -&gt; exists  -- ok  ]  [ wine-vinegar -&gt; en:wine-vinegar  ]  [ vinegar -&gt; en:vinegar  ]  [ thickener -&gt; en:thickener  ]  [ guar-gum-and-xanthan-gum -&gt; en:guar-gum-and-xanthan-gum  ]  [ gum-and-xanthan-gum -&gt; en:gum-and-xanthan-gum  ]  [ and-xanthan-gum -&gt; en:and-xanthan-gum  ]  [ xanthan-gum -&gt; en:e415  -&gt; exists  -- ok  ] </t>
  </si>
  <si>
    <t>en:e150d,en:e224,en:e415</t>
  </si>
  <si>
    <t>E150d - Sulphite ammonia caramel,E224 - Potassium metabisulphite,E415 - Xanthan gum</t>
  </si>
  <si>
    <t>http://world-en.openfoodfacts.org/product/0008295616241/balsamic-vinegar-of-modena-de-nigris</t>
  </si>
  <si>
    <t>woshilapin</t>
  </si>
  <si>
    <t>2015-04-27T21:06:59Z</t>
  </si>
  <si>
    <t>2015-08-09T17:35:55Z</t>
  </si>
  <si>
    <t>Balsamic vinegar of Modena</t>
  </si>
  <si>
    <t>250 ml</t>
  </si>
  <si>
    <t>Bouteille</t>
  </si>
  <si>
    <t>bouteille</t>
  </si>
  <si>
    <t>De Nigris</t>
  </si>
  <si>
    <t>de-nigris</t>
  </si>
  <si>
    <t>Vinaigre balsamique</t>
  </si>
  <si>
    <t>it:vinaigre-balsamique</t>
  </si>
  <si>
    <t>it:Vinaigre-balsamique</t>
  </si>
  <si>
    <t>Italie</t>
  </si>
  <si>
    <t>italie</t>
  </si>
  <si>
    <t>Protected Geographical Indication</t>
  </si>
  <si>
    <t>en:pgi</t>
  </si>
  <si>
    <t>PGI</t>
  </si>
  <si>
    <t>vinaigre de vin, moult de raisin concentré, colorant E150d, antioxygène: sulfites (E224)</t>
  </si>
  <si>
    <t xml:space="preserve"> [ vinaigre-de-vin -&gt; it:vinaigre-de-vin  ]  [ moult-de-raisin-concentre -&gt; it:moult-de-raisin-concentre  ]  [ colorant -&gt; it:colorant  ]  [ e150d -&gt; en:e150d  -&gt; exists  -- ok  ]  [ antioxygene -&gt; it:antioxygene  ]  [ sulfites -&gt; it:sulfites  ]  [ e224 -&gt; en:e224  -&gt; exists  -- ok  ] </t>
  </si>
  <si>
    <t>en:e150d,en:e224</t>
  </si>
  <si>
    <t>E150d - Sulphite ammonia caramel,E224 - Potassium metabisulphite</t>
  </si>
  <si>
    <t>http://en.openfoodfacts.org/images/products/000/829/561/6241/front.7.400.jpg</t>
  </si>
  <si>
    <t>http://en.openfoodfacts.org/images/products/000/829/561/6241/front.7.200.jpg</t>
  </si>
  <si>
    <t>http://world-en.openfoodfacts.org/product/0008295660084/de-nigris-balsamic-glaze-raspberry-acetificio-marcello-denigris</t>
  </si>
  <si>
    <t>De Nigris, Balsamic Glaze, Raspberry</t>
  </si>
  <si>
    <t>Balsamic condiment (min. 90%), glucose syrup, guar gum, xanthan gum stabilizer, natural raspberry flavor.</t>
  </si>
  <si>
    <t xml:space="preserve"> [ balsamic-condiment -&gt; en:balsamic-condiment  ]  [ condiment -&gt; en:condiment  ]  [ min-90 -&gt; en:min-90  ]  [ 90 -&gt; en:90  ]  [ glucose-syrup -&gt; en:glucose-syrup  ]  [ syrup -&gt; en:syrup  ]  [ guar-gum -&gt; en:e412  -&gt; exists  -- ok  ]  [ xanthan-gum-stabilizer -&gt; en:xanthan-gum-stabilizer  ]  [ gum-stabilizer -&gt; en:gum-stabilizer  ]  [ stabilizer -&gt; en:stabilizer  ]  [ natural-raspberry-flavor -&gt; en:natural-raspberry-flavor  ]  [ raspberry-flavor -&gt; en:raspberry-flavor  ]  [ flavor -&gt; en:flavor  ] </t>
  </si>
  <si>
    <t>en:e412</t>
  </si>
  <si>
    <t>E412 - Guar gum</t>
  </si>
  <si>
    <t>http://world-en.openfoodfacts.org/product/0008295660107/glaze-organic-sweeter-thicker-balsamic-reduction-acetificio-marcello-denigris</t>
  </si>
  <si>
    <t>2017-03-10T10:52:51Z</t>
  </si>
  <si>
    <t>Glaze Organic Sweeter &amp; Thicker Balsamic Reduction</t>
  </si>
  <si>
    <t>Organic grape must, "aceto balsamico di modena igp" organic (39%), organic wine vinegar.</t>
  </si>
  <si>
    <t xml:space="preserve"> [ organic-grape-must -&gt; en:organic-grape-must  ]  [ grape-must -&gt; en:grape-must  ]  [ must -&gt; en:must  ]  [ aceto-balsamico-di-modena-igp-organic -&gt; en:aceto-balsamico-di-modena-igp-organic  ]  [ balsamico-di-modena-igp-organic -&gt; en:balsamico-di-modena-igp-organic  ]  [ di-modena-igp-organic -&gt; en:di-modena-igp-organic  ]  [ modena-igp-organic -&gt; en:modena-igp-organic  ]  [ igp-organic -&gt; en:igp-organic  ]  [ organic -&gt; en:organic  ]  [ 39 -&gt; en:39  ]  [ organic-wine-vinegar -&gt; en:organic-wine-vinegar  ]  [ wine-vinegar -&gt; en:wine-vinegar  ]  [ vinegar -&gt; en:vinegar  ] </t>
  </si>
  <si>
    <t>http://world-en.openfoodfacts.org/product/0008295660770/de-nigris-balsamic-vinegar-acetificio-marcello-denigris</t>
  </si>
  <si>
    <t>2017-03-09T14:53:44Z</t>
  </si>
  <si>
    <t>De Nigris, Balsamic Vinegar</t>
  </si>
  <si>
    <t>Concentrated grape must, wine vinegar.</t>
  </si>
  <si>
    <t xml:space="preserve"> [ concentrated-grape-must -&gt; en:concentrated-grape-must  ]  [ grape-must -&gt; en:grape-must  ]  [ must -&gt; en:must  ]  [ wine-vinegar -&gt; en:wine-vinegar  ]  [ vinegar -&gt; en:vinegar  ] </t>
  </si>
  <si>
    <t>http://world-en.openfoodfacts.org/product/0008295661012/white-eagle-balsamic-vinegar-of-modena-acetificio-marcello-denigris</t>
  </si>
  <si>
    <t>2017-03-09T14:53:46Z</t>
  </si>
  <si>
    <t>White Eagle, Balsamic Vinegar Of Modena</t>
  </si>
  <si>
    <t>Wine vinegar, concentrated grape must, caramel.</t>
  </si>
  <si>
    <t xml:space="preserve"> [ wine-vinegar -&gt; en:wine-vinegar  ]  [ vinegar -&gt; en:vinegar  ]  [ concentrated-grape-must -&gt; en:concentrated-grape-must  ]  [ grape-must -&gt; en:grape-must  ]  [ must -&gt; en:must  ]  [ caramel -&gt; en:e150  -&gt; exists  -- mandatory_additive_class: colour (current: ingredient)  ]  [ caramel -&gt; en:e150  ] </t>
  </si>
  <si>
    <t>http://world-en.openfoodfacts.org/product/0008295661036/bronze-eagle-de-nigris-balsamic-vinegar-of-modena-acetificio-marcello-denigris</t>
  </si>
  <si>
    <t>2017-03-10T10:57:33Z</t>
  </si>
  <si>
    <t>Bronze Eagle, De Nigris, Balsamic Vinegar Of Modena</t>
  </si>
  <si>
    <t>http://world-en.openfoodfacts.org/product/0008295661050/balsamic-vinegar-of-modena-acetificio-marcello-denigris</t>
  </si>
  <si>
    <t>2017-03-10T10:52:41Z</t>
  </si>
  <si>
    <t>Balsamic Vinegar Of Modena</t>
  </si>
  <si>
    <t>http://world-en.openfoodfacts.org/product/0008295661074/de-nigris-balsamic-vinegar-acetificio-marcello-denigris</t>
  </si>
  <si>
    <t>http://world-en.openfoodfacts.org/product/0008295661098/de-nigris-aged-balsamic-vinegar-acetificio-marcello-denigris</t>
  </si>
  <si>
    <t>2017-03-09T17:15:22Z</t>
  </si>
  <si>
    <t>De Nigris, Aged Balsamic Vinegar</t>
  </si>
  <si>
    <t>Concentrated grape must, wine vinegar, caramel.</t>
  </si>
  <si>
    <t xml:space="preserve"> [ concentrated-grape-must -&gt; en:concentrated-grape-must  ]  [ grape-must -&gt; en:grape-must  ]  [ must -&gt; en:must  ]  [ wine-vinegar -&gt; en:wine-vinegar  ]  [ vinegar -&gt; en:vinegar  ]  [ caramel -&gt; en:e150  -&gt; exists  -- mandatory_additive_class: colour (current: ingredient)  ]  [ caramel -&gt; en:e150  ] </t>
  </si>
  <si>
    <t>http://world-en.openfoodfacts.org/product/0008295663146/de-nigris-italian-white-wine-vinegar-dressing-marinade-original-acetificio-marcello-denigris</t>
  </si>
  <si>
    <t>2017-03-09T21:09:08Z</t>
  </si>
  <si>
    <t>De Nigris, Italian White Wine Vinegar Dressing, Marinade, Original</t>
  </si>
  <si>
    <t>White wine vinegar (made from real wine), water, corn syrup, salt, brown sugar, diluted with water to 4% acidity (40 grain)</t>
  </si>
  <si>
    <t xml:space="preserve"> [ white-wine-vinegar -&gt; en:white-wine-vinegar  ]  [ wine-vinegar -&gt; en:wine-vinegar  ]  [ vinegar -&gt; en:vinegar  ]  [ made-from-real-wine -&gt; en:made-from-real-wine  ]  [ from-real-wine -&gt; en:from-real-wine  ]  [ real-wine -&gt; en:real-wine  ]  [ wine -&gt; en:wine  ]  [ water -&gt; en:water  ]  [ corn-syrup -&gt; en:corn-syrup  ]  [ syrup -&gt; en:syrup  ]  [ salt -&gt; en:salt  ]  [ brown-sugar -&gt; en:brown-sugar  ]  [ sugar -&gt; en:sugar  ]  [ diluted-with-water-to-4-acidity -&gt; en:diluted-with-water-to-4-acidity  ]  [ with-water-to-4-acidity -&gt; en:with-water-to-4-acidity  ]  [ water-to-4-acidity -&gt; en:water-to-4-acidity  ]  [ to-4-acidity -&gt; en:to-4-acidity  ]  [ 4-acidity -&gt; en:4-acidity  ]  [ acidity -&gt; en:acidity  ]  [ 40-grain -&gt; en:40-grain  ]  [ grain -&gt; en:grain  ] </t>
  </si>
  <si>
    <t>http://world-en.openfoodfacts.org/product/0008295663160/italian-white-wine-vinegar-dressing-marinade-acetificio-m-de-nigris-s-r-l</t>
  </si>
  <si>
    <t>2017-03-09T21:08:43Z</t>
  </si>
  <si>
    <t>Italian White Wine Vinegar Dressing Marinade</t>
  </si>
  <si>
    <t>Acetificio M. De Nigris S.R.L.</t>
  </si>
  <si>
    <t>acetificio-m-de-nigris-s-r-l</t>
  </si>
  <si>
    <t>White wine vinegar (made from real wine), water, corn syrup, salt, brown sugar, dried italian herbs, natural flavor, diluted with water to 4% acidity (40 grain).</t>
  </si>
  <si>
    <t xml:space="preserve"> [ white-wine-vinegar -&gt; en:white-wine-vinegar  ]  [ wine-vinegar -&gt; en:wine-vinegar  ]  [ vinegar -&gt; en:vinegar  ]  [ made-from-real-wine -&gt; en:made-from-real-wine  ]  [ from-real-wine -&gt; en:from-real-wine  ]  [ real-wine -&gt; en:real-wine  ]  [ wine -&gt; en:wine  ]  [ water -&gt; en:water  ]  [ corn-syrup -&gt; en:corn-syrup  ]  [ syrup -&gt; en:syrup  ]  [ salt -&gt; en:salt  ]  [ brown-sugar -&gt; en:brown-sugar  ]  [ sugar -&gt; en:sugar  ]  [ dried-italian-herbs -&gt; en:dried-italian-herbs  ]  [ italian-herbs -&gt; en:italian-herbs  ]  [ herbs -&gt; en:herbs  ]  [ natural-flavor -&gt; en:natural-flavor  ]  [ flavor -&gt; en:flavor  ]  [ diluted-with-water-to-4-acidity -&gt; en:diluted-with-water-to-4-acidity  ]  [ with-water-to-4-acidity -&gt; en:with-water-to-4-acidity  ]  [ water-to-4-acidity -&gt; en:water-to-4-acidity  ]  [ to-4-acidity -&gt; en:to-4-acidity  ]  [ 4-acidity -&gt; en:4-acidity  ]  [ acidity -&gt; en:acidity  ]  [ 40-grain -&gt; en:40-grain  ]  [ grain -&gt; en:grain  ] </t>
  </si>
  <si>
    <t>http://world-en.openfoodfacts.org/product/0008295663177/de-nigris-balsamic-vinegar-acetificio-marcello-denigris</t>
  </si>
  <si>
    <t>2017-03-09T14:39:16Z</t>
  </si>
  <si>
    <t>Wine vinegar, concentrated grape must, caramel, 6% acidity.</t>
  </si>
  <si>
    <t xml:space="preserve"> [ wine-vinegar -&gt; en:wine-vinegar  ]  [ vinegar -&gt; en:vinegar  ]  [ concentrated-grape-must -&gt; en:concentrated-grape-must  ]  [ grape-must -&gt; en:grape-must  ]  [ must -&gt; en:must  ]  [ caramel -&gt; en:e150  -&gt; exists  -- mandatory_additive_class: colour (current: ingredient)  ]  [ caramel -&gt; en:e150  ]  [ 6-acidity -&gt; en:6-acidity  ]  [ acidity -&gt; en:acidity  ] </t>
  </si>
  <si>
    <t>http://world-en.openfoodfacts.org/product/0008295663764/organic-apple-cider-vinegar-acetificio-m-de-nigris-srl</t>
  </si>
  <si>
    <t>2017-03-09T21:08:44Z</t>
  </si>
  <si>
    <t>Organic Apple Cider Vinegar</t>
  </si>
  <si>
    <t>Acetificio M De Nigris Srl</t>
  </si>
  <si>
    <t>acetificio-m-de-nigris-srl</t>
  </si>
  <si>
    <t>Certified organic, raw apple cider vinegar</t>
  </si>
  <si>
    <t xml:space="preserve"> [ certified-organic -&gt; en:certified-organic  ]  [ organic -&gt; en:organic  ]  [ raw-apple-cider-vinegar -&gt; en:raw-apple-cider-vinegar  ]  [ apple-cider-vinegar -&gt; en:apple-cider-vinegar  ]  [ cider-vinegar -&gt; en:cider-vinegar  ]  [ vinegar -&gt; en:vinegar  ] </t>
  </si>
  <si>
    <t>http://world-en.openfoodfacts.org/product/0008295663801/de-nigris-fig-condiment-with-balsamic-vinegar-acetificio-marcello-denigris</t>
  </si>
  <si>
    <t>2017-03-09T14:39:14Z</t>
  </si>
  <si>
    <t>De Nigris, Fig Condiment With Balsamic Vinegar</t>
  </si>
  <si>
    <t>Balsamic vinegar of modena ("aceto balsamico di modena igp") (wine vinegar, concentrated grape must, caramel) 60%, concentrated grape must, fig pulp 2%.</t>
  </si>
  <si>
    <t xml:space="preserve"> [ balsamic-vinegar-of-modena -&gt; en:balsamic-vinegar-of-modena  ]  [ vinegar-of-modena -&gt; en:vinegar-of-modena  ]  [ of-modena -&gt; en:of-modena  ]  [ modena -&gt; en:modena  ]  [ aceto-balsamico-di-modena-igp -&gt; en:aceto-balsamico-di-modena-igp  ]  [ balsamico-di-modena-igp -&gt; en:balsamico-di-modena-igp  ]  [ di-modena-igp -&gt; en:di-modena-igp  ]  [ modena-igp -&gt; en:modena-igp  ]  [ igp -&gt; en:igp  ]  [ wine-vinegar -&gt; en:wine-vinegar  ]  [ vinegar -&gt; en:vinegar  ]  [ concentrated-grape-must -&gt; en:concentrated-grape-must  ]  [ grape-must -&gt; en:grape-must  ]  [ must -&gt; en:must  ]  [ caramel-60 -&gt; en:caramel-60  ]  [ 60 -&gt; en:60  ]  [ concentrated-grape-must -&gt; en:concentrated-grape-must  ]  [ grape-must -&gt; en:grape-must  ]  [ must -&gt; en:must  ]  [ fig-pulp-2 -&gt; en:fig-pulp-2  ]  [ pulp-2 -&gt; en:pulp-2  ]  [ 2 -&gt; en:fd-c  ] </t>
  </si>
  <si>
    <t>http://world-en.openfoodfacts.org/product/0008295663832/de-nigris-white-wine-vinegar-with-balsamic-vinegar-acetificio-marcello-denigris</t>
  </si>
  <si>
    <t>2017-03-09T14:39:15Z</t>
  </si>
  <si>
    <t>De Nigris, White Wine Vinegar With Balsamic Vinegar</t>
  </si>
  <si>
    <t>Wine vinegar, concentrated grape must, balsamic vinegar of modena (wine vinegar, concentrated grape must, caramel) 2%.</t>
  </si>
  <si>
    <t xml:space="preserve"> [ wine-vinegar -&gt; en:wine-vinegar  ]  [ vinegar -&gt; en:vinegar  ]  [ concentrated-grape-must -&gt; en:concentrated-grape-must  ]  [ grape-must -&gt; en:grape-must  ]  [ must -&gt; en:must  ]  [ balsamic-vinegar-of-modena -&gt; en:balsamic-vinegar-of-modena  ]  [ vinegar-of-modena -&gt; en:vinegar-of-modena  ]  [ of-modena -&gt; en:of-modena  ]  [ modena -&gt; en:modena  ]  [ wine-vinegar -&gt; en:wine-vinegar  ]  [ vinegar -&gt; en:vinegar  ]  [ concentrated-grape-must -&gt; en:concentrated-grape-must  ]  [ grape-must -&gt; en:grape-must  ]  [ must -&gt; en:must  ]  [ caramel-2 -&gt; en:caramel-2  ]  [ 2 -&gt; en:fd-c  ] </t>
  </si>
  <si>
    <t>http://world-en.openfoodfacts.org/product/00083164</t>
  </si>
  <si>
    <t>2015-12-21T11:19:25Z</t>
  </si>
  <si>
    <t>2016-01-14T12:18:58Z</t>
  </si>
  <si>
    <t>en:to-be-completed, en:nutrition-facts-completed, en:ingredients-to-be-completed, en:expiration-date-to-be-completed, en:characteristics-to-be-completed, en:categories-to-be-completed, en:brands-to-be-completed, en:packaging-to-be-completed, en:quantity-to-be-completed, en:product-name-to-be-completed, en:photos-validated, en:photos-uploaded</t>
  </si>
  <si>
    <t>en:to-be-completed,en:nutrition-facts-completed,en:ingredients-to-be-completed,en:expiration-date-to-be-completed,en:characteristics-to-be-completed,en:categories-to-be-completed,en:brands-to-be-completed,en:packaging-to-be-completed,en:quantity-to-be-completed,en:product-name-to-be-completed,en:photos-validated,en:photos-uploaded</t>
  </si>
  <si>
    <t>To be completed,Nutrition facts completed,Ingredients to be completed,Expiration date to be completed,Characteristics to be completed,Categories to be completed,Brands to be completed,Packaging to be completed,Quantity to be completed,Product name to be completed,Photos validated,Photos uploaded</t>
  </si>
  <si>
    <t>http://en.openfoodfacts.org/images/products/00083164/front.7.400.jpg</t>
  </si>
  <si>
    <t>http://en.openfoodfacts.org/images/products/00083164/front.7.200.jpg</t>
  </si>
  <si>
    <t>http://world-en.openfoodfacts.org/product/0008346026524/meal-replacement-shake-mix-creamy-milk-chocolate-slim-fast</t>
  </si>
  <si>
    <t>2017-03-09T12:22:03Z</t>
  </si>
  <si>
    <t>Meal Replacement Shake Mix, Creamy Milk Chocolate</t>
  </si>
  <si>
    <t>Slim Fast</t>
  </si>
  <si>
    <t>slim-fast</t>
  </si>
  <si>
    <t>Maltodextrin, sugar, cocoa (processed with alkali), high oleic sunflower oil, gum arabic, cellulose gel, milk protein concentrate, buttermilk powder, soy lecithin, xanthan gum, dextrose, sodium phosphate, salt, modified corn starch, carrageenan, artificial flavor, guar gum, potassium phosphate, acesulfame potassium, aspartame. vitamin and minerals: calcium carbonate, magnesium oxide, calcium phosphate, sodium ascorbate, vitamin e acetate, ferric orthophosphate, niacinamide, zinc oxide, calcium panothenate, manganese sulfate, pyridoxine hydrochgloride, thiamin mononitrate, vitamin a palmitate, chromium chloride, riboflavin, biotin, copper gluconate, folic acid, sodium molybadate, sodium selenite, phytonadione (vitamin k1), potassium iodide, cholecalciferol (vitamin d3), and cyanocobalamin (vitamin b12).</t>
  </si>
  <si>
    <t xml:space="preserve"> [ maltodextrin -&gt; en:maltodextrin  ]  [ sugar -&gt; en:sugar  ]  [ cocoa -&gt; en:cocoa  ]  [ processed-with-alkali -&gt; en:processed-with-alkali  ]  [ with-alkali -&gt; en:with-alkali  ]  [ alkali -&gt; en:alkali  ]  [ high-oleic-sunflower-oil -&gt; en:high-oleic-sunflower-oil  ]  [ oleic-sunflower-oil -&gt; en:oleic-sunflower-oil  ]  [ sunflower-oil -&gt; en:sunflower-oil  ]  [ oil -&gt; en:oil  ]  [ gum-arabic -&gt; en:e414  -&gt; exists  -- ok  ]  [ cellulose-gel -&gt; en:cellulose-gel  ]  [ gel -&gt; en:gel  ]  [ milk-protein-concentrate -&gt; en:milk-protein-concentrate  ]  [ protein-concentrate -&gt; en:protein-concentrate  ]  [ concentrate -&gt; en:concentrate  ]  [ buttermilk-powder -&gt; en:buttermilk-powder  ]  [ powder -&gt; en:powder  ]  [ soy-lecithin -&gt; en:soy-lecithin  ]  [ lecithin -&gt; en:e322  -&gt; exists  -- ok  ]  [ xanthan-gum -&gt; en:e415  -&gt; exists  -- ok  ]  [ dextrose -&gt; en:dextrose  ]  [ sodium-phosphate -&gt; en:e339iii  -&gt; exists  -- ok  ]  [ salt -&gt; en:salt  ]  [ modified-corn-starch -&gt; en:modified-corn-starch  ]  [ corn-starch -&gt; en:corn-starch  ]  [ starch -&gt; en:starch  ]  [ carrageenan -&gt; en:e407  -&gt; exists  -- ok  ]  [ artificial-flavor -&gt; en:artificial-flavor  ]  [ flavor -&gt; en:flavor  ]  [ guar-gum -&gt; en:e412  -&gt; exists  -- ok  ]  [ potassium-phosphate -&gt; en:e339iii  ]  [ phosphate -&gt; en:phosphate  ]  [ acesulfame-potassium -&gt; en:e950  -&gt; exists  -- ok  ]  [ aspartame-vitamin-and-minerals -&gt; en:aspartame-vitamin-and-minerals  ]  [ vitamin-and-minerals -&gt; en:vitamin-and-minerals  ]  [ and-minerals -&gt; en:and-minerals  ]  [ minerals -&gt; en:minerals  ]  [ calcium-carbonate -&gt; en:e170  -&gt; exists  -- ok  ]  [ magnesium-oxide -&gt; en:e530  -&gt; exists  -- ok  ]  [ calcium-phosphate -&gt; en:e341  -&gt; exists  -- ok  ]  [ sodium-ascorbate -&gt; en:e301  -&gt; exists  -- ok  ]  [ vitamin-e -&gt; en:vitamin-e  ]  [ e -&gt; en:e  ]  [ acetate -&gt; en:acetate  ]  [ ferric-orthophosphate -&gt; en:ferric-orthophosphate  ]  [ orthophosphate -&gt; en:orthophosphate  ]  [ niacinamide -&gt; en:niacinamide  ]  [ zinc-oxide -&gt; en:zinc-oxide  ]  [ oxide -&gt; en:oxide  ]  [ calcium-panothenate -&gt; en:calcium-panothenate  ]  [ panothenate -&gt; en:panothenate  ]  [ manganese-sulfate -&gt; en:manganese-sulfate  ]  [ sulfate -&gt; en:sulfate  ]  [ pyridoxine-hydrochgloride -&gt; en:pyridoxine-hydrochgloride  ]  [ hydrochgloride -&gt; en:hydrochgloride  ]  [ thiamin-mononitrate -&gt; en:thiamin-mononitrate  ]  [ mononitrate -&gt; en:mononitrate  ]  [ vitamin-a -&gt; en:vitamin-a  ]  [ a -&gt; en:a  ]  [ palmitate -&gt; en:palmitate  ]  [ chromium-chloride -&gt; en:chromium-chloride  ]  [ chloride -&gt; en:chloride  ]  [ riboflavin -&gt; en:e101  -&gt; exists  -- ok  ]  [ biotin -&gt; en:biotin  ]  [ copper-gluconate -&gt; en:copper-gluconate  ]  [ gluconate -&gt; en:gluconate  ]  [ folic-acid -&gt; en:folic-acid  ]  [ acid -&gt; en:acid  ]  [ sodium-molybadate -&gt; en:sodium-molybadate  ]  [ molybadate -&gt; en:molybadate  ]  [ sodium-selenite -&gt; en:sodium-selenite  ]  [ selenite -&gt; en:e516  -&gt; exists  -- ok  ]  [ phytonadione -&gt; en:phytonadione  ]  [ vitamin-k1 -&gt; en:vitamin-k1  ]  [ k1 -&gt; en:k1  ]  [ potassium-iodide -&gt; en:potassium-iodide  ]  [ iodide -&gt; en:iodide  ]  [ cholecalciferol -&gt; en:cholecalciferol  ]  [ vitamin-d3 -&gt; en:vitamin-d3  ]  [ d3 -&gt; en:d3  ]  [ and-cyanocobalamin -&gt; en:and-cyanocobalamin  ]  [ cyanocobalamin -&gt; en:cyanocobalamin  ]  [ vitamin-b12 -&gt; en:vitamin-b12  ]  [ b12 -&gt; en:b12  ] </t>
  </si>
  <si>
    <t>en:e414,en:e322,en:e415,en:e339iii,en:e407,en:e412,en:e950,en:e170,en:e530,en:e341,en:e301,en:e101,en:e516</t>
  </si>
  <si>
    <t>E414 - Acacia gum,E322 - Lecithins,E415 - Xanthan gum,E339iii - Trisodium phosphate,E407 - Carrageenan,E412 - Guar gum,E950 - Acesulfame k,E170 - Calcium carbonate,E530 - Magnesium oxide,E341 - Calcium phosphates,E301 - Sodium ascorbate,E101 - Riboflavin,E516 - Calcium sulphate</t>
  </si>
  <si>
    <t>http://world-en.openfoodfacts.org/product/0008346048953/peanut-butter-ksf-acquisition-corporation</t>
  </si>
  <si>
    <t>2017-03-10T11:06:58Z</t>
  </si>
  <si>
    <t>Ksf Acquisition Corporation</t>
  </si>
  <si>
    <t>ksf-acquisition-corporation</t>
  </si>
  <si>
    <t>Sugar, corn syrup, dry roasted peanuts, palm kernel oil, molasses, cocoa (processed with alkali), nonfat milk, salt, whey, natural and artificial flavor, soy lecithin, tbhq and citric acid (used to protect quality). vitamins and minerals: calcium carbonat</t>
  </si>
  <si>
    <t>23 g (1 BAR)</t>
  </si>
  <si>
    <t xml:space="preserve"> [ sugar -&gt; en:sugar  ]  [ corn-syrup -&gt; en:corn-syrup  ]  [ syrup -&gt; en:syrup  ]  [ dry-roasted-peanuts -&gt; en:dry-roasted-peanuts  ]  [ roasted-peanuts -&gt; en:roasted-peanuts  ]  [ peanuts -&gt; en:peanuts  ]  [ palm-kernel-oil -&gt; en:palm-kernel-oil  ]  [ kernel-oil -&gt; en:kernel-oil  ]  [ oil -&gt; en:oil  ]  [ molasses -&gt; en:molasses  ]  [ cocoa -&gt; en:cocoa  ]  [ processed-with-alkali -&gt; en:processed-with-alkali  ]  [ with-alkali -&gt; en:with-alkali  ]  [ alkali -&gt; en:alkali  ]  [ nonfat-milk -&gt; en:nonfat-milk  ]  [ milk -&gt; en:milk  ]  [ salt -&gt; en:salt  ]  [ whey -&gt; en:whey  ]  [ natural-and-artificial-flavor -&gt; en:natural-and-artificial-flavor  ]  [ and-artificial-flavor -&gt; en:and-artificial-flavor  ]  [ artificial-flavor -&gt; en:artificial-flavor  ]  [ flavor -&gt; en:flavor  ]  [ soy-lecithin -&gt; en:soy-lecithin  ]  [ lecithin -&gt; en:e322  -&gt; exists  -- ok  ]  [ tbhq-and-citric-acid -&gt; en:tbhq-and-citric-acid  ]  [ and-citric-acid -&gt; en:and-citric-acid  ]  [ citric-acid -&gt; en:e330  -&gt; exists  -- ok  ]  [ used-to-protect-quality-vitamins-and-minerals -&gt; en:used-to-protect-quality-vitamins-and-minerals  ]  [ to-protect-quality-vitamins-and-minerals -&gt; en:to-protect-quality-vitamins-and-minerals  ]  [ protect-quality-vitamins-and-minerals -&gt; en:protect-quality-vitamins-and-minerals  ]  [ quality-vitamins-and-minerals -&gt; en:quality-vitamins-and-minerals  ]  [ vitamins-and-minerals -&gt; en:vitamins-and-minerals  ]  [ and-minerals -&gt; en:and-minerals  ]  [ minerals -&gt; en:minerals  ]  [ calcium-carbonat -&gt; en:calcium-carbonat  ]  [ carbonat -&gt; en:carbonat  ] </t>
  </si>
  <si>
    <t>en:e322,en:e330</t>
  </si>
  <si>
    <t>E322 - Lecithins,E330 - Citric acid</t>
  </si>
  <si>
    <t>http://world-en.openfoodfacts.org/product/0008346121410/chocolate-cookie-dough-protein-meal-bars-ksf-acquisition-corporation</t>
  </si>
  <si>
    <t>2017-03-10T10:31:47Z</t>
  </si>
  <si>
    <t>Chocolate Cookie Dough Protein Meal Bars</t>
  </si>
  <si>
    <t>Corn syrup (sulfites), soluble corn fiber, sugar, high maltose corn syrup, isolated soy protein, calcium caseinate (milk), wheat flour, whey protein concentrate, fractionated palm kernel oil, glycerin, water, polydextrose, cocoa, oat fiber, whey, canola o</t>
  </si>
  <si>
    <t>52 g (1 BAR)</t>
  </si>
  <si>
    <t xml:space="preserve"> [ corn-syrup -&gt; en:corn-syrup  ]  [ syrup -&gt; en:syrup  ]  [ sulfites -&gt; en:sulfites  ]  [ soluble-corn-fiber -&gt; en:soluble-corn-fiber  ]  [ corn-fiber -&gt; en:corn-fiber  ]  [ fiber -&gt; en:fiber  ]  [ sugar -&gt; en:sugar  ]  [ high-maltose-corn-syrup -&gt; en:high-maltose-corn-syrup  ]  [ maltose-corn-syrup -&gt; en:maltose-corn-syrup  ]  [ corn-syrup -&gt; en:corn-syrup  ]  [ syrup -&gt; en:syrup  ]  [ isolated-soy-protein -&gt; en:isolated-soy-protein  ]  [ soy-protein -&gt; en:soy-protein  ]  [ protein -&gt; en:protein  ]  [ calcium-caseinate -&gt; en:calcium-caseinate  ]  [ caseinate -&gt; en:caseinate  ]  [ milk -&gt; en:milk  ]  [ wheat-flour -&gt; en:wheat-flour  ]  [ flour -&gt; en:flour  ]  [ whey-protein-concentrate -&gt; en:whey-protein-concentrate  ]  [ protein-concentrate -&gt; en:protein-concentrate  ]  [ concentrate -&gt; en:concentrate  ]  [ fractionated-palm-kernel-oil -&gt; en:fractionated-palm-kernel-oil  ]  [ palm-kernel-oil -&gt; en:palm-kernel-oil  ]  [ kernel-oil -&gt; en:kernel-oil  ]  [ oil -&gt; en:oil  ]  [ glycerin -&gt; en:e422  -&gt; exists  -- ok  ]  [ water -&gt; en:water  ]  [ polydextrose -&gt; en:e1200  -&gt; exists  -- ok  ]  [ cocoa -&gt; en:cocoa  ]  [ oat-fiber -&gt; en:oat-fiber  ]  [ fiber -&gt; en:fiber  ]  [ whey -&gt; en:whey  ]  [ canola-o -&gt; en:canola-o  ]  [ o -&gt; en:o  ] </t>
  </si>
  <si>
    <t>en:e422,en:e1200</t>
  </si>
  <si>
    <t>E422 - Glycerol,E1200 - Polydextrose</t>
  </si>
  <si>
    <t>http://world-en.openfoodfacts.org/product/0008346121427/slim-fast-protein-meal-bars-chocolate-fudge-brownie-ksf-acquisition-corporation</t>
  </si>
  <si>
    <t>2017-03-09T16:12:39Z</t>
  </si>
  <si>
    <t>2017-03-09T16:12:40Z</t>
  </si>
  <si>
    <t>Slim Fast, Protein Meal Bars, Chocolate Fudge Brownie</t>
  </si>
  <si>
    <t>Isolated soy protein, high maltose corn syrup (sulfites), corn syrup, soluble corn fiber, sugar, fructooligosaccharides, cocoa (processed with alkali), skim milk solids, fractionated palm kernel oil, enriched wheat flour (wheat flour, niacin, iron, thiami</t>
  </si>
  <si>
    <t xml:space="preserve"> [ isolated-soy-protein -&gt; en:isolated-soy-protein  ]  [ soy-protein -&gt; en:soy-protein  ]  [ protein -&gt; en:protein  ]  [ high-maltose-corn-syrup -&gt; en:high-maltose-corn-syrup  ]  [ maltose-corn-syrup -&gt; en:maltose-corn-syrup  ]  [ corn-syrup -&gt; en:corn-syrup  ]  [ syrup -&gt; en:syrup  ]  [ sulfites -&gt; en:sulfites  ]  [ corn-syrup -&gt; en:corn-syrup  ]  [ syrup -&gt; en:syrup  ]  [ soluble-corn-fiber -&gt; en:soluble-corn-fiber  ]  [ corn-fiber -&gt; en:corn-fiber  ]  [ fiber -&gt; en:fiber  ]  [ sugar -&gt; en:sugar  ]  [ fructooligosaccharides -&gt; en:fructooligosaccharides  ]  [ cocoa -&gt; en:cocoa  ]  [ processed-with-alkali -&gt; en:processed-with-alkali  ]  [ with-alkali -&gt; en:with-alkali  ]  [ alkali -&gt; en:alkali  ]  [ skim-milk-solids -&gt; en:skim-milk-solids  ]  [ milk-solids -&gt; en:milk-solids  ]  [ solids -&gt; en:solids  ]  [ fractionated-palm-kernel-oil -&gt; en:fractionated-palm-kernel-oil  ]  [ palm-kernel-oil -&gt; en:palm-kernel-oil  ]  [ kernel-oil -&gt; en:kernel-oil  ]  [ oil -&gt; en:oil  ]  [ enriched-wheat-flour -&gt; en:enriched-wheat-flour  ]  [ wheat-flour -&gt; en:wheat-flour  ]  [ flour -&gt; en:flour  ]  [ wheat-flour -&gt; en:wheat-flour  ]  [ flour -&gt; en:flour  ]  [ niacin -&gt; en:e375  -&gt; exists  -- ok  ]  [ iron -&gt; en:iron  ]  [ thiami -&gt; en:thiami  ] </t>
  </si>
  <si>
    <t>http://world-en.openfoodfacts.org/product/0008346122202/3-2-1-plan-shakes-slim-fast</t>
  </si>
  <si>
    <t>2017-03-10T09:36:10Z</t>
  </si>
  <si>
    <t>3-2-1 Plan Shakes</t>
  </si>
  <si>
    <t>Slim-Fast!</t>
  </si>
  <si>
    <t>Fat free milk water, sugar cocoa (processed with alkali), canola oil milk protein concentrate, fructose, gum arabic, cellulose gel, mono and diglycerides, hydrogenated soybean oil, potassium phosphate, maltodextrin, soy lecithin, cellulose gum, carrageena</t>
  </si>
  <si>
    <t>295 ml (1 BOTTLES)</t>
  </si>
  <si>
    <t xml:space="preserve"> [ fat-free-milk-water -&gt; en:fat-free-milk-water  ]  [ free-milk-water -&gt; en:free-milk-water  ]  [ milk-water -&gt; en:milk-water  ]  [ water -&gt; en:water  ]  [ sugar-cocoa -&gt; en:sugar-cocoa  ]  [ cocoa -&gt; en:cocoa  ]  [ processed-with-alkali -&gt; en:processed-with-alkali  ]  [ with-alkali -&gt; en:with-alkali  ]  [ alkali -&gt; en:alkali  ]  [ canola-oil-milk-protein-concentrate -&gt; en:canola-oil-milk-protein-concentrate  ]  [ oil-milk-protein-concentrate -&gt; en:oil-milk-protein-concentrate  ]  [ milk-protein-concentrate -&gt; en:milk-protein-concentrate  ]  [ protein-concentrate -&gt; en:protein-concentrate  ]  [ concentrate -&gt; en:concentrate  ]  [ fructose -&gt; en:fructose  ]  [ gum-arabic -&gt; en:e414  -&gt; exists  -- ok  ]  [ cellulose-gel -&gt; en:cellulose-gel  ]  [ gel -&gt; en:gel  ]  [ mono-and-diglycerides -&gt; en:mono-and-diglycerides  ]  [ and-diglycerides -&gt; en:and-diglycerides  ]  [ diglycerides -&gt; en:diglycerides  ]  [ hydrogenated-soybean-oil -&gt; en:hydrogenated-soybean-oil  ]  [ soybean-oil -&gt; en:soybean-oil  ]  [ oil -&gt; en:oil  ]  [ potassium-phosphate -&gt; en:e339iii  -&gt; exists  -- ok  ]  [ maltodextrin -&gt; en:maltodextrin  ]  [ soy-lecithin -&gt; en:soy-lecithin  ]  [ lecithin -&gt; en:e322  -&gt; exists  -- ok  ]  [ cellulose-gum -&gt; en:e466  -&gt; exists  -- ok  ]  [ carrageena -&gt; en:carrageena  ] </t>
  </si>
  <si>
    <t>en:e414,en:e339iii,en:e322,en:e466</t>
  </si>
  <si>
    <t>E414 - Acacia gum,E339iii - Trisodium phosphate,E322 - Lecithins,E466 - Sodium carboxy methyl cellulose</t>
  </si>
  <si>
    <t>http://world-en.openfoodfacts.org/product/0008346122219/shake-slim-fast</t>
  </si>
  <si>
    <t>Shake</t>
  </si>
  <si>
    <t>Fat free milk, water, sugar, cocoa (processed with alkali), canola oil, milk protein concentrate, fructose, gum arabic, cellulose gel, mono and diglycerides, hydrogenated soybean oil, high fructose corn syrup, potassium phosphate, maltodextrin, soy lecith</t>
  </si>
  <si>
    <t>295 ml (1 BOTTLE)</t>
  </si>
  <si>
    <t xml:space="preserve"> [ fat-free-milk -&gt; en:fat-free-milk  ]  [ free-milk -&gt; en:free-milk  ]  [ milk -&gt; en:milk  ]  [ water -&gt; en:water  ]  [ sugar -&gt; en:sugar  ]  [ cocoa -&gt; en:cocoa  ]  [ processed-with-alkali -&gt; en:processed-with-alkali  ]  [ with-alkali -&gt; en:with-alkali  ]  [ alkali -&gt; en:alkali  ]  [ canola-oil -&gt; en:canola-oil  ]  [ oil -&gt; en:oil  ]  [ milk-protein-concentrate -&gt; en:milk-protein-concentrate  ]  [ protein-concentrate -&gt; en:protein-concentrate  ]  [ concentrate -&gt; en:concentrate  ]  [ fructose -&gt; en:fructose  ]  [ gum-arabic -&gt; en:e414  -&gt; exists  -- ok  ]  [ cellulose-gel -&gt; en:cellulose-gel  ]  [ gel -&gt; en:gel  ]  [ mono-and-diglycerides -&gt; en:mono-and-diglycerides  ]  [ and-diglycerides -&gt; en:and-diglycerides  ]  [ diglycerides -&gt; en:diglycerides  ]  [ hydrogenated-soybean-oil -&gt; en:hydrogenated-soybean-oil  ]  [ soybean-oil -&gt; en:soybean-oil  ]  [ oil -&gt; en:oil  ]  [ high-fructose-corn-syrup -&gt; en:high-fructose-corn-syrup  ]  [ fructose-corn-syrup -&gt; en:fructose-corn-syrup  ]  [ corn-syrup -&gt; en:corn-syrup  ]  [ syrup -&gt; en:syrup  ]  [ potassium-phosphate -&gt; en:e339iii  -&gt; exists  -- ok  ]  [ maltodextrin -&gt; en:maltodextrin  ]  [ soy-lecith -&gt; en:soy-lecith  ]  [ lecith -&gt; en:lecith  ] </t>
  </si>
  <si>
    <t>en:e414,en:e339iii</t>
  </si>
  <si>
    <t>E414 - Acacia gum,E339iii - Trisodium phosphate</t>
  </si>
  <si>
    <t>http://world-en.openfoodfacts.org/product/0008346122264/creamy-milk-chocolate-slim-fast</t>
  </si>
  <si>
    <t>Creamy Milk Chocolate</t>
  </si>
  <si>
    <t>http://world-en.openfoodfacts.org/product/0008346381197/protein-meal-bar-slim-fast</t>
  </si>
  <si>
    <t>Protein Meal Bar</t>
  </si>
  <si>
    <t>Soy protein isolate, sugar, soluble corn fiber, corn syrup, fructooligosaccharides, maltodextrin, fructose, high oleic sunflower oil, palm kernel oil, invert sugar syrup, wheat flour, rice flour, palm oil, nonfat milk, egg whites, glycerin, yogurt powder</t>
  </si>
  <si>
    <t>45 g (1 BAR)</t>
  </si>
  <si>
    <t xml:space="preserve"> [ soy-protein-isolate -&gt; en:soy-protein-isolate  ]  [ protein-isolate -&gt; en:protein-isolate  ]  [ isolate -&gt; en:isolate  ]  [ sugar -&gt; en:sugar  ]  [ soluble-corn-fiber -&gt; en:soluble-corn-fiber  ]  [ corn-fiber -&gt; en:corn-fiber  ]  [ fiber -&gt; en:fiber  ]  [ corn-syrup -&gt; en:corn-syrup  ]  [ syrup -&gt; en:syrup  ]  [ fructooligosaccharides -&gt; en:fructooligosaccharides  ]  [ maltodextrin -&gt; en:maltodextrin  ]  [ fructose -&gt; en:fructose  ]  [ high-oleic-sunflower-oil -&gt; en:high-oleic-sunflower-oil  ]  [ oleic-sunflower-oil -&gt; en:oleic-sunflower-oil  ]  [ sunflower-oil -&gt; en:sunflower-oil  ]  [ oil -&gt; en:oil  ]  [ palm-kernel-oil -&gt; en:palm-kernel-oil  ]  [ kernel-oil -&gt; en:kernel-oil  ]  [ oil -&gt; en:oil  ]  [ invert-sugar-syrup -&gt; en:invert-sugar-syrup  ]  [ sugar-syrup -&gt; en:sugar-syrup  ]  [ syrup -&gt; en:syrup  ]  [ wheat-flour -&gt; en:wheat-flour  ]  [ flour -&gt; en:flour  ]  [ rice-flour -&gt; en:rice-flour  ]  [ flour -&gt; en:flour  ]  [ palm-oil -&gt; en:palm-oil  ]  [ oil -&gt; en:oil  ]  [ nonfat-milk -&gt; en:nonfat-milk  ]  [ milk -&gt; en:milk  ]  [ egg-whites -&gt; en:egg-whites  ]  [ whites -&gt; en:whites  ]  [ glycerin -&gt; en:e422  -&gt; exists  -- ok  ]  [ yogurt-powder -&gt; en:yogurt-powder  ]  [ powder -&gt; en:powder  ] </t>
  </si>
  <si>
    <t>en:e422</t>
  </si>
  <si>
    <t>E422 - Glycerol</t>
  </si>
  <si>
    <t>http://world-en.openfoodfacts.org/product/0008346500031/meal-replacement-shake-slimfast</t>
  </si>
  <si>
    <t>2017-03-09T20:51:01Z</t>
  </si>
  <si>
    <t>Meal Replacement Shake</t>
  </si>
  <si>
    <t>Slimfast</t>
  </si>
  <si>
    <t>slimfast</t>
  </si>
  <si>
    <t>Water, calcium caseinate, milk protein concentrate, canola oil, cocoa (processed with alkali), potassium phosphate, cellulose gel, mono and diglycerides, maltodextrin, glycerin, potassium citrate, salt, soy lecithin, cellulose gum, artificial flavor, sucr</t>
  </si>
  <si>
    <t>325 ml (1 BOTTLE)</t>
  </si>
  <si>
    <t xml:space="preserve"> [ water -&gt; en:water  ]  [ calcium-caseinate -&gt; en:calcium-caseinate  ]  [ caseinate -&gt; en:caseinate  ]  [ milk-protein-concentrate -&gt; en:milk-protein-concentrate  ]  [ protein-concentrate -&gt; en:protein-concentrate  ]  [ concentrate -&gt; en:concentrate  ]  [ canola-oil -&gt; en:canola-oil  ]  [ oil -&gt; en:oil  ]  [ cocoa -&gt; en:cocoa  ]  [ processed-with-alkali -&gt; en:processed-with-alkali  ]  [ with-alkali -&gt; en:with-alkali  ]  [ alkali -&gt; en:alkali  ]  [ potassium-phosphate -&gt; en:e339iii  -&gt; exists  -- ok  ]  [ cellulose-gel -&gt; en:cellulose-gel  ]  [ gel -&gt; en:gel  ]  [ mono-and-diglycerides -&gt; en:mono-and-diglycerides  ]  [ and-diglycerides -&gt; en:and-diglycerides  ]  [ diglycerides -&gt; en:diglycerides  ]  [ maltodextrin -&gt; en:maltodextrin  ]  [ glycerin -&gt; en:e422  -&gt; exists  -- ok  ]  [ potassium-citrate -&gt; en:e331  -&gt; exists  -- ok  ]  [ salt -&gt; en:salt  ]  [ soy-lecithin -&gt; en:soy-lecithin  ]  [ lecithin -&gt; en:e322  -&gt; exists  -- ok  ]  [ cellulose-gum -&gt; en:e466  -&gt; exists  -- ok  ]  [ artificial-flavor -&gt; en:artificial-flavor  ]  [ flavor -&gt; en:flavor  ]  [ sucr -&gt; en:sucr  ] </t>
  </si>
  <si>
    <t>en:e339iii,en:e422,en:e331,en:e322,en:e466</t>
  </si>
  <si>
    <t>E339iii - Trisodium phosphate,E422 - Glycerol,E331 - Sodium citrates,E322 - Lecithins,E466 - Sodium carboxy methyl cellulose</t>
  </si>
  <si>
    <t>http://world-en.openfoodfacts.org/product/0008346640027/dark-chocolate-sea-salt-ksf-acquisition-corporation</t>
  </si>
  <si>
    <t>2017-03-10T10:29:16Z</t>
  </si>
  <si>
    <t>Dark Chocolate Sea Salt</t>
  </si>
  <si>
    <t>Almonds, soy protein isolate, brown rice syrup, peanuts, sugar, tapioca syrup, inulin, fractionated palm kernel oil, oats, dried cane sugar, cocoa powder (processed with alkali), isomalto-oligosaccharide, canola oil, glycerine, rice starch, vitamin &amp; mine</t>
  </si>
  <si>
    <t xml:space="preserve"> [ almonds -&gt; en:almonds  ]  [ soy-protein-isolate -&gt; en:soy-protein-isolate  ]  [ protein-isolate -&gt; en:protein-isolate  ]  [ isolate -&gt; en:isolate  ]  [ brown-rice-syrup -&gt; en:brown-rice-syrup  ]  [ rice-syrup -&gt; en:rice-syrup  ]  [ syrup -&gt; en:syrup  ]  [ peanuts -&gt; en:peanuts  ]  [ sugar -&gt; en:sugar  ]  [ tapioca-syrup -&gt; en:tapioca-syrup  ]  [ syrup -&gt; en:syrup  ]  [ inulin -&gt; en:inulin  ]  [ fractionated-palm-kernel-oil -&gt; en:fractionated-palm-kernel-oil  ]  [ palm-kernel-oil -&gt; en:palm-kernel-oil  ]  [ kernel-oil -&gt; en:kernel-oil  ]  [ oil -&gt; en:oil  ]  [ oats -&gt; en:oats  ]  [ dried-cane-sugar -&gt; en:dried-cane-sugar  ]  [ cane-sugar -&gt; en:cane-sugar  ]  [ sugar -&gt; en:sugar  ]  [ cocoa-powder -&gt; en:cocoa-powder  ]  [ powder -&gt; en:powder  ]  [ processed-with-alkali -&gt; en:processed-with-alkali  ]  [ with-alkali -&gt; en:with-alkali  ]  [ alkali -&gt; en:alkali  ]  [ isomalto-oligosaccharide -&gt; en:isomalto-oligosaccharide  ]  [ oligosaccharide -&gt; en:oligosaccharide  ]  [ canola-oil -&gt; en:canola-oil  ]  [ oil -&gt; en:oil  ]  [ glycerine -&gt; en:e422  -&gt; exists  -- ok  ]  [ rice-starch -&gt; en:rice-starch  ]  [ starch -&gt; en:starch  ]  [ vitamin-mine -&gt; en:vitamin-mine  ]  [ mine -&gt; en:mine  ] </t>
  </si>
  <si>
    <t>http://world-en.openfoodfacts.org/product/0008346720019/slimfast-10-day-slim-down-meal-replacement-shake-creamy-milk-chocolate-ksf-acquisition-corporation</t>
  </si>
  <si>
    <t>2017-03-10T10:29:28Z</t>
  </si>
  <si>
    <t>Slimfast, 10 Day Slim Down Meal Replacement Shake, Creamy Milk Chocolate</t>
  </si>
  <si>
    <t>Fat free milk, water, sugar, cocoa (processed with alkali), canola oil, fructose, gum arabic, milk protein concentrate, cellulose gel, mono and diglycerides, hydrogenated soybean oil, high fructose corn syrup, potassium phosphate, maltodextrin, soy lecith</t>
  </si>
  <si>
    <t xml:space="preserve"> [ fat-free-milk -&gt; en:fat-free-milk  ]  [ free-milk -&gt; en:free-milk  ]  [ milk -&gt; en:milk  ]  [ water -&gt; en:water  ]  [ sugar -&gt; en:sugar  ]  [ cocoa -&gt; en:cocoa  ]  [ processed-with-alkali -&gt; en:processed-with-alkali  ]  [ with-alkali -&gt; en:with-alkali  ]  [ alkali -&gt; en:alkali  ]  [ canola-oil -&gt; en:canola-oil  ]  [ oil -&gt; en:oil  ]  [ fructose -&gt; en:fructose  ]  [ gum-arabic -&gt; en:e414  -&gt; exists  -- ok  ]  [ milk-protein-concentrate -&gt; en:milk-protein-concentrate  ]  [ protein-concentrate -&gt; en:protein-concentrate  ]  [ concentrate -&gt; en:concentrate  ]  [ cellulose-gel -&gt; en:cellulose-gel  ]  [ gel -&gt; en:gel  ]  [ mono-and-diglycerides -&gt; en:mono-and-diglycerides  ]  [ and-diglycerides -&gt; en:and-diglycerides  ]  [ diglycerides -&gt; en:diglycerides  ]  [ hydrogenated-soybean-oil -&gt; en:hydrogenated-soybean-oil  ]  [ soybean-oil -&gt; en:soybean-oil  ]  [ oil -&gt; en:oil  ]  [ high-fructose-corn-syrup -&gt; en:high-fructose-corn-syrup  ]  [ fructose-corn-syrup -&gt; en:fructose-corn-syrup  ]  [ corn-syrup -&gt; en:corn-syrup  ]  [ syrup -&gt; en:syrup  ]  [ potassium-phosphate -&gt; en:e339iii  -&gt; exists  -- ok  ]  [ maltodextrin -&gt; en:maltodextrin  ]  [ soy-lecith -&gt; en:soy-lecith  ]  [ lecith -&gt; en:lecith  ] </t>
  </si>
  <si>
    <t>http://world-en.openfoodfacts.org/product/0008346740031/meal-replacement-shake-slimfast</t>
  </si>
  <si>
    <t>2017-03-09T20:51:02Z</t>
  </si>
  <si>
    <t>http://world-en.openfoodfacts.org/product/0008346740086/slim-fast-meal-replacement-shake-creamy-chocolate-ksf-acquisition-corporation</t>
  </si>
  <si>
    <t>2017-03-10T10:29:27Z</t>
  </si>
  <si>
    <t>Slim Fast, Meal Replacement Shake, Creamy Chocolate</t>
  </si>
  <si>
    <t>Water, calcium caseinate, milk protein concentrate, canola oil, cocoa (processed with alkali), maltodextrin, cellulose gel, natural and artificial flavors, potassium phosphate, mono and diglycerides, glycerin, potassium citrate, salt, soy lecithin, sucral</t>
  </si>
  <si>
    <t xml:space="preserve"> [ water -&gt; en:water  ]  [ calcium-caseinate -&gt; en:calcium-caseinate  ]  [ caseinate -&gt; en:caseinate  ]  [ milk-protein-concentrate -&gt; en:milk-protein-concentrate  ]  [ protein-concentrate -&gt; en:protein-concentrate  ]  [ concentrate -&gt; en:concentrate  ]  [ canola-oil -&gt; en:canola-oil  ]  [ oil -&gt; en:oil  ]  [ cocoa -&gt; en:cocoa  ]  [ processed-with-alkali -&gt; en:processed-with-alkali  ]  [ with-alkali -&gt; en:with-alkali  ]  [ alkali -&gt; en:alkali  ]  [ maltodextrin -&gt; en:maltodextrin  ]  [ cellulose-gel -&gt; en:cellulose-gel  ]  [ gel -&gt; en:gel  ]  [ natural-and-artificial-flavors -&gt; en:natural-and-artificial-flavors  ]  [ and-artificial-flavors -&gt; en:and-artificial-flavors  ]  [ artificial-flavors -&gt; en:artificial-flavors  ]  [ flavors -&gt; en:flavors  ]  [ potassium-phosphate -&gt; en:e339iii  -&gt; exists  -- ok  ]  [ mono-and-diglycerides -&gt; en:mono-and-diglycerides  ]  [ and-diglycerides -&gt; en:and-diglycerides  ]  [ diglycerides -&gt; en:diglycerides  ]  [ glycerin -&gt; en:e422  -&gt; exists  -- ok  ]  [ potassium-citrate -&gt; en:e331  -&gt; exists  -- ok  ]  [ salt -&gt; en:salt  ]  [ soy-lecithin -&gt; en:soy-lecithin  ]  [ lecithin -&gt; en:e322  -&gt; exists  -- ok  ]  [ sucral -&gt; en:sucral  ] </t>
  </si>
  <si>
    <t>en:e339iii,en:e422,en:e331,en:e322</t>
  </si>
  <si>
    <t>E339iii - Trisodium phosphate,E422 - Glycerol,E331 - Sodium citrates,E322 - Lecithins</t>
  </si>
  <si>
    <t>http://world-en.openfoodfacts.org/product/0008346790012/slimfast-advanced-nutrition-smoothie-ksf-acquisition-corporation</t>
  </si>
  <si>
    <t>2017-03-10T10:29:26Z</t>
  </si>
  <si>
    <t>Slimfast, Advanced Nutrition Smoothie</t>
  </si>
  <si>
    <t>Whey protein isolate, soy protein isolate, cocoa (processed with alkali, high oleic sunflower oil, gum arabic, cellulose gel, buttermilk powder, soy fiber, maltodextrin, xanthan gum. soy lecithin, sodium phosphate, salt, natural &amp; artificial flavors, carr</t>
  </si>
  <si>
    <t>26 g (1 SCOOP)</t>
  </si>
  <si>
    <t xml:space="preserve"> [ whey-protein-isolate -&gt; en:whey-protein-isolate  ]  [ protein-isolate -&gt; en:protein-isolate  ]  [ isolate -&gt; en:isolate  ]  [ soy-protein-isolate -&gt; en:soy-protein-isolate  ]  [ protein-isolate -&gt; en:protein-isolate  ]  [ isolate -&gt; en:isolate  ]  [ cocoa -&gt; en:cocoa  ]  [ processed-with-alkali -&gt; en:processed-with-alkali  ]  [ with-alkali -&gt; en:with-alkali  ]  [ alkali -&gt; en:alkali  ]  [ high-oleic-sunflower-oil -&gt; en:high-oleic-sunflower-oil  ]  [ oleic-sunflower-oil -&gt; en:oleic-sunflower-oil  ]  [ sunflower-oil -&gt; en:sunflower-oil  ]  [ oil -&gt; en:oil  ]  [ gum-arabic -&gt; en:e414  -&gt; exists  -- ok  ]  [ cellulose-gel -&gt; en:cellulose-gel  ]  [ gel -&gt; en:gel  ]  [ buttermilk-powder -&gt; en:buttermilk-powder  ]  [ powder -&gt; en:powder  ]  [ soy-fiber -&gt; en:soy-fiber  ]  [ fiber -&gt; en:fiber  ]  [ maltodextrin -&gt; en:maltodextrin  ]  [ xanthan-gum-soy-lecithin -&gt; en:xanthan-gum-soy-lecithin  ]  [ gum-soy-lecithin -&gt; en:gum-soy-lecithin  ]  [ soy-lecithin -&gt; en:soy-lecithin  ]  [ lecithin -&gt; en:e322  -&gt; exists  -- ok  ]  [ sodium-phosphate -&gt; en:e339iii  -&gt; exists  -- ok  ]  [ salt -&gt; en:salt  ]  [ natural-artificial-flavors -&gt; en:natural-artificial-flavors  ]  [ artificial-flavors -&gt; en:artificial-flavors  ]  [ flavors -&gt; en:flavors  ]  [ carr -&gt; en:carr  ] </t>
  </si>
  <si>
    <t>en:e414,en:e322,en:e339iii</t>
  </si>
  <si>
    <t>E414 - Acacia gum,E322 - Lecithins,E339iii - Trisodium phosphate</t>
  </si>
  <si>
    <t>http://world-en.openfoodfacts.org/product/0008346800025/100-calorie-snack-bites-peanut-butter-chocolate-slimfast</t>
  </si>
  <si>
    <t>2017-03-10T10:29:15Z</t>
  </si>
  <si>
    <t>100 Calorie Snack Bites, Peanut Butter Chocolate</t>
  </si>
  <si>
    <t>Peanut flavored coating (palm kernel oil, inulin, sugar, partially defatted peanut flour, nonfat dry milk powder, salt, soy lecithin, natural and artificial flavors), cocoa flavored coating (sugar, palm kernel oil, inulin, whole milk powder, cocoa process</t>
  </si>
  <si>
    <t>23 g (1 BAG)</t>
  </si>
  <si>
    <t xml:space="preserve"> [ peanut-flavored-coating -&gt; en:peanut-flavored-coating  ]  [ flavored-coating -&gt; en:flavored-coating  ]  [ coating -&gt; en:coating  ]  [ palm-kernel-oil -&gt; en:palm-kernel-oil  ]  [ kernel-oil -&gt; en:kernel-oil  ]  [ oil -&gt; en:oil  ]  [ inulin -&gt; en:inulin  ]  [ sugar -&gt; en:sugar  ]  [ partially-defatted-peanut-flour -&gt; en:partially-defatted-peanut-flour  ]  [ defatted-peanut-flour -&gt; en:defatted-peanut-flour  ]  [ peanut-flour -&gt; en:peanut-flour  ]  [ flour -&gt; en:flour  ]  [ nonfat-dry-milk-powder -&gt; en:nonfat-dry-milk-powder  ]  [ dry-milk-powder -&gt; en:dry-milk-powder  ]  [ milk-powder -&gt; en:milk-powder  ]  [ powder -&gt; en:powder  ]  [ salt -&gt; en:salt  ]  [ soy-lecithin -&gt; en:soy-lecithin  ]  [ lecithin -&gt; en:e322  -&gt; exists  -- ok  ]  [ natural-and-artificial-flavors -&gt; en:natural-and-artificial-flavors  ]  [ and-artificial-flavors -&gt; en:and-artificial-flavors  ]  [ artificial-flavors -&gt; en:artificial-flavors  ]  [ flavors -&gt; en:flavors  ]  [ cocoa-flavored-coating -&gt; en:cocoa-flavored-coating  ]  [ flavored-coating -&gt; en:flavored-coating  ]  [ coating -&gt; en:coating  ]  [ sugar -&gt; en:sugar  ]  [ palm-kernel-oil -&gt; en:palm-kernel-oil  ]  [ kernel-oil -&gt; en:kernel-oil  ]  [ oil -&gt; en:oil  ]  [ inulin -&gt; en:inulin  ]  [ whole-milk-powder -&gt; en:whole-milk-powder  ]  [ milk-powder -&gt; en:milk-powder  ]  [ powder -&gt; en:powder  ]  [ cocoa-process -&gt; en:cocoa-process  ]  [ process -&gt; en:process  ] </t>
  </si>
  <si>
    <t>http://world-en.openfoodfacts.org/product/0008346800032/slimfast-100-calorie-snack-drizzled-crisps-cinnamon-bun-swirl-ksf-acquisition-corporation</t>
  </si>
  <si>
    <t>Slimfast, 100 Calorie Snack Drizzled Crisps, Cinnamon Bun Swirl</t>
  </si>
  <si>
    <t>Crisps (wheat flour, pea fiber, tapioca starch, soluble corn fiber, pea protein isolate, inulin, cinnamon powder, salt), coating (sugar, palm kernel oil, skim dry milk solids, soy lecithin, salt and natural flavor).</t>
  </si>
  <si>
    <t xml:space="preserve"> [ crisps -&gt; en:crisps  ]  [ wheat-flour -&gt; en:wheat-flour  ]  [ flour -&gt; en:flour  ]  [ pea-fiber -&gt; en:pea-fiber  ]  [ fiber -&gt; en:fiber  ]  [ tapioca-starch -&gt; en:tapioca-starch  ]  [ starch -&gt; en:starch  ]  [ soluble-corn-fiber -&gt; en:soluble-corn-fiber  ]  [ corn-fiber -&gt; en:corn-fiber  ]  [ fiber -&gt; en:fiber  ]  [ pea-protein-isolate -&gt; en:pea-protein-isolate  ]  [ protein-isolate -&gt; en:protein-isolate  ]  [ isolate -&gt; en:isolate  ]  [ inulin -&gt; en:inulin  ]  [ cinnamon-powder -&gt; en:cinnamon-powder  ]  [ powder -&gt; en:powder  ]  [ salt -&gt; en:salt  ]  [ coating -&gt; en:coating  ]  [ sugar -&gt; en:sugar  ]  [ palm-kernel-oil -&gt; en:palm-kernel-oil  ]  [ kernel-oil -&gt; en:kernel-oil  ]  [ oil -&gt; en:oil  ]  [ skim-dry-milk-solids -&gt; en:skim-dry-milk-solids  ]  [ dry-milk-solids -&gt; en:dry-milk-solids  ]  [ milk-solids -&gt; en:milk-solids  ]  [ solids -&gt; en:solids  ]  [ soy-lecithin -&gt; en:soy-lecithin  ]  [ lecithin -&gt; en:e322  -&gt; exists  -- ok  ]  [ salt-and-natural-flavor -&gt; en:salt-and-natural-flavor  ]  [ and-natural-flavor -&gt; en:and-natural-flavor  ]  [ natural-flavor -&gt; en:natural-flavor  ]  [ flavor -&gt; en:flavor  ] </t>
  </si>
  <si>
    <t>http://world-en.openfoodfacts.org/product/0008346800049/100-calorie-snacks-drizzled-crisps-cinnamon-bun-swirl-slimfast</t>
  </si>
  <si>
    <t>2017-03-09T11:13:40Z</t>
  </si>
  <si>
    <t>100 Calorie Snacks Drizzled Crisps, Cinnamon Bun Swirl</t>
  </si>
  <si>
    <t>http://world-en.openfoodfacts.org/product/0008346800056/100-calorie-snacks-drizzled-crisps-s-mores-slimfast</t>
  </si>
  <si>
    <t>100 Calorie Snacks Drizzled Crisps, S'Mores</t>
  </si>
  <si>
    <t>Crisps (rice flour, pea fiber, tapioca starch, soluble corn fiber, pea protein isolate, inulin, natural &amp; artificial marshmallow flavor, salt), coating (sugar, palm kernel oil, cocoa powder, whey powder, skim milk powder, soy lecithin and natural vanilla flavor).</t>
  </si>
  <si>
    <t xml:space="preserve"> [ crisps -&gt; en:crisps  ]  [ rice-flour -&gt; en:rice-flour  ]  [ flour -&gt; en:flour  ]  [ pea-fiber -&gt; en:pea-fiber  ]  [ fiber -&gt; en:fiber  ]  [ tapioca-starch -&gt; en:tapioca-starch  ]  [ starch -&gt; en:starch  ]  [ soluble-corn-fiber -&gt; en:soluble-corn-fiber  ]  [ corn-fiber -&gt; en:corn-fiber  ]  [ fiber -&gt; en:fiber  ]  [ pea-protein-isolate -&gt; en:pea-protein-isolate  ]  [ protein-isolate -&gt; en:protein-isolate  ]  [ isolate -&gt; en:isolate  ]  [ inulin -&gt; en:inulin  ]  [ natural-artificial-marshmallow-flavor -&gt; en:natural-artificial-marshmallow-flavor  ]  [ artificial-marshmallow-flavor -&gt; en:artificial-marshmallow-flavor  ]  [ marshmallow-flavor -&gt; en:marshmallow-flavor  ]  [ flavor -&gt; en:flavor  ]  [ salt -&gt; en:salt  ]  [ coating -&gt; en:coating  ]  [ sugar -&gt; en:sugar  ]  [ palm-kernel-oil -&gt; en:palm-kernel-oil  ]  [ kernel-oil -&gt; en:kernel-oil  ]  [ oil -&gt; en:oil  ]  [ cocoa-powder -&gt; en:cocoa-powder  ]  [ powder -&gt; en:powder  ]  [ whey-powder -&gt; en:whey-powder  ]  [ powder -&gt; en:powder  ]  [ skim-milk-powder -&gt; en:skim-milk-powder  ]  [ milk-powder -&gt; en:milk-powder  ]  [ powder -&gt; en:powder  ]  [ soy-lecithin-and-natural-vanilla-flavor -&gt; en:soy-lecithin-and-natural-vanilla-flavor  ]  [ lecithin-and-natural-vanilla-flavor -&gt; en:lecithin-and-natural-vanilla-flavor  ]  [ and-natural-vanilla-flavor -&gt; en:and-natural-vanilla-flavor  ]  [ natural-vanilla-flavor -&gt; en:natural-vanilla-flavor  ]  [ vanilla-flavor -&gt; en:vanilla-flavor  ]  [ flavor -&gt; en:flavor  ] </t>
  </si>
  <si>
    <t>http://world-en.openfoodfacts.org/product/0008346802012/100-calorie-snacks-baked-crisps-mesquite-bbq-slimfast</t>
  </si>
  <si>
    <t>2017-03-09T11:13:39Z</t>
  </si>
  <si>
    <t>100 Calorie Snacks Baked Crisps, Mesquite Bbq</t>
  </si>
  <si>
    <t>Crisps (dehydrated potato, rice flour, soluble corn fiber, pea protein isolate, inulin, salt), seasoning (sugar, sea salt, onion powder, garlic powder, tomato powder, natural flavors, paprika color, spices, citric acid) and sunflower oil.</t>
  </si>
  <si>
    <t xml:space="preserve"> [ crisps -&gt; en:crisps  ]  [ dehydrated-potato -&gt; en:dehydrated-potato  ]  [ potato -&gt; en:potato  ]  [ rice-flour -&gt; en:rice-flour  ]  [ flour -&gt; en:flour  ]  [ soluble-corn-fiber -&gt; en:soluble-corn-fiber  ]  [ corn-fiber -&gt; en:corn-fiber  ]  [ fiber -&gt; en:fiber  ]  [ pea-protein-isolate -&gt; en:pea-protein-isolate  ]  [ protein-isolate -&gt; en:protein-isolate  ]  [ isolate -&gt; en:isolate  ]  [ inulin -&gt; en:inulin  ]  [ salt -&gt; en:salt  ]  [ seasoning -&gt; en:seasoning  ]  [ sugar -&gt; en:sugar  ]  [ sea-salt -&gt; en:sea-salt  ]  [ salt -&gt; en:salt  ]  [ onion-powder -&gt; en:onion-powder  ]  [ powder -&gt; en:powder  ]  [ garlic-powder -&gt; en:garlic-powder  ]  [ powder -&gt; en:powder  ]  [ tomato-powder -&gt; en:tomato-powder  ]  [ powder -&gt; en:powder  ]  [ natural-flavors -&gt; en:natural-flavors  ]  [ flavors -&gt; en:flavors  ]  [ paprika-color -&gt; en:paprika-color  ]  [ color -&gt; en:fd-c  ]  [ spices -&gt; en:spices  ]  [ citric-acid-and-sunflower-oil -&gt; en:citric-acid-and-sunflower-oil  ]  [ acid-and-sunflower-oil -&gt; en:acid-and-sunflower-oil  ]  [ and-sunflower-oil -&gt; en:and-sunflower-oil  ]  [ sunflower-oil -&gt; en:sunflower-oil  ]  [ oil -&gt; en:oil  ] </t>
  </si>
  <si>
    <t>http://world-en.openfoodfacts.org/product/0008346802029/100-calorie-snacks-baked-crisps-sour-cream-onion-slimfast</t>
  </si>
  <si>
    <t>2017-03-09T11:13:38Z</t>
  </si>
  <si>
    <t>100 Calorie Snacks Baked Crisps, Sour Cream &amp; Onion</t>
  </si>
  <si>
    <t>Crisps (dehydrated potato, rice flour, soluble corn fiber, pea protein isolate, inulin, salt), seasoning [whey, nonfat dry milk, onion powder, salt, maltodextrin, sour cream (cultured cream, nonfat milk), buttermilk, natural flavors, parsley, citric acid, yeast extract, lactic acid] and sunflower oil.</t>
  </si>
  <si>
    <t xml:space="preserve"> [ crisps -&gt; en:crisps  ]  [ dehydrated-potato -&gt; en:dehydrated-potato  ]  [ potato -&gt; en:potato  ]  [ rice-flour -&gt; en:rice-flour  ]  [ flour -&gt; en:flour  ]  [ soluble-corn-fiber -&gt; en:soluble-corn-fiber  ]  [ corn-fiber -&gt; en:corn-fiber  ]  [ fiber -&gt; en:fiber  ]  [ pea-protein-isolate -&gt; en:pea-protein-isolate  ]  [ protein-isolate -&gt; en:protein-isolate  ]  [ isolate -&gt; en:isolate  ]  [ inulin -&gt; en:inulin  ]  [ salt -&gt; en:salt  ]  [ seasoning -&gt; en:seasoning  ]  [ whey -&gt; en:whey  ]  [ nonfat-dry-milk -&gt; en:nonfat-dry-milk  ]  [ dry-milk -&gt; en:dry-milk  ]  [ milk -&gt; en:milk  ]  [ onion-powder -&gt; en:onion-powder  ]  [ powder -&gt; en:powder  ]  [ salt -&gt; en:salt  ]  [ maltodextrin -&gt; en:maltodextrin  ]  [ sour-cream -&gt; en:sour-cream  ]  [ cream -&gt; en:cream  ]  [ cultured-cream -&gt; en:cultured-cream  ]  [ cream -&gt; en:cream  ]  [ nonfat-milk -&gt; en:nonfat-milk  ]  [ milk -&gt; en:milk  ]  [ buttermilk -&gt; en:buttermilk  ]  [ natural-flavors -&gt; en:natural-flavors  ]  [ flavors -&gt; en:flavors  ]  [ parsley -&gt; en:parsley  ]  [ citric-acid -&gt; en:e330  -&gt; exists  -- ok  ]  [ yeast-extract -&gt; en:yeast-extract  ]  [ extract -&gt; en:extract  ]  [ lactic-acid-and-sunflower-oil -&gt; en:lactic-acid-and-sunflower-oil  ]  [ acid-and-sunflower-oil -&gt; en:acid-and-sunflower-oil  ]  [ and-sunflower-oil -&gt; en:and-sunflower-oil  ]  [ sunflower-oil -&gt; en:sunflower-oil  ]  [ oil -&gt; en:oil  ] </t>
  </si>
  <si>
    <t>http://world-en.openfoodfacts.org/product/0008346802036/slimfast-baked-chips-mesquite-bbq-ksf-acquisition-corporation</t>
  </si>
  <si>
    <t>Slimfast, Baked Chips, Mesquite Bbq</t>
  </si>
  <si>
    <t>Chips (dehydrated potato, rice flour, soluble corn fiber, pea protein isolate, inulin, salt, seasoning (sugar, sea salt, onion powder, garlic powder, tomato powder, natural flavors, paprika color, spices, citric acid) and sunflower oil.</t>
  </si>
  <si>
    <t xml:space="preserve"> [ chips -&gt; en:chips  ]  [ dehydrated-potato -&gt; en:dehydrated-potato  ]  [ potato -&gt; en:potato  ]  [ rice-flour -&gt; en:rice-flour  ]  [ flour -&gt; en:flour  ]  [ soluble-corn-fiber -&gt; en:soluble-corn-fiber  ]  [ corn-fiber -&gt; en:corn-fiber  ]  [ fiber -&gt; en:fiber  ]  [ pea-protein-isolate -&gt; en:pea-protein-isolate  ]  [ protein-isolate -&gt; en:protein-isolate  ]  [ isolate -&gt; en:isolate  ]  [ inulin -&gt; en:inulin  ]  [ salt -&gt; en:salt  ]  [ seasoning -&gt; en:seasoning  ]  [ sugar -&gt; en:sugar  ]  [ sea-salt -&gt; en:sea-salt  ]  [ salt -&gt; en:salt  ]  [ onion-powder -&gt; en:onion-powder  ]  [ powder -&gt; en:powder  ]  [ garlic-powder -&gt; en:garlic-powder  ]  [ powder -&gt; en:powder  ]  [ tomato-powder -&gt; en:tomato-powder  ]  [ powder -&gt; en:powder  ]  [ natural-flavors -&gt; en:natural-flavors  ]  [ flavors -&gt; en:flavors  ]  [ paprika-color -&gt; en:paprika-color  ]  [ color -&gt; en:fd-c  ]  [ spices -&gt; en:spices  ]  [ citric-acid-and-sunflower-oil -&gt; en:citric-acid-and-sunflower-oil  ]  [ acid-and-sunflower-oil -&gt; en:acid-and-sunflower-oil  ]  [ and-sunflower-oil -&gt; en:and-sunflower-oil  ]  [ sunflower-oil -&gt; en:sunflower-oil  ]  [ oil -&gt; en:oil  ] </t>
  </si>
  <si>
    <t>http://world-en.openfoodfacts.org/product/0008346802043/slimfast-advanced-nutrition-baked-chips-sour-cream-onion-ksf-acquisition-corporation</t>
  </si>
  <si>
    <t>Slimfast, Advanced Nutrition Baked Chips, Sour Cream &amp; Onion`</t>
  </si>
  <si>
    <t>Chips (hydrated potato, rice flour, soluble corn fiber, pea protein isolate, inulin, salt, seasoning [whey, nonfat dry milk, onion powder, salt, maltodextrin, sour cream (cultured cream, nonfat milk), buttermilk, natural flavors, parsley, citric acid, yea</t>
  </si>
  <si>
    <t xml:space="preserve"> [ chips -&gt; en:chips  ]  [ hydrated-potato -&gt; en:hydrated-potato  ]  [ potato -&gt; en:potato  ]  [ rice-flour -&gt; en:rice-flour  ]  [ flour -&gt; en:flour  ]  [ soluble-corn-fiber -&gt; en:soluble-corn-fiber  ]  [ corn-fiber -&gt; en:corn-fiber  ]  [ fiber -&gt; en:fiber  ]  [ pea-protein-isolate -&gt; en:pea-protein-isolate  ]  [ protein-isolate -&gt; en:protein-isolate  ]  [ isolate -&gt; en:isolate  ]  [ inulin -&gt; en:inulin  ]  [ salt -&gt; en:salt  ]  [ seasoning -&gt; en:seasoning  ]  [ whey -&gt; en:whey  ]  [ nonfat-dry-milk -&gt; en:nonfat-dry-milk  ]  [ dry-milk -&gt; en:dry-milk  ]  [ milk -&gt; en:milk  ]  [ onion-powder -&gt; en:onion-powder  ]  [ powder -&gt; en:powder  ]  [ salt -&gt; en:salt  ]  [ maltodextrin -&gt; en:maltodextrin  ]  [ sour-cream -&gt; en:sour-cream  ]  [ cream -&gt; en:cream  ]  [ cultured-cream -&gt; en:cultured-cream  ]  [ cream -&gt; en:cream  ]  [ nonfat-milk -&gt; en:nonfat-milk  ]  [ milk -&gt; en:milk  ]  [ buttermilk -&gt; en:buttermilk  ]  [ natural-flavors -&gt; en:natural-flavors  ]  [ flavors -&gt; en:flavors  ]  [ parsley -&gt; en:parsley  ]  [ citric-acid -&gt; en:e330  -&gt; exists  -- ok  ]  [ yea -&gt; en:yea  ] </t>
  </si>
  <si>
    <t>http://world-en.openfoodfacts.org/product/0008346802500/slimfast-baked-chips-mesquite-bbq-ksf-acquisition-corporation</t>
  </si>
  <si>
    <t>2017-03-09T15:46:43Z</t>
  </si>
  <si>
    <t>2017-03-09T15:46:44Z</t>
  </si>
  <si>
    <t>Chips (dehydrated potato, rice flour, soluble corn fiber, pea protein isolate, inulin, salt, seasoning (sugar, sea salt, onion powder, garlic powder,tomato powder, natural flavors, paprika color, spices, citric acid) and sunflower oil.</t>
  </si>
  <si>
    <t>http://world-en.openfoodfacts.org/product/0008346802517/slimfast-100-calorie-snack-baked-chips-sour-cream-onion-ksf-acquisition-corporation</t>
  </si>
  <si>
    <t>2017-03-09T15:03:47Z</t>
  </si>
  <si>
    <t>Slimfast, 100 Calorie Snack Baked Chips, Sour Cream &amp; Onion</t>
  </si>
  <si>
    <t>Chips (dehydrated potato, rich flour, soluble corn fiber, pea protein isolate, inulin, salt, seasoning [whey, nonfat dry milk, onion powder, salt, maltodextrin, sour cream (cultured cream, nonfat milk), buttermilk, natural flavors, parsley, citric acid, y</t>
  </si>
  <si>
    <t xml:space="preserve"> [ chips -&gt; en:chips  ]  [ dehydrated-potato -&gt; en:dehydrated-potato  ]  [ potato -&gt; en:potato  ]  [ rich-flour -&gt; en:rich-flour  ]  [ flour -&gt; en:flour  ]  [ soluble-corn-fiber -&gt; en:soluble-corn-fiber  ]  [ corn-fiber -&gt; en:corn-fiber  ]  [ fiber -&gt; en:fiber  ]  [ pea-protein-isolate -&gt; en:pea-protein-isolate  ]  [ protein-isolate -&gt; en:protein-isolate  ]  [ isolate -&gt; en:isolate  ]  [ inulin -&gt; en:inulin  ]  [ salt -&gt; en:salt  ]  [ seasoning -&gt; en:seasoning  ]  [ whey -&gt; en:whey  ]  [ nonfat-dry-milk -&gt; en:nonfat-dry-milk  ]  [ dry-milk -&gt; en:dry-milk  ]  [ milk -&gt; en:milk  ]  [ onion-powder -&gt; en:onion-powder  ]  [ powder -&gt; en:powder  ]  [ salt -&gt; en:salt  ]  [ maltodextrin -&gt; en:maltodextrin  ]  [ sour-cream -&gt; en:sour-cream  ]  [ cream -&gt; en:cream  ]  [ cultured-cream -&gt; en:cultured-cream  ]  [ cream -&gt; en:cream  ]  [ nonfat-milk -&gt; en:nonfat-milk  ]  [ milk -&gt; en:milk  ]  [ buttermilk -&gt; en:buttermilk  ]  [ natural-flavors -&gt; en:natural-flavors  ]  [ flavors -&gt; en:flavors  ]  [ parsley -&gt; en:parsley  ]  [ citric-acid -&gt; en:e330  -&gt; exists  -- ok  ]  [ y -&gt; en:y  ] </t>
  </si>
  <si>
    <t>http://world-en.openfoodfacts.org/product/0008346802524/slimfast-drizzled-crisps-cinnamon-bun-swirl-ksf-acquisition-corporation</t>
  </si>
  <si>
    <t>Slimfast, Drizzled Crisps, Cinnamon Bun Swirl</t>
  </si>
  <si>
    <t>http://world-en.openfoodfacts.org/product/0008346802531/slim-fast-drizzled-crisps-snack-bars-s-mores-ksf-acquisition-corporation</t>
  </si>
  <si>
    <t>2017-03-09T15:03:46Z</t>
  </si>
  <si>
    <t>Slim Fast, Drizzled Crisps Snack Bars, S'Mores</t>
  </si>
  <si>
    <t>Crisps (rice flour, pea fiber, tapioca starch, soluble corn fiber, pea protein isolate, inulin, natural &amp; artificial marshmallow flavor, salt), coating (sugar, palm kernel oil cocoa powder, whey powder, skim milk powder, soy lecithin and natural vanilla f</t>
  </si>
  <si>
    <t xml:space="preserve"> [ crisps -&gt; en:crisps  ]  [ rice-flour -&gt; en:rice-flour  ]  [ flour -&gt; en:flour  ]  [ pea-fiber -&gt; en:pea-fiber  ]  [ fiber -&gt; en:fiber  ]  [ tapioca-starch -&gt; en:tapioca-starch  ]  [ starch -&gt; en:starch  ]  [ soluble-corn-fiber -&gt; en:soluble-corn-fiber  ]  [ corn-fiber -&gt; en:corn-fiber  ]  [ fiber -&gt; en:fiber  ]  [ pea-protein-isolate -&gt; en:pea-protein-isolate  ]  [ protein-isolate -&gt; en:protein-isolate  ]  [ isolate -&gt; en:isolate  ]  [ inulin -&gt; en:inulin  ]  [ natural-artificial-marshmallow-flavor -&gt; en:natural-artificial-marshmallow-flavor  ]  [ artificial-marshmallow-flavor -&gt; en:artificial-marshmallow-flavor  ]  [ marshmallow-flavor -&gt; en:marshmallow-flavor  ]  [ flavor -&gt; en:flavor  ]  [ salt -&gt; en:salt  ]  [ coating -&gt; en:coating  ]  [ sugar -&gt; en:sugar  ]  [ palm-kernel-oil-cocoa-powder -&gt; en:palm-kernel-oil-cocoa-powder  ]  [ kernel-oil-cocoa-powder -&gt; en:kernel-oil-cocoa-powder  ]  [ oil-cocoa-powder -&gt; en:oil-cocoa-powder  ]  [ cocoa-powder -&gt; en:cocoa-powder  ]  [ powder -&gt; en:powder  ]  [ whey-powder -&gt; en:whey-powder  ]  [ powder -&gt; en:powder  ]  [ skim-milk-powder -&gt; en:skim-milk-powder  ]  [ milk-powder -&gt; en:milk-powder  ]  [ powder -&gt; en:powder  ]  [ soy-lecithin-and-natural-vanilla-f -&gt; en:soy-lecithin-and-natural-vanilla-f  ]  [ lecithin-and-natural-vanilla-f -&gt; en:lecithin-and-natural-vanilla-f  ]  [ and-natural-vanilla-f -&gt; en:and-natural-vanilla-f  ]  [ natural-vanilla-f -&gt; en:natural-vanilla-f  ]  [ vanilla-f -&gt; en:vanilla-f  ]  [ f -&gt; en:f  ] </t>
  </si>
  <si>
    <t>http://world-en.openfoodfacts.org/product/0008355015922/wicklein-brown-gingerbread-ever-green-nursery-corp</t>
  </si>
  <si>
    <t>Wicklein, Brown Gingerbread</t>
  </si>
  <si>
    <t>Ever-Green Nursery Corp.</t>
  </si>
  <si>
    <t>ever-green-nursery-corp</t>
  </si>
  <si>
    <t>Wheat flour, sugar, chocolate (cocoa liquor, sugar, cocoa butter, soy lecithin), caramelized sugar syrup, wheat gluten, sodium bicarbonate, potassium carbonate, ammonium bicarbonate, pyrophosphates, wheat starch, palm fat, spices, agar-agar, glucose syrup</t>
  </si>
  <si>
    <t>30 g (3 COOKIES)</t>
  </si>
  <si>
    <t xml:space="preserve"> [ wheat-flour -&gt; en:wheat-flour  ]  [ flour -&gt; en:flour  ]  [ sugar -&gt; en:sugar  ]  [ chocolate -&gt; en:chocolate  ]  [ cocoa-liquor -&gt; en:cocoa-liquor  ]  [ liquor -&gt; en:liquor  ]  [ sugar -&gt; en:sugar  ]  [ cocoa-butter -&gt; en:cocoa-butter  ]  [ butter -&gt; en:butter  ]  [ soy-lecithin -&gt; en:soy-lecithin  ]  [ lecithin -&gt; en:e322  -&gt; exists  -- ok  ]  [ caramelized-sugar-syrup -&gt; en:caramelized-sugar-syrup  ]  [ sugar-syrup -&gt; en:sugar-syrup  ]  [ syrup -&gt; en:syrup  ]  [ wheat-gluten -&gt; en:wheat-gluten  ]  [ gluten -&gt; en:gluten  ]  [ sodium-bicarbonate -&gt; en:e500ii  -&gt; exists  -- ok  ]  [ potassium-carbonate -&gt; en:e500  -&gt; exists  -- ok  ]  [ ammonium-bicarbonate -&gt; en:ammonium-bicarbonate  ]  [ bicarbonate -&gt; en:bicarbonate  ]  [ pyrophosphates -&gt; en:e450  -&gt; exists  -- ok  ]  [ wheat-starch -&gt; en:wheat-starch  ]  [ starch -&gt; en:starch  ]  [ palm-fat -&gt; en:palm-fat  ]  [ fat -&gt; en:fat  ]  [ spices -&gt; en:spices  ]  [ agar-agar -&gt; en:e406  -&gt; exists  -- ok  ]  [ glucose-syrup -&gt; en:glucose-syrup  ]  [ syrup -&gt; en:syrup  ] </t>
  </si>
  <si>
    <t>en:e322,en:e500ii,en:e500,en:e450,en:e406</t>
  </si>
  <si>
    <t>E322 - Lecithins,E500ii - Sodium hydrogen carbonate,E500 - Sodium carbonates,E450 - Diphosphates,E406 - Agar</t>
  </si>
  <si>
    <t>http://world-en.openfoodfacts.org/product/0008441442038/reduced-fat-milk-quality-dairy</t>
  </si>
  <si>
    <t>2017-03-10T08:39:41Z</t>
  </si>
  <si>
    <t>Reduced Fat Milk</t>
  </si>
  <si>
    <t>Quality Dairy</t>
  </si>
  <si>
    <t>quality-dairy</t>
  </si>
  <si>
    <t>Reduced fat milk, high fructose corn syrup, sugar, corn syrup, cocoa processed with alkali, corn starch, salt, carrageenan, vanillin, nonfat milk, artificial flavors, vitamin a palmitate and vitamin d3 added.</t>
  </si>
  <si>
    <t>240 ml (1 cup)</t>
  </si>
  <si>
    <t xml:space="preserve"> [ reduced-fat-milk -&gt; en:reduced-fat-milk  ]  [ fat-milk -&gt; en:fat-milk  ]  [ milk -&gt; en:milk  ]  [ high-fructose-corn-syrup -&gt; en:high-fructose-corn-syrup  ]  [ fructose-corn-syrup -&gt; en:fructose-corn-syrup  ]  [ corn-syrup -&gt; en:corn-syrup  ]  [ syrup -&gt; en:syrup  ]  [ sugar -&gt; en:sugar  ]  [ corn-syrup -&gt; en:corn-syrup  ]  [ syrup -&gt; en:syrup  ]  [ cocoa-processed-with-alkali -&gt; en:cocoa-processed-with-alkali  ]  [ processed-with-alkali -&gt; en:processed-with-alkali  ]  [ with-alkali -&gt; en:with-alkali  ]  [ alkali -&gt; en:alkali  ]  [ corn-starch -&gt; en:corn-starch  ]  [ starch -&gt; en:starch  ]  [ salt -&gt; en:salt  ]  [ carrageenan -&gt; en:e407  -&gt; exists  -- ok  ]  [ vanillin -&gt; en:vanillin  ]  [ nonfat-milk -&gt; en:nonfat-milk  ]  [ milk -&gt; en:milk  ]  [ artificial-flavors -&gt; en:artificial-flavors  ]  [ flavors -&gt; en:flavors  ]  [ vitamin-a -&gt; en:vitamin-a  ]  [ a -&gt; en:a  ]  [ palmitate-and-vitamin-d3 -&gt; en:palmitate-and-vitamin-d3  ]  [ and-vitamin-d3 -&gt; en:and-vitamin-d3  ]  [ vitamin-d3 -&gt; en:vitamin-d3  ]  [ d3 -&gt; en:d3  ]  [ added -&gt; en:added  ] </t>
  </si>
  <si>
    <t>en:e407</t>
  </si>
  <si>
    <t>E407 - Carrageenan</t>
  </si>
  <si>
    <t>http://world-en.openfoodfacts.org/product/00084512/roasted-garlic-salsa-roasted-garlic-trader-jose-s</t>
  </si>
  <si>
    <t>2017-03-09T13:14:36Z</t>
  </si>
  <si>
    <t>Roasted Garlic Salsa, Roasted Garlic</t>
  </si>
  <si>
    <t>Trader Jose's</t>
  </si>
  <si>
    <t>trader-jose-s</t>
  </si>
  <si>
    <t>Tomatoes, tomato puree (tomato paste, water), filtered water, onions, assorted chiles and peppers, garlic, apple cider vinegar, cilantro, spices, salt, distilled vinegar.</t>
  </si>
  <si>
    <t xml:space="preserve"> [ tomatoes -&gt; en:tomatoes  ]  [ tomato-puree -&gt; en:tomato-puree  ]  [ puree -&gt; en:puree  ]  [ tomato-paste -&gt; en:tomato-paste  ]  [ paste -&gt; en:paste  ]  [ water -&gt; en:water  ]  [ filtered-water -&gt; en:filtered-water  ]  [ water -&gt; en:water  ]  [ onions -&gt; en:onions  ]  [ assorted-chiles-and-peppers -&gt; en:assorted-chiles-and-peppers  ]  [ chiles-and-peppers -&gt; en:chiles-and-peppers  ]  [ and-peppers -&gt; en:and-peppers  ]  [ peppers -&gt; en:peppers  ]  [ garlic -&gt; en:garlic  ]  [ apple-cider-vinegar -&gt; en:apple-cider-vinegar  ]  [ cider-vinegar -&gt; en:cider-vinegar  ]  [ vinegar -&gt; en:vinegar  ]  [ cilantro -&gt; en:cilantro  ]  [ spices -&gt; en:spices  ]  [ salt -&gt; en:salt  ]  [ distilled-vinegar -&gt; en:distilled-vinegar  ]  [ vinegar -&gt; en:vinegar  ] </t>
  </si>
  <si>
    <t>http://world-en.openfoodfacts.org/product/0008453353537/barbecue-sauce-george-s</t>
  </si>
  <si>
    <t>2017-03-09T11:38:06Z</t>
  </si>
  <si>
    <t>George's</t>
  </si>
  <si>
    <t>george-s</t>
  </si>
  <si>
    <t>Vinegar, water, tomato concentrate, tomato paste, sugar, apples, salt,  high fructose corn syrup, corn syrup, red pepper and spices.</t>
  </si>
  <si>
    <t>33 g (2 Tbsp)</t>
  </si>
  <si>
    <t xml:space="preserve"> [ vinegar -&gt; en:vinegar  ]  [ water -&gt; en:water  ]  [ tomato-concentrate -&gt; en:tomato-concentrate  ]  [ concentrate -&gt; en:concentrate  ]  [ tomato-paste -&gt; en:tomato-paste  ]  [ paste -&gt; en:paste  ]  [ sugar -&gt; en:sugar  ]  [ apples -&gt; en:apples  ]  [ salt -&gt; en:salt  ]  [ high-fructose-corn-syrup -&gt; en:high-fructose-corn-syrup  ]  [ fructose-corn-syrup -&gt; en:fructose-corn-syrup  ]  [ corn-syrup -&gt; en:corn-syrup  ]  [ syrup -&gt; en:syrup  ]  [ corn-syrup -&gt; en:corn-syrup  ]  [ syrup -&gt; en:syrup  ]  [ red-pepper-and-spices -&gt; en:red-pepper-and-spices  ]  [ pepper-and-spices -&gt; en:pepper-and-spices  ]  [ and-spices -&gt; en:and-spices  ]  [ spices -&gt; en:spices  ] </t>
  </si>
  <si>
    <t>http://world-en.openfoodfacts.org/product/0008453353544/hot-barbecue-sauce-george-s-sauces</t>
  </si>
  <si>
    <t>2017-03-09T11:38:05Z</t>
  </si>
  <si>
    <t>Hot Barbecue Sauce</t>
  </si>
  <si>
    <t>George's Sauces</t>
  </si>
  <si>
    <t>george-s-sauces</t>
  </si>
  <si>
    <t>Vinegar, water, tomato concentrate, tomato paste, sugar, apples, salt, high fructose corn syrup, corn syrup, red pepper and spices.</t>
  </si>
  <si>
    <t>http://world-en.openfoodfacts.org/product/0008453353551/special-barbecue-sauce-george-s-sauces</t>
  </si>
  <si>
    <t>Special Barbecue Sauce</t>
  </si>
  <si>
    <t>Tomato concentrate, tomato paste, water, vinegar, sugar, apples, salt, high fructose corn syrup, corn syrup, jalapenos, red pepper and spices.</t>
  </si>
  <si>
    <t>36 g (2 Tbsp)</t>
  </si>
  <si>
    <t xml:space="preserve"> [ tomato-concentrate -&gt; en:tomato-concentrate  ]  [ concentrate -&gt; en:concentrate  ]  [ tomato-paste -&gt; en:tomato-paste  ]  [ paste -&gt; en:paste  ]  [ water -&gt; en:water  ]  [ vinegar -&gt; en:vinegar  ]  [ sugar -&gt; en:sugar  ]  [ apples -&gt; en:apples  ]  [ salt -&gt; en:salt  ]  [ high-fructose-corn-syrup -&gt; en:high-fructose-corn-syrup  ]  [ fructose-corn-syrup -&gt; en:fructose-corn-syrup  ]  [ corn-syrup -&gt; en:corn-syrup  ]  [ syrup -&gt; en:syrup  ]  [ corn-syrup -&gt; en:corn-syrup  ]  [ syrup -&gt; en:syrup  ]  [ jalapenos -&gt; en:jalapenos  ]  [ red-pepper-and-spices -&gt; en:red-pepper-and-spices  ]  [ pepper-and-spices -&gt; en:pepper-and-spices  ]  [ and-spices -&gt; en:and-spices  ]  [ spices -&gt; en:spices  ] </t>
  </si>
  <si>
    <t>http://world-en.openfoodfacts.org/product/0008459345567/whole-grain-today-s-temptations</t>
  </si>
  <si>
    <t>2017-03-09T10:33:20Z</t>
  </si>
  <si>
    <t>Whole Grain</t>
  </si>
  <si>
    <t>Crushed wheat, soy flour whole wheat flour. wheat flour, maltitol syrup, yeast, bran, oatmeal, multigrains, rye chops, malted barley, gluten, canola oil, salt, eggs.</t>
  </si>
  <si>
    <t xml:space="preserve"> [ crushed-wheat -&gt; en:crushed-wheat  ]  [ wheat -&gt; en:wheat  ]  [ soy-flour-whole-wheat-flour-wheat-flour -&gt; en:soy-flour-whole-wheat-flour-wheat-flour  ]  [ flour-whole-wheat-flour-wheat-flour -&gt; en:flour-whole-wheat-flour-wheat-flour  ]  [ whole-wheat-flour-wheat-flour -&gt; en:whole-wheat-flour-wheat-flour  ]  [ wheat-flour-wheat-flour -&gt; en:wheat-flour-wheat-flour  ]  [ flour-wheat-flour -&gt; en:flour-wheat-flour  ]  [ wheat-flour -&gt; en:wheat-flour  ]  [ flour -&gt; en:flour  ]  [ maltitol-syrup -&gt; en:e965ii  -&gt; exists  -- ok  ]  [ yeast -&gt; en:yeast  ]  [ bran -&gt; en:bran  ]  [ oatmeal -&gt; en:oatmeal  ]  [ multigrains -&gt; en:multigrains  ]  [ rye-chops -&gt; en:rye-chops  ]  [ chops -&gt; en:chops  ]  [ malted-barley -&gt; en:malted-barley  ]  [ barley -&gt; en:barley  ]  [ gluten -&gt; en:gluten  ]  [ canola-oil -&gt; en:canola-oil  ]  [ oil -&gt; en:oil  ]  [ salt -&gt; en:salt  ]  [ eggs -&gt; en:eggs  ] </t>
  </si>
  <si>
    <t>en:e965ii</t>
  </si>
  <si>
    <t>E965ii - Maltitol syrup</t>
  </si>
  <si>
    <t>http://world-en.openfoodfacts.org/product/0008497123400/special-blend-taco-sauce-art-s-mexican-products</t>
  </si>
  <si>
    <t>2017-03-10T08:49:41Z</t>
  </si>
  <si>
    <t>Special Blend Taco Sauce</t>
  </si>
  <si>
    <t>Art's Mexican Products</t>
  </si>
  <si>
    <t>art-s-mexican-products</t>
  </si>
  <si>
    <t>Tomato, red pepper, jalapeno pepper, special spices.</t>
  </si>
  <si>
    <t xml:space="preserve"> [ tomato -&gt; en:tomato  ]  [ red-pepper -&gt; en:red-pepper  ]  [ pepper -&gt; en:pepper  ]  [ jalapeno-pepper -&gt; en:jalapeno-pepper  ]  [ pepper -&gt; en:pepper  ]  [ special-spices -&gt; en:special-spices  ]  [ spices -&gt; en:spices  ] </t>
  </si>
  <si>
    <t>http://world-en.openfoodfacts.org/product/0008563888752/double-chocolate-mini-eclairs-poppies</t>
  </si>
  <si>
    <t>2017-03-10T09:36:11Z</t>
  </si>
  <si>
    <t>Double Chocolate Mini Eclairs</t>
  </si>
  <si>
    <t>Poppies</t>
  </si>
  <si>
    <t>poppies</t>
  </si>
  <si>
    <t>Water, cream, eggs, dark chocolate (sugar, chocolate liquor, cocoa butter, whole milk powder, milkfat, soy lecithin, vanilla extract), high fructose corn syrup, sugar, enriched wheat flour (wheat flour, niacin, reduced iron, thiamine mononitrate, riboflav</t>
  </si>
  <si>
    <t>84 g (6 ECLAIRS)</t>
  </si>
  <si>
    <t xml:space="preserve"> [ water -&gt; en:water  ]  [ cream -&gt; en:cream  ]  [ eggs -&gt; en:eggs  ]  [ dark-chocolate -&gt; en:dark-chocolate  ]  [ chocolate -&gt; en:chocolate  ]  [ sugar -&gt; en:sugar  ]  [ chocolate-liquor -&gt; en:chocolate-liquor  ]  [ liquor -&gt; en:liquor  ]  [ cocoa-butter -&gt; en:cocoa-butter  ]  [ butter -&gt; en:butter  ]  [ whole-milk-powder -&gt; en:whole-milk-powder  ]  [ milk-powder -&gt; en:milk-powder  ]  [ powder -&gt; en:powder  ]  [ milkfat -&gt; en:milkfat  ]  [ soy-lecithin -&gt; en:soy-lecithin  ]  [ lecithin -&gt; en:e322  -&gt; exists  -- ok  ]  [ vanilla-extract -&gt; en:vanilla-extract  ]  [ extract -&gt; en:extract  ]  [ high-fructose-corn-syrup -&gt; en:high-fructose-corn-syrup  ]  [ fructose-corn-syrup -&gt; en:fructose-corn-syrup  ]  [ corn-syrup -&gt; en:corn-syrup  ]  [ syrup -&gt; en:syrup  ]  [ sugar -&gt; en:sugar  ]  [ enriched-wheat-flour -&gt; en:enriched-wheat-flour  ]  [ wheat-flour -&gt; en:wheat-flour  ]  [ flour -&gt; en:flour  ]  [ wheat-flour -&gt; en:wheat-flour  ]  [ flour -&gt; en:flour  ]  [ niacin -&gt; en:e375  -&gt; exists  -- ok  ]  [ reduced-iron -&gt; en:reduced-iron  ]  [ iron -&gt; en:iron  ]  [ thiamine-mononitrate -&gt; en:thiamine-mononitrate  ]  [ mononitrate -&gt; en:mononitrate  ]  [ riboflav -&gt; en:riboflav  ] </t>
  </si>
  <si>
    <t>en:e322,en:e375</t>
  </si>
  <si>
    <t>E322 - Lecithins,E375 - Nicotinic acid</t>
  </si>
  <si>
    <t>http://world-en.openfoodfacts.org/product/0008563888783/belgian-large-coconut-macaroons-poppies-int</t>
  </si>
  <si>
    <t>Belgian Large Coconut Macaroons</t>
  </si>
  <si>
    <t>Poppies Int.</t>
  </si>
  <si>
    <t>poppies-int</t>
  </si>
  <si>
    <t>Coconut, sugar*, glucose syrup*, egg white, potato starch*, dextrose*.</t>
  </si>
  <si>
    <t>32 g (1 MACAROON)</t>
  </si>
  <si>
    <t xml:space="preserve"> [ coconut -&gt; en:coconut  ]  [ sugar -&gt; en:sugar  ]  [ glucose-syrup -&gt; en:glucose-syrup  ]  [ syrup -&gt; en:syrup  ]  [ egg-white -&gt; en:egg-white  ]  [ white -&gt; en:white  ]  [ potato-starch -&gt; en:potato-starch  ]  [ starch -&gt; en:starch  ]  [ dextrose -&gt; en:dextrose  ] </t>
  </si>
  <si>
    <t>http://world-en.openfoodfacts.org/product/0008563888790/the-original-macaroon-poppies-int-nv</t>
  </si>
  <si>
    <t>The Original Macaroon</t>
  </si>
  <si>
    <t>Poppies Int. Nv.</t>
  </si>
  <si>
    <t>poppies-int-nv</t>
  </si>
  <si>
    <t>Sugar*, coconut, glucose syrup*, egg white, dextrose*, potato starch*, vegetable fats (palm, palm kernel, coconut), defatted cocoa powder, stabilizer (sorbitan tristearate) emulsifier (soy lecithin*).</t>
  </si>
  <si>
    <t>37 g (1 MACAROON)</t>
  </si>
  <si>
    <t xml:space="preserve"> [ sugar -&gt; en:sugar  ]  [ coconut -&gt; en:coconut  ]  [ glucose-syrup -&gt; en:glucose-syrup  ]  [ syrup -&gt; en:syrup  ]  [ egg-white -&gt; en:egg-white  ]  [ white -&gt; en:white  ]  [ dextrose -&gt; en:dextrose  ]  [ potato-starch -&gt; en:potato-starch  ]  [ starch -&gt; en:starch  ]  [ vegetable-fats -&gt; en:vegetable-fats  ]  [ fats -&gt; en:fats  ]  [ palm -&gt; en:palm  ]  [ palm-kernel -&gt; en:palm-kernel  ]  [ kernel -&gt; en:kernel  ]  [ coconut -&gt; en:coconut  ]  [ defatted-cocoa-powder -&gt; en:defatted-cocoa-powder  ]  [ cocoa-powder -&gt; en:cocoa-powder  ]  [ powder -&gt; en:powder  ]  [ stabilizer -&gt; en:stabilizer  ]  [ sorbitan-tristearate-emulsifier -&gt; en:sorbitan-tristearate-emulsifier  ]  [ tristearate-emulsifier -&gt; en:tristearate-emulsifier  ]  [ emulsifier -&gt; en:emulsifier  ]  [ soy-lecithin -&gt; en:soy-lecithin  ]  [ lecithin -&gt; en:e322  -&gt; exists  -- ok  ] </t>
  </si>
  <si>
    <t>http://world-en.openfoodfacts.org/product/0008563991100/belgian-mini-cream-puffs-poppies-international-inc</t>
  </si>
  <si>
    <t>2017-03-10T09:36:16Z</t>
  </si>
  <si>
    <t>2017-03-10T09:36:17Z</t>
  </si>
  <si>
    <t>Belgian Mini Cream Puffs</t>
  </si>
  <si>
    <t>Poppies International  Inc.</t>
  </si>
  <si>
    <t>poppies-international-inc</t>
  </si>
  <si>
    <t>Cream, eggs, high fructose corn syrup, water, enriched wheat flour (wheat flour, niacin, reduced iron, thiamine mononitrate, riboflavin, folic acid), vegetable oils (palm, coconut), corn syrup, modified starch, sugar, artificial flavor, whey, skim milk, s</t>
  </si>
  <si>
    <t>75 g (6 CREAM PUFFS)</t>
  </si>
  <si>
    <t xml:space="preserve"> [ cream -&gt; en:cream  ]  [ eggs -&gt; en:eggs  ]  [ high-fructose-corn-syrup -&gt; en:high-fructose-corn-syrup  ]  [ fructose-corn-syrup -&gt; en:fructose-corn-syrup  ]  [ corn-syrup -&gt; en:corn-syrup  ]  [ syrup -&gt; en:syrup  ]  [ water -&gt; en:water  ]  [ enriched-wheat-flour -&gt; en:enriched-wheat-flour  ]  [ wheat-flour -&gt; en:wheat-flour  ]  [ flour -&gt; en:flour  ]  [ wheat-flour -&gt; en:wheat-flour  ]  [ flour -&gt; en:flour  ]  [ niacin -&gt; en:e375  -&gt; exists  -- ok  ]  [ reduced-iron -&gt; en:reduced-iron  ]  [ iron -&gt; en:iron  ]  [ thiamine-mononitrate -&gt; en:thiamine-mononitrate  ]  [ mononitrate -&gt; en:mononitrate  ]  [ riboflavin -&gt; en:e101  -&gt; exists  -- ok  ]  [ folic-acid -&gt; en:folic-acid  ]  [ acid -&gt; en:acid  ]  [ vegetable-oils -&gt; en:vegetable-oils  ]  [ oils -&gt; en:oils  ]  [ palm -&gt; en:palm  ]  [ coconut -&gt; en:coconut  ]  [ corn-syrup -&gt; en:corn-syrup  ]  [ syrup -&gt; en:syrup  ]  [ modified-starch -&gt; en:e1401  -&gt; exists  -- ok  ]  [ sugar -&gt; en:sugar  ]  [ artificial-flavor -&gt; en:artificial-flavor  ]  [ flavor -&gt; en:flavor  ]  [ whey -&gt; en:whey  ]  [ skim-milk -&gt; en:skim-milk  ]  [ milk -&gt; en:milk  ]  [ s -&gt; en:s  ] </t>
  </si>
  <si>
    <t>en:e375,en:e101,en:e1401</t>
  </si>
  <si>
    <t>E375 - Nicotinic acid,E101 - Riboflavin,E1401 - Modified starch</t>
  </si>
  <si>
    <t>http://world-en.openfoodfacts.org/product/0008577000225/pure-vermont-maple-syrup-butternut-mountain-farm</t>
  </si>
  <si>
    <t>2017-03-09T21:08:29Z</t>
  </si>
  <si>
    <t>Pure Vermont Maple Syrup</t>
  </si>
  <si>
    <t>Butternut Mountain Farm</t>
  </si>
  <si>
    <t>butternut-mountain-farm</t>
  </si>
  <si>
    <t>Pure maple syrup.</t>
  </si>
  <si>
    <t>60 ml (4 Tbsp)</t>
  </si>
  <si>
    <t xml:space="preserve"> [ pure-maple-syrup -&gt; en:pure-maple-syrup  ]  [ maple-syrup -&gt; en:maple-syrup  ]  [ syrup -&gt; en:syrup  ] </t>
  </si>
  <si>
    <t>http://world-en.openfoodfacts.org/product/0008577000249/pure-vermont-maple-syrup-butternut-mountain-farm</t>
  </si>
  <si>
    <t>2017-03-09T23:29:47Z</t>
  </si>
  <si>
    <t>http://world-en.openfoodfacts.org/product/0008577000379/maple-syrup-butternut-mountain-farm</t>
  </si>
  <si>
    <t>http://world-en.openfoodfacts.org/product/0008577000492/pure-vermon-maple-syrup-butternut-mountain-farm</t>
  </si>
  <si>
    <t>Pure Vermon Maple Syrup</t>
  </si>
  <si>
    <t>http://world-en.openfoodfacts.org/product/0008577001420/syrup-wild-blueberry-butternut-mountain-farm</t>
  </si>
  <si>
    <t>Syrup, Wild Blueberry</t>
  </si>
  <si>
    <t>Blueberries, cane sugar syrup, blueberry flavor with other natural flavors, modified corn starch and citric acid.</t>
  </si>
  <si>
    <t xml:space="preserve"> [ blueberries -&gt; en:blueberries  ]  [ cane-sugar-syrup -&gt; en:cane-sugar-syrup  ]  [ sugar-syrup -&gt; en:sugar-syrup  ]  [ syrup -&gt; en:syrup  ]  [ blueberry-flavor-with-other-natural-flavors -&gt; en:blueberry-flavor-with-other-natural-flavors  ]  [ flavor-with-other-natural-flavors -&gt; en:flavor-with-other-natural-flavors  ]  [ with-other-natural-flavors -&gt; en:with-other-natural-flavors  ]  [ other-natural-flavors -&gt; en:other-natural-flavors  ]  [ natural-flavors -&gt; en:natural-flavors  ]  [ flavors -&gt; en:flavors  ]  [ modified-corn-starch-and-citric-acid -&gt; en:modified-corn-starch-and-citric-acid  ]  [ corn-starch-and-citric-acid -&gt; en:corn-starch-and-citric-acid  ]  [ starch-and-citric-acid -&gt; en:starch-and-citric-acid  ]  [ and-citric-acid -&gt; en:and-citric-acid  ]  [ citric-acid -&gt; en:e330  -&gt; exists  -- ok  ] </t>
  </si>
  <si>
    <t>http://world-en.openfoodfacts.org/product/0008577001635/barbeque-sauce-maple-butternut-mountain-farm</t>
  </si>
  <si>
    <t>2017-03-09T16:28:09Z</t>
  </si>
  <si>
    <t>Barbeque Sauce, Maple</t>
  </si>
  <si>
    <t>Vinegar, light brown sugar, corn syrup, tomato concentrate, maple syrup, water, salt, onion, spices, natural flavorings, garlic, caramel color, vegetable gum, celery seed.</t>
  </si>
  <si>
    <t>35 g (2 Tbsp)</t>
  </si>
  <si>
    <t xml:space="preserve"> [ vinegar -&gt; en:vinegar  ]  [ light-brown-sugar -&gt; en:light-brown-sugar  ]  [ brown-sugar -&gt; en:brown-sugar  ]  [ sugar -&gt; en:sugar  ]  [ corn-syrup -&gt; en:corn-syrup  ]  [ syrup -&gt; en:syrup  ]  [ tomato-concentrate -&gt; en:tomato-concentrate  ]  [ concentrate -&gt; en:concentrate  ]  [ maple-syrup -&gt; en:maple-syrup  ]  [ syrup -&gt; en:syrup  ]  [ water -&gt; en:water  ]  [ salt -&gt; en:salt  ]  [ onion -&gt; en:onion  ]  [ spices -&gt; en:spices  ]  [ natural-flavorings -&gt; en:natural-flavorings  ]  [ flavorings -&gt; en:flavorings  ]  [ garlic -&gt; en:garlic  ]  [ caramel-color -&gt; en:e150a  -&gt; exists  -- ok  ]  [ vegetable-gum -&gt; en:vegetable-gum  ]  [ gum -&gt; en:gum  ]  [ celery-seed -&gt; en:celery-seed  ]  [ seed -&gt; en:seed  ] </t>
  </si>
  <si>
    <t>en:e150a</t>
  </si>
  <si>
    <t>E150a - Plain caramel</t>
  </si>
  <si>
    <t>http://world-en.openfoodfacts.org/product/0008577001765/vermont-maple-syrup-100-pure-grade-a-butternut-mountain-farm</t>
  </si>
  <si>
    <t>2017-03-10T10:59:15Z</t>
  </si>
  <si>
    <t>Vermont Maple Syrup, 100% Pure, Grade A</t>
  </si>
  <si>
    <t>Pure maple syrup</t>
  </si>
  <si>
    <t>http://world-en.openfoodfacts.org/product/0008577002786/100-pure-vermont-organic-maple-syrup-usda-organic-butternut-mountain-farm</t>
  </si>
  <si>
    <t>2016-04-09T20:48:38Z</t>
  </si>
  <si>
    <t>100 pure vermont organic maple syrup</t>
  </si>
  <si>
    <t xml:space="preserve">946 ml </t>
  </si>
  <si>
    <t>usda organic butternut mountain farm, Butternut Mountain Farm</t>
  </si>
  <si>
    <t>usda-organic-butternut-mountain-farm,butternut-mountain-farm</t>
  </si>
  <si>
    <t>en:CA, US</t>
  </si>
  <si>
    <t>en:canada,en:united-states</t>
  </si>
  <si>
    <t>Canada,United States</t>
  </si>
  <si>
    <t>en:to-be-completed, en:nutrition-facts-completed, en:ingredients-to-be-completed, en:expiration-date-to-be-completed, en:packaging-code-to-be-completed, en:characteristics-to-be-completed, en:categories-to-be-completed, en:brands-completed, en:packaging-to-be-completed, en:quantity-completed, en:product-name-completed, en:photos-to-be-uploaded</t>
  </si>
  <si>
    <t>en:to-be-completed,en:nutrition-facts-completed,en:ingredients-to-be-completed,en:expiration-date-to-be-completed,en:packaging-code-to-be-completed,en:characteristics-to-be-completed,en:categories-to-be-completed,en:brands-completed,en:packaging-to-be-completed,en:quantity-completed,en:product-name-completed,en:photos-to-be-uploaded</t>
  </si>
  <si>
    <t>To be completed,Nutrition facts completed,Ingredients to be completed,Expiration date to be completed,Packaging-code-to-be-completed,Characteristics to be completed,Categories to be completed,Brands completed,Packaging to be completed,Quantity completed,Product name completed,Photos to be uploaded</t>
  </si>
  <si>
    <t>http://world-en.openfoodfacts.org/product/0008577004452/pure-vermont-organic-maple-syrup-butternut-mountain-farm</t>
  </si>
  <si>
    <t>2017-03-09T21:08:39Z</t>
  </si>
  <si>
    <t>2017-03-09T21:08:40Z</t>
  </si>
  <si>
    <t>Pure Vermont Organic Maple Syrup</t>
  </si>
  <si>
    <t>Pure organic maple syrup.</t>
  </si>
  <si>
    <t xml:space="preserve"> [ pure-organic-maple-syrup -&gt; en:pure-organic-maple-syrup  ]  [ organic-maple-syrup -&gt; en:organic-maple-syrup  ]  [ maple-syrup -&gt; en:maple-syrup  ]  [ syrup -&gt; en:syrup  ] </t>
  </si>
  <si>
    <t>http://world-en.openfoodfacts.org/product/0008577004483/100-pure-vermont-maple-syrup-butternut-mountain-farm</t>
  </si>
  <si>
    <t>2017-03-10T10:44:40Z</t>
  </si>
  <si>
    <t>100% Pure Vermont Maple Syrup</t>
  </si>
  <si>
    <t>http://world-en.openfoodfacts.org/product/0008577004520/maple-syrup-butternut-mountain-farm</t>
  </si>
  <si>
    <t>http://world-en.openfoodfacts.org/product/0008583830472/penne-pasta-pasta-zara-s-p-a</t>
  </si>
  <si>
    <t>2017-03-09T20:51:03Z</t>
  </si>
  <si>
    <t>Penne Pasta</t>
  </si>
  <si>
    <t>Pasta Zara S.P.A.</t>
  </si>
  <si>
    <t>pasta-zara-s-p-a</t>
  </si>
  <si>
    <t>Durum wheat semolina, niacin, iron ferrous lactate), thiamin mononitrate, riboflavin, folic acid.</t>
  </si>
  <si>
    <t>58 g (0.75 cup)</t>
  </si>
  <si>
    <t xml:space="preserve"> [ durum-wheat-semolina -&gt; en:durum-wheat-semolina  ]  [ wheat-semolina -&gt; en:wheat-semolina  ]  [ semolina -&gt; en:semolina  ]  [ niacin -&gt; en:e375  -&gt; exists  -- ok  ]  [ iron-ferrous-lactate -&gt; en:iron-ferrous-lactate  ]  [ ferrous-lactate -&gt; en:e585  -&gt; exists  -- ok  ]  [ thiamin-mononitrate -&gt; en:thiamin-mononitrate  ]  [ mononitrate -&gt; en:mononitrate  ]  [ riboflavin -&gt; en:e101  -&gt; exists  -- ok  ]  [ folic-acid -&gt; en:folic-acid  ]  [ acid -&gt; en:acid  ] </t>
  </si>
  <si>
    <t>en:e375,en:e585,en:e101</t>
  </si>
  <si>
    <t>E375 - Nicotinic acid,E585 - Ferrous lactate,E101 - Riboflavin</t>
  </si>
  <si>
    <t>http://world-en.openfoodfacts.org/product/0008583830526/cut-ziti-pasta-pasta-zara-s-p-a</t>
  </si>
  <si>
    <t>Cut Ziti Pasta</t>
  </si>
  <si>
    <t>Durum wheat semolina, niacin, iron (ferrous lactate). thiamin mononitrate, riboflavin, folic acid.</t>
  </si>
  <si>
    <t xml:space="preserve"> [ durum-wheat-semolina -&gt; en:durum-wheat-semolina  ]  [ wheat-semolina -&gt; en:wheat-semolina  ]  [ semolina -&gt; en:semolina  ]  [ niacin -&gt; en:e375  -&gt; exists  -- ok  ]  [ iron -&gt; en:iron  ]  [ ferrous-lactate-thiamin-mononitrate -&gt; en:ferrous-lactate-thiamin-mononitrate  ]  [ lactate-thiamin-mononitrate -&gt; en:lactate-thiamin-mononitrate  ]  [ thiamin-mononitrate -&gt; en:thiamin-mononitrate  ]  [ mononitrate -&gt; en:mononitrate  ]  [ riboflavin -&gt; en:e101  -&gt; exists  -- ok  ]  [ folic-acid -&gt; en:folic-acid  ]  [ acid -&gt; en:acid  ] </t>
  </si>
  <si>
    <t>http://world-en.openfoodfacts.org/product/00086660/prunes-by-sainsbury-s</t>
  </si>
  <si>
    <t>max4food</t>
  </si>
  <si>
    <t>2015-02-24T21:37:20Z</t>
  </si>
  <si>
    <t>2015-02-24T23:23:27Z</t>
  </si>
  <si>
    <t>prunes</t>
  </si>
  <si>
    <t>http://en.openfoodfacts.org/images/products/00086660/front.5.400.jpg</t>
  </si>
  <si>
    <t>http://en.openfoodfacts.org/images/products/00086660/front.5.200.jpg</t>
  </si>
  <si>
    <t>http://world-en.openfoodfacts.org/product/00087186</t>
  </si>
  <si>
    <t>2015-03-22T16:23:30Z</t>
  </si>
  <si>
    <t>2015-03-22T16:24:15Z</t>
  </si>
  <si>
    <t>http://en.openfoodfacts.org/images/products/00087186/front.3.400.jpg</t>
  </si>
  <si>
    <t>http://en.openfoodfacts.org/images/products/00087186/front.3.200.jpg</t>
  </si>
  <si>
    <t>http://world-en.openfoodfacts.org/product/0008725000015/long-grove-confectionery-co-chocolate-fudge</t>
  </si>
  <si>
    <t>2017-03-09T15:03:49Z</t>
  </si>
  <si>
    <t>Long Grove Confectionery Co., Chocolate Fudge</t>
  </si>
  <si>
    <t>Long Grove Confectionery Co.</t>
  </si>
  <si>
    <t>long-grove-confectionery-co</t>
  </si>
  <si>
    <t>Sugar, dark chocolate (sugar, chocolate liquor, cocoa butter, anhydrous milk fat, soy lecithin [emulsifier], vanilla), nougat (invert sugar, corn syrup, egg white, potato starch, artificial vanilla flavor, invertase), salted butter (sweet cream, salt), ev</t>
  </si>
  <si>
    <t xml:space="preserve"> [ sugar -&gt; en:sugar  ]  [ dark-chocolate -&gt; en:dark-chocolate  ]  [ chocolate -&gt; en:chocolate  ]  [ sugar -&gt; en:sugar  ]  [ chocolate-liquor -&gt; en:chocolate-liquor  ]  [ liquor -&gt; en:liquor  ]  [ cocoa-butter -&gt; en:cocoa-butter  ]  [ butter -&gt; en:butter  ]  [ anhydrous-milk-fat -&gt; en:anhydrous-milk-fat  ]  [ milk-fat -&gt; en:milk-fat  ]  [ fat -&gt; en:fat  ]  [ soy-lecithin -&gt; en:soy-lecithin  ]  [ lecithin -&gt; en:e322  -&gt; exists  -- ok  ]  [ emulsifier -&gt; en:emulsifier  ]  [ vanilla -&gt; en:vanilla  ]  [ nougat -&gt; en:nougat  ]  [ invert-sugar -&gt; en:invert-sugar  ]  [ sugar -&gt; en:sugar  ]  [ corn-syrup -&gt; en:corn-syrup  ]  [ syrup -&gt; en:syrup  ]  [ egg-white -&gt; en:egg-white  ]  [ white -&gt; en:white  ]  [ potato-starch -&gt; en:potato-starch  ]  [ starch -&gt; en:starch  ]  [ artificial-vanilla-flavor -&gt; en:artificial-vanilla-flavor  ]  [ vanilla-flavor -&gt; en:vanilla-flavor  ]  [ flavor -&gt; en:flavor  ]  [ invertase -&gt; en:e1103  -&gt; exists  -- ok  ]  [ salted-butter -&gt; en:salted-butter  ]  [ butter -&gt; en:butter  ]  [ sweet-cream -&gt; en:sweet-cream  ]  [ cream -&gt; en:cream  ]  [ salt -&gt; en:salt  ]  [ ev -&gt; en:ev  ] </t>
  </si>
  <si>
    <t>http://world-en.openfoodfacts.org/product/0008725000022/long-grove-confectionery-co-rocky-road-fudge</t>
  </si>
  <si>
    <t>2017-03-09T16:10:12Z</t>
  </si>
  <si>
    <t>Long Grove Confectionery Co, Rocky Road Fudge</t>
  </si>
  <si>
    <t>Sugar, dark chocolate (sugar, chocolate liquor, cocoa butter, anhydrous milk fat, soy lecithin [emulsifier], vanilla), nougat invertase salted butter (sweet cream, salt), evaporated milk (milk, dipotassium phosphate &amp; carrageenan [stabilizers], vitamin d3</t>
  </si>
  <si>
    <t xml:space="preserve"> [ sugar -&gt; en:sugar  ]  [ dark-chocolate -&gt; en:dark-chocolate  ]  [ chocolate -&gt; en:chocolate  ]  [ sugar -&gt; en:sugar  ]  [ chocolate-liquor -&gt; en:chocolate-liquor  ]  [ liquor -&gt; en:liquor  ]  [ cocoa-butter -&gt; en:cocoa-butter  ]  [ butter -&gt; en:butter  ]  [ anhydrous-milk-fat -&gt; en:anhydrous-milk-fat  ]  [ milk-fat -&gt; en:milk-fat  ]  [ fat -&gt; en:fat  ]  [ soy-lecithin -&gt; en:soy-lecithin  ]  [ lecithin -&gt; en:e322  -&gt; exists  -- ok  ]  [ emulsifier -&gt; en:emulsifier  ]  [ vanilla -&gt; en:vanilla  ]  [ nougat-invertase-salted-butter -&gt; en:nougat-invertase-salted-butter  ]  [ invertase-salted-butter -&gt; en:invertase-salted-butter  ]  [ salted-butter -&gt; en:salted-butter  ]  [ butter -&gt; en:butter  ]  [ sweet-cream -&gt; en:sweet-cream  ]  [ cream -&gt; en:cream  ]  [ salt -&gt; en:salt  ]  [ evaporated-milk -&gt; en:evaporated-milk  ]  [ milk -&gt; en:milk  ]  [ milk -&gt; en:milk  ]  [ dipotassium-phosphate-carrageenan -&gt; en:dipotassium-phosphate-carrageenan  ]  [ phosphate-carrageenan -&gt; en:phosphate-carrageenan  ]  [ carrageenan -&gt; en:e407  -&gt; exists  -- ok  ]  [ stabilizers -&gt; en:stabilizers  ]  [ vitamin-d3 -&gt; en:vitamin-d3  ]  [ d3 -&gt; en:d3  ] </t>
  </si>
  <si>
    <t>en:e322,en:e407</t>
  </si>
  <si>
    <t>E322 - Lecithins,E407 - Carrageenan</t>
  </si>
  <si>
    <t>http://world-en.openfoodfacts.org/product/0008725020082/long-grove-confectionery-co-halloween-chocolate-pop</t>
  </si>
  <si>
    <t>Long Grove Confectionery Co., Halloween Chocolate Pop</t>
  </si>
  <si>
    <t>Milk chocolate (sugar, whole milk, cocoa butter, chocolate liquor, soy lecithin [emulsifier], vanilla), white coating (sugar, partially hydrogenated palm kernel oil, nonfat milk powder, soy lecithin, monoglycerides, artificial color [titanium dioxide], ar</t>
  </si>
  <si>
    <t>43 g (0.333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</si>
  <si>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white-coating -&gt; en:white-coating  ]  [ coating -&gt; en:coating  ]  [ sugar -&gt; en:sugar  ]  [ partially-hydrogenated-palm-kernel-oil -&gt; en:partially-hydrogenated-palm-kernel-oil  ]  [ hydrogenated-palm-kernel-oil -&gt; en:hydrogenated-palm-kernel-oil  ]  [ palm-kernel-oil -&gt; en:palm-kernel-oil  ]  [ kernel-oil -&gt; en:kernel-oil  ]  [ oil -&gt; en:oil  ]  [ nonfat-milk-powder -&gt; en:nonfat-milk-powder  ]  [ milk-powder -&gt; en:milk-powder  ]  [ powder -&gt; en:powder  ]  [ soy-lecithin -&gt; en:soy-lecithin  ]  [ lecithin -&gt; en:e322  ]  [ monoglycerides -&gt; en:monoglycerides  ]  [ artificial-color -&gt; en:artificial-color  ]  [ color -&gt; en:fd-c  ]  [ titanium-dioxide -&gt; en:e171  -&gt; exists  -- ok  ]  [ ar -&gt; en:ar  ] </t>
  </si>
  <si>
    <t>en:e322,en:e171</t>
  </si>
  <si>
    <t>E322 - Lecithins,E171 - Titanium dioxide</t>
  </si>
  <si>
    <t>http://world-en.openfoodfacts.org/product/0008725021072/long-grove-confectionery-co-day-to-dead-chocolate-skull</t>
  </si>
  <si>
    <t>2017-03-09T14:54:12Z</t>
  </si>
  <si>
    <t>Long Grove Confectionery Co., Day To Dead Chocolate Skull</t>
  </si>
  <si>
    <t>Milk chocolate (sugar, cocoa butter, whole milk, chocolate liquor, soy lecithin [emulsifier], vanilla), dark chocolate (sugar, chocolate liquor, cocoa butter, anhydrous milk fat, butter oil, soy lecithin [emulsifier], vanilla), nonpareils (sugar, cornstar</t>
  </si>
  <si>
    <t>42 g (0.333 PC.)</t>
  </si>
  <si>
    <t xml:space="preserve"> [ milk-chocolate -&gt; en:milk-chocolate  ]  [ chocolate -&gt; en:chocolate  ]  [ sugar -&gt; en:sugar  ]  [ cocoa-butter -&gt; en:cocoa-butter  ]  [ butter -&gt; en:butter  ]  [ whole-milk -&gt; en:whole-milk  ]  [ milk -&gt; en:milk  ]  [ chocolate-liquor -&gt; en:chocolate-liquor  ]  [ liquor -&gt; en:liquor  ]  [ soy-lecithin -&gt; en:soy-lecithin  ]  [ lecithin -&gt; en:e322  -&gt; exists  -- ok  ]  [ emulsifier -&gt; en:emulsifier  ]  [ vanilla -&gt; en:vanilla  ]  [ dark-chocolate -&gt; en:dark-chocolate  ]  [ chocolate -&gt; en:chocolate  ]  [ sugar -&gt; en:sugar  ]  [ chocolate-liquor -&gt; en:chocolate-liquor  ]  [ liquor -&gt; en:liquor  ]  [ cocoa-butter -&gt; en:cocoa-butter  ]  [ butter -&gt; en:butter  ]  [ anhydrous-milk-fat -&gt; en:anhydrous-milk-fat  ]  [ milk-fat -&gt; en:milk-fat  ]  [ fat -&gt; en:fat  ]  [ butter-oil -&gt; en:butter-oil  ]  [ oil -&gt; en:oil  ]  [ soy-lecithin -&gt; en:soy-lecithin  ]  [ lecithin -&gt; en:e322  ]  [ emulsifier -&gt; en:emulsifier  ]  [ vanilla -&gt; en:vanilla  ]  [ nonpareils -&gt; en:nonpareils  ]  [ sugar -&gt; en:sugar  ]  [ cornstar -&gt; en:cornstar  ] </t>
  </si>
  <si>
    <t>http://world-en.openfoodfacts.org/product/0008725021096/long-grove-confectionery-co-spooky-treats-mini-pretzel-twists</t>
  </si>
  <si>
    <t>2017-03-09T15:03:50Z</t>
  </si>
  <si>
    <t>Long Grove Confectionery Co., Spooky Treats, Mini Pretzel Twists</t>
  </si>
  <si>
    <t>Milk chocolate (sugar, cocoa butter, milk, chocolate liquor, soy lecithin [emulsifier[, vanilla), pretzels (enriched wheat flour, salt, corn syrup, vegetable oil [may contain one or more of the following: corn, canola, cottonseed, soybean], sodium bicarbo</t>
  </si>
  <si>
    <t>30 g (5 PIECES)</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</si>
  <si>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emulsifier -&gt; en:emulsifier  ]  [ vanilla -&gt; en:vanilla  ]  [ pretzels -&gt; en:pretzels  ]  [ enriched-wheat-flour -&gt; en:enriched-wheat-flour  ]  [ wheat-flour -&gt; en:wheat-flour  ]  [ flour -&gt; en:flour  ]  [ salt -&gt; en:salt  ]  [ corn-syrup -&gt; en:corn-syrup  ]  [ syrup -&gt; en:syrup  ]  [ vegetable-oil -&gt; en:vegetable-oil  ]  [ oil -&gt; en:oil  ]  [ may-contain-one-or-more-of-the-following -&gt; en:may-contain-one-or-more-of-the-following  ]  [ contain-one-or-more-of-the-following -&gt; en:contain-one-or-more-of-the-following  ]  [ one-or-more-of-the-following -&gt; en:one-or-more-of-the-following  ]  [ or-more-of-the-following -&gt; en:or-more-of-the-following  ]  [ more-of-the-following -&gt; en:more-of-the-following  ]  [ of-the-following -&gt; en:of-the-following  ]  [ the-following -&gt; en:the-following  ]  [ following -&gt; en:following  ]  [ corn -&gt; en:corn  ]  [ canola -&gt; en:canola  ]  [ cottonseed -&gt; en:cottonseed  ]  [ soybean -&gt; en:soybean  ]  [ sodium-bicarbo -&gt; en:sodium-bicarbo  ]  [ bicarbo -&gt; en:bicarbo  ] </t>
  </si>
  <si>
    <t>http://world-en.openfoodfacts.org/product/0008725033648/long-grove-confectionery-co-dark-chocolate-peppermint-creames</t>
  </si>
  <si>
    <t>Long Grove Confectionery Co, Dark Chocolate, Peppermint Creames</t>
  </si>
  <si>
    <t>Mint cream (sugar, invert sugar, coconut oil, tapioca starch modified, dried egg whites, salt, invertase, citric acid peppermint oil), dark chocolate (sugar, chocolate liquor, cocoa butter, anhydrous milk fat, soy lecithin [emulsifier], and vanilla), anhy</t>
  </si>
  <si>
    <t>38 g (4 PCS | ABOUT)</t>
  </si>
  <si>
    <t xml:space="preserve"> [ mint-cream -&gt; en:mint-cream  ]  [ cream -&gt; en:cream  ]  [ sugar -&gt; en:sugar  ]  [ invert-sugar -&gt; en:invert-sugar  ]  [ sugar -&gt; en:sugar  ]  [ coconut-oil -&gt; en:coconut-oil  ]  [ oil -&gt; en:oil  ]  [ tapioca-starch-modified -&gt; en:tapioca-starch-modified  ]  [ starch-modified -&gt; en:starch-modified  ]  [ modified -&gt; en:modified  ]  [ dried-egg-whites -&gt; en:dried-egg-whites  ]  [ egg-whites -&gt; en:egg-whites  ]  [ whites -&gt; en:whites  ]  [ salt -&gt; en:salt  ]  [ invertase -&gt; en:e1103  -&gt; exists  -- ok  ]  [ citric-acid-peppermint-oil -&gt; en:citric-acid-peppermint-oil  ]  [ acid-peppermint-oil -&gt; en:acid-peppermint-oil  ]  [ peppermint-oil -&gt; en:peppermint-oil  ]  [ oil -&gt; en:oil  ]  [ dark-chocolate -&gt; en:dark-chocolate  ]  [ chocolate -&gt; en:chocolate  ]  [ sugar -&gt; en:sugar  ]  [ chocolate-liquor -&gt; en:chocolate-liquor  ]  [ liquor -&gt; en:liquor  ]  [ cocoa-butter -&gt; en:cocoa-butter  ]  [ butter -&gt; en:butter  ]  [ anhydrous-milk-fat -&gt; en:anhydrous-milk-fat  ]  [ milk-fat -&gt; en:milk-fat  ]  [ fat -&gt; en:fat  ]  [ soy-lecithin -&gt; en:soy-lecithin  ]  [ lecithin -&gt; en:e322  -&gt; exists  -- ok  ]  [ emulsifier -&gt; en:emulsifier  ]  [ and-vanilla -&gt; en:and-vanilla  ]  [ vanilla -&gt; en:vanilla  ]  [ anhy -&gt; en:anhy  ] </t>
  </si>
  <si>
    <t>en:e1103,en:e322</t>
  </si>
  <si>
    <t>E1103 - Invertase,E322 - Lecithins</t>
  </si>
  <si>
    <t>http://world-en.openfoodfacts.org/product/0008725033655/long-grove-confectionery-co-milk-chocolate-coconut-caramel</t>
  </si>
  <si>
    <t>Long Grove Confectionery Co., Milk Chocolate, Coconut Caramel</t>
  </si>
  <si>
    <t>Coconut dough (invert sugar, desiccated coconut, corn syrup, cocoa butter, pure vanilla extract, artificial coconut flavor. salt, citric acid, sodium metabisulfate [preservative]), caramel (corn syrup, sugar, evaporated milk [milk, dipotassium phosphate &amp;</t>
  </si>
  <si>
    <t>38 g (2 PCS. | ABOUT)</t>
  </si>
  <si>
    <t xml:space="preserve"> [ coconut-dough -&gt; en:coconut-dough  ]  [ dough -&gt; en:dough  ]  [ invert-sugar -&gt; en:invert-sugar  ]  [ sugar -&gt; en:sugar  ]  [ desiccated-coconut -&gt; en:desiccated-coconut  ]  [ coconut -&gt; en:coconut  ]  [ corn-syrup -&gt; en:corn-syrup  ]  [ syrup -&gt; en:syrup  ]  [ cocoa-butter -&gt; en:cocoa-butter  ]  [ butter -&gt; en:butter  ]  [ pure-vanilla-extract -&gt; en:pure-vanilla-extract  ]  [ vanilla-extract -&gt; en:vanilla-extract  ]  [ extract -&gt; en:extract  ]  [ artificial-coconut-flavor-salt -&gt; en:artificial-coconut-flavor-salt  ]  [ coconut-flavor-salt -&gt; en:coconut-flavor-salt  ]  [ flavor-salt -&gt; en:flavor-salt  ]  [ salt -&gt; en:salt  ]  [ citric-acid -&gt; en:e330  -&gt; exists  -- ok  ]  [ sodium-metabisulfate -&gt; en:sodium-metabisulfate  ]  [ metabisulfate -&gt; en:metabisulfate  ]  [ preservative -&gt; en:preservative  ]  [ caramel -&gt; en:e150  -&gt; exists  -- mandatory_additive_class: colour (current: en:preservative)  ]  [ caramel -&gt; en:e150  ]  [ corn-syrup -&gt; en:corn-syrup  ]  [ syrup -&gt; en:syrup  ]  [ sugar -&gt; en:sugar  ]  [ evaporated-milk -&gt; en:evaporated-milk  ]  [ milk -&gt; en:milk  ]  [ milk -&gt; en:milk  ]  [ dipotassium-phosphate -&gt; en:e340ii  -&gt; exists  -- ok  ] </t>
  </si>
  <si>
    <t>en:e330,en:e340ii</t>
  </si>
  <si>
    <t>E330 - Citric acid,E340ii - Dipotassium phosphate</t>
  </si>
  <si>
    <t>http://world-en.openfoodfacts.org/product/0008725033693/long-grove-confectionery-co-peanut-butter-melts</t>
  </si>
  <si>
    <t>Long Grove Confectionery Co., Peanut Butter Melts</t>
  </si>
  <si>
    <t>Peanut butter center (peanut butter [dry roasted peanuts, hydrogenated cottonseed and rapeseed oil, salt], sugar, palm kernel oil, nonfat dry milk, peanut oil, soy lecithin [emulsifier], sorbitol, salt), dark chocolate (sugar, chocolate liquor, cocoa butt</t>
  </si>
  <si>
    <t>43 g (3 PCS)</t>
  </si>
  <si>
    <t xml:space="preserve"> [ peanut-butter-center -&gt; en:peanut-butter-center  ]  [ butter-center -&gt; en:butter-center  ]  [ center -&gt; en:center  ]  [ peanut-butter -&gt; en:peanut-butter  ]  [ butter -&gt; en:butter  ]  [ dry-roasted-peanuts -&gt; en:dry-roasted-peanuts  ]  [ roasted-peanuts -&gt; en:roasted-peanuts  ]  [ peanuts -&gt; en:peanuts  ]  [ hydrogenated-cottonseed-and-rapeseed-oil -&gt; en:hydrogenated-cottonseed-and-rapeseed-oil  ]  [ cottonseed-and-rapeseed-oil -&gt; en:cottonseed-and-rapeseed-oil  ]  [ and-rapeseed-oil -&gt; en:and-rapeseed-oil  ]  [ rapeseed-oil -&gt; en:rapeseed-oil  ]  [ oil -&gt; en:oil  ]  [ salt -&gt; en:salt  ]  [ sugar -&gt; en:sugar  ]  [ palm-kernel-oil -&gt; en:palm-kernel-oil  ]  [ kernel-oil -&gt; en:kernel-oil  ]  [ oil -&gt; en:oil  ]  [ nonfat-dry-milk -&gt; en:nonfat-dry-milk  ]  [ dry-milk -&gt; en:dry-milk  ]  [ milk -&gt; en:milk  ]  [ peanut-oil -&gt; en:peanut-oil  ]  [ oil -&gt; en:oil  ]  [ soy-lecithin -&gt; en:soy-lecithin  ]  [ lecithin -&gt; en:e322  -&gt; exists  -- ok  ]  [ emulsifier -&gt; en:emulsifier  ]  [ sorbitol -&gt; en:e420  -&gt; exists  -- ok  ]  [ salt -&gt; en:salt  ]  [ dark-chocolate -&gt; en:dark-chocolate  ]  [ chocolate -&gt; en:chocolate  ]  [ sugar -&gt; en:sugar  ]  [ chocolate-liquor -&gt; en:chocolate-liquor  ]  [ liquor -&gt; en:liquor  ]  [ cocoa-butt -&gt; en:cocoa-butt  ]  [ butt -&gt; en:butt  ] </t>
  </si>
  <si>
    <t>en:e322,en:e420</t>
  </si>
  <si>
    <t>E322 - Lecithins,E420 - Sorbitol</t>
  </si>
  <si>
    <t>http://world-en.openfoodfacts.org/product/0008725050003/long-grove-confectionery-co-creamy-white-pretzel-twists</t>
  </si>
  <si>
    <t>Long Grove Confectionery Co, Creamy White Pretzel Twists</t>
  </si>
  <si>
    <t>Confectionery coating (sugar, vegetable oil [palm kernel and hydrogenated palm], whey powder [milk], nonfat dry milk, sorbitan monostearate, polysorbate 60, soy lecithin [emulsifier], vanillin), pretzel (enriched wheat flour [wheat flour, niacin reduced i</t>
  </si>
  <si>
    <t>42 g (8 PC)</t>
  </si>
  <si>
    <t xml:space="preserve"> [ confectionery-coating -&gt; en:confectionery-coating  ]  [ coating -&gt; en:coating  ]  [ sugar -&gt; en:sugar  ]  [ vegetable-oil -&gt; en:vegetable-oil  ]  [ oil -&gt; en:oil  ]  [ palm-kernel-and-hydrogenated-palm -&gt; en:palm-kernel-and-hydrogenated-palm  ]  [ kernel-and-hydrogenated-palm -&gt; en:kernel-and-hydrogenated-palm  ]  [ and-hydrogenated-palm -&gt; en:and-hydrogenated-palm  ]  [ hydrogenated-palm -&gt; en:hydrogenated-palm  ]  [ palm -&gt; en:palm  ]  [ whey-powder -&gt; en:whey-powder  ]  [ powder -&gt; en:powder  ]  [ milk -&gt; en:milk  ]  [ nonfat-dry-milk -&gt; en:nonfat-dry-milk  ]  [ dry-milk -&gt; en:dry-milk  ]  [ milk -&gt; en:milk  ]  [ sorbitan-monostearate -&gt; en:e491  -&gt; exists  -- ok  ]  [ polysorbate-60 -&gt; en:e435  -&gt; exists  -- ok  ]  [ soy-lecithin -&gt; en:soy-lecithin  ]  [ lecithin -&gt; en:e322  -&gt; exists  -- ok  ]  [ emulsifier -&gt; en:emulsifier  ]  [ vanillin -&gt; en:vanillin  ]  [ pretzel -&gt; en:pretzel  ]  [ enriched-wheat-flour -&gt; en:enriched-wheat-flour  ]  [ wheat-flour -&gt; en:wheat-flour  ]  [ flour -&gt; en:flour  ]  [ wheat-flour -&gt; en:wheat-flour  ]  [ flour -&gt; en:flour  ]  [ niacin-reduced-i -&gt; en:niacin-reduced-i  ]  [ reduced-i -&gt; en:reduced-i  ]  [ i -&gt; en:i  ] </t>
  </si>
  <si>
    <t>en:e491,en:e435,en:e322</t>
  </si>
  <si>
    <t>E491 - Sorbitan monostearate,E435 - Polyoxyethylene sorbitan monostearate,E322 - Lecithins</t>
  </si>
  <si>
    <t>http://world-en.openfoodfacts.org/product/0008725050102/long-grove-confectionery-co-st-pat-s-mini-pretzels</t>
  </si>
  <si>
    <t>Long Grove Confectionery Co., St. Pat's Mini Pretzels</t>
  </si>
  <si>
    <t>White coating (sugar, vegetable oil [palm kernel and hydrogenated palm], whey powder [milk], nonfat dry milk, sorbitan monostearate, polysorbate 60, soy lecithin [emulsifier], vanillin [artificial flavoring]), mini pretzel (enriched wheat flour [wheat flo</t>
  </si>
  <si>
    <t xml:space="preserve"> [ white-coating -&gt; en:white-coating  ]  [ coating -&gt; en:coating  ]  [ sugar -&gt; en:sugar  ]  [ vegetable-oil -&gt; en:vegetable-oil  ]  [ oil -&gt; en:oil  ]  [ palm-kernel-and-hydrogenated-palm -&gt; en:palm-kernel-and-hydrogenated-palm  ]  [ kernel-and-hydrogenated-palm -&gt; en:kernel-and-hydrogenated-palm  ]  [ and-hydrogenated-palm -&gt; en:and-hydrogenated-palm  ]  [ hydrogenated-palm -&gt; en:hydrogenated-palm  ]  [ palm -&gt; en:palm  ]  [ whey-powder -&gt; en:whey-powder  ]  [ powder -&gt; en:powder  ]  [ milk -&gt; en:milk  ]  [ nonfat-dry-milk -&gt; en:nonfat-dry-milk  ]  [ dry-milk -&gt; en:dry-milk  ]  [ milk -&gt; en:milk  ]  [ sorbitan-monostearate -&gt; en:e491  -&gt; exists  -- ok  ]  [ polysorbate-60 -&gt; en:e435  -&gt; exists  -- ok  ]  [ soy-lecithin -&gt; en:soy-lecithin  ]  [ lecithin -&gt; en:e322  -&gt; exists  -- ok  ]  [ emulsifier -&gt; en:emulsifier  ]  [ vanillin -&gt; en:vanillin  ]  [ artificial-flavoring -&gt; en:artificial-flavoring  ]  [ flavoring -&gt; en:flavoring  ]  [ mini-pretzel -&gt; en:mini-pretzel  ]  [ pretzel -&gt; en:pretzel  ]  [ enriched-wheat-flour -&gt; en:enriched-wheat-flour  ]  [ wheat-flour -&gt; en:wheat-flour  ]  [ flour -&gt; en:flour  ]  [ wheat-flo -&gt; en:wheat-flo  ]  [ flo -&gt; en:flo  ] </t>
  </si>
  <si>
    <t>http://world-en.openfoodfacts.org/product/0008725050119/long-grove-confectionery-co-st-pats-nonpareils-candy</t>
  </si>
  <si>
    <t>2017-03-09T15:03:51Z</t>
  </si>
  <si>
    <t>Long Grove Confectionery Co., St.Pats Nonpareils Candy</t>
  </si>
  <si>
    <t>White coating (sugar, vegetable oil [palm kernel and hydrogenated palm]. whey powder [milk], nonfat dry milk, sorbitan monostearate, polysorbate 60, soy lecithin [emulsifier], vanillin [artificial flavoring]), nonpareils (sugar, cornstarch, confectioner's</t>
  </si>
  <si>
    <t>35 g (10 PC)</t>
  </si>
  <si>
    <t xml:space="preserve"> [ white-coating -&gt; en:white-coating  ]  [ coating -&gt; en:coating  ]  [ sugar -&gt; en:sugar  ]  [ vegetable-oil -&gt; en:vegetable-oil  ]  [ oil -&gt; en:oil  ]  [ palm-kernel-and-hydrogenated-palm-whey-powder -&gt; en:palm-kernel-and-hydrogenated-palm-whey-powder  ]  [ kernel-and-hydrogenated-palm-whey-powder -&gt; en:kernel-and-hydrogenated-palm-whey-powder  ]  [ and-hydrogenated-palm-whey-powder -&gt; en:and-hydrogenated-palm-whey-powder  ]  [ hydrogenated-palm-whey-powder -&gt; en:hydrogenated-palm-whey-powder  ]  [ palm-whey-powder -&gt; en:palm-whey-powder  ]  [ whey-powder -&gt; en:whey-powder  ]  [ powder -&gt; en:powder  ]  [ milk -&gt; en:milk  ]  [ nonfat-dry-milk -&gt; en:nonfat-dry-milk  ]  [ dry-milk -&gt; en:dry-milk  ]  [ milk -&gt; en:milk  ]  [ sorbitan-monostearate -&gt; en:e491  -&gt; exists  -- ok  ]  [ polysorbate-60 -&gt; en:e435  -&gt; exists  -- ok  ]  [ soy-lecithin -&gt; en:soy-lecithin  ]  [ lecithin -&gt; en:e322  -&gt; exists  -- ok  ]  [ emulsifier -&gt; en:emulsifier  ]  [ vanillin -&gt; en:vanillin  ]  [ artificial-flavoring -&gt; en:artificial-flavoring  ]  [ flavoring -&gt; en:flavoring  ]  [ nonpareils -&gt; en:nonpareils  ]  [ sugar -&gt; en:sugar  ]  [ cornstarch -&gt; en:cornstarch  ]  [ confectioner-s -&gt; en:confectioner-s  ]  [ s -&gt; en:s  ] </t>
  </si>
  <si>
    <t>http://world-en.openfoodfacts.org/product/0008725050126/long-grove-confectionery-co-creamy-white-confetti-cookies</t>
  </si>
  <si>
    <t>2017-03-09T14:54:13Z</t>
  </si>
  <si>
    <t>Long Grove Confectionery Co., Creamy White Confetti Cookies</t>
  </si>
  <si>
    <t>White coating (sugar, vegetable oil [palm kernel and hydrogenated palm], whey powder [milk], nonfat dry milk, sorbitan monostearate, polysorbate 60, soy lecithin [emulsifier], vanillin [artificial flavoring]), cookie (unbleached enriched flour [wheat flou</t>
  </si>
  <si>
    <t>42 g (2 PCS)</t>
  </si>
  <si>
    <t xml:space="preserve"> [ white-coating -&gt; en:white-coating  ]  [ coating -&gt; en:coating  ]  [ sugar -&gt; en:sugar  ]  [ vegetable-oil -&gt; en:vegetable-oil  ]  [ oil -&gt; en:oil  ]  [ palm-kernel-and-hydrogenated-palm -&gt; en:palm-kernel-and-hydrogenated-palm  ]  [ kernel-and-hydrogenated-palm -&gt; en:kernel-and-hydrogenated-palm  ]  [ and-hydrogenated-palm -&gt; en:and-hydrogenated-palm  ]  [ hydrogenated-palm -&gt; en:hydrogenated-palm  ]  [ palm -&gt; en:palm  ]  [ whey-powder -&gt; en:whey-powder  ]  [ powder -&gt; en:powder  ]  [ milk -&gt; en:milk  ]  [ nonfat-dry-milk -&gt; en:nonfat-dry-milk  ]  [ dry-milk -&gt; en:dry-milk  ]  [ milk -&gt; en:milk  ]  [ sorbitan-monostearate -&gt; en:e491  -&gt; exists  -- ok  ]  [ polysorbate-60 -&gt; en:e435  -&gt; exists  -- ok  ]  [ soy-lecithin -&gt; en:soy-lecithin  ]  [ lecithin -&gt; en:e322  -&gt; exists  -- ok  ]  [ emulsifier -&gt; en:emulsifier  ]  [ vanillin -&gt; en:vanillin  ]  [ artificial-flavoring -&gt; en:artificial-flavoring  ]  [ flavoring -&gt; en:flavoring  ]  [ cookie -&gt; en:cookie  ]  [ unbleached-enriched-flour -&gt; en:unbleached-enriched-flour  ]  [ enriched-flour -&gt; en:enriched-flour  ]  [ flour -&gt; en:flour  ]  [ wheat-flou -&gt; en:wheat-flou  ]  [ flou -&gt; en:flou  ] </t>
  </si>
  <si>
    <t>http://world-en.openfoodfacts.org/product/0008725050133/long-grove-confectionery-co-pastel-mint-nonpareils</t>
  </si>
  <si>
    <t>Long Grove Confectionery Co, Pastel Mint Nonpareils</t>
  </si>
  <si>
    <t>Confectionery coating (sugar, vegetable oil [palm kernel, hydrogenated palm and palm kernel], whey powder, nonfat dry milk,m whole milk solids, sorbitan monostearate, polysorbate 60, soy lecithin [emulsifier], vanillin [artificial flavoring], salt), nonpa</t>
  </si>
  <si>
    <t>40 g (12 PC)</t>
  </si>
  <si>
    <t xml:space="preserve"> [ confectionery-coating -&gt; en:confectionery-coating  ]  [ coating -&gt; en:coating  ]  [ sugar -&gt; en:sugar  ]  [ vegetable-oil -&gt; en:vegetable-oil  ]  [ oil -&gt; en:oil  ]  [ palm-kernel -&gt; en:palm-kernel  ]  [ kernel -&gt; en:kernel  ]  [ hydrogenated-palm-and-palm-kernel -&gt; en:hydrogenated-palm-and-palm-kernel  ]  [ palm-and-palm-kernel -&gt; en:palm-and-palm-kernel  ]  [ and-palm-kernel -&gt; en:and-palm-kernel  ]  [ palm-kernel -&gt; en:palm-kernel  ]  [ kernel -&gt; en:kernel  ]  [ whey-powder -&gt; en:whey-powder  ]  [ powder -&gt; en:powder  ]  [ nonfat-dry-milk -&gt; en:nonfat-dry-milk  ]  [ dry-milk -&gt; en:dry-milk  ]  [ milk -&gt; en:milk  ]  [ m-whole-milk-solids -&gt; en:m-whole-milk-solids  ]  [ whole-milk-solids -&gt; en:whole-milk-solids  ]  [ milk-solids -&gt; en:milk-solids  ]  [ solids -&gt; en:solids  ]  [ sorbitan-monostearate -&gt; en:e491  -&gt; exists  -- ok  ]  [ polysorbate-60 -&gt; en:e435  -&gt; exists  -- ok  ]  [ soy-lecithin -&gt; en:soy-lecithin  ]  [ lecithin -&gt; en:e322  -&gt; exists  -- ok  ]  [ emulsifier -&gt; en:emulsifier  ]  [ vanillin -&gt; en:vanillin  ]  [ artificial-flavoring -&gt; en:artificial-flavoring  ]  [ flavoring -&gt; en:flavoring  ]  [ salt -&gt; en:salt  ]  [ nonpa -&gt; en:nonpa  ] </t>
  </si>
  <si>
    <t>http://world-en.openfoodfacts.org/product/0008725052465/long-grove-confectionery-co-spring-nonpareils</t>
  </si>
  <si>
    <t>2017-03-09T16:10:13Z</t>
  </si>
  <si>
    <t>Long Grove Confectionery Co, Spring Nonpareils</t>
  </si>
  <si>
    <t>Dark chocolate (sugar, chocolate liquor, cocoa butter, anhydrous milk fat, soy lecithin [emulsifier], vanilla), nonpareils (sugar, cornstarch, confectioner's glaze, carnauba wax, coloring [includes red #3, blue #1, red #3, yellow #5]), anhydrous milk fat.</t>
  </si>
  <si>
    <t xml:space="preserve"> [ dark-chocolate -&gt; en:dark-chocolate  ]  [ chocolate -&gt; en:chocolate  ]  [ sugar -&gt; en:sugar  ]  [ chocolate-liquor -&gt; en:chocolate-liquor  ]  [ liquor -&gt; en:liquor  ]  [ cocoa-butter -&gt; en:cocoa-butter  ]  [ butter -&gt; en:butter  ]  [ anhydrous-milk-fat -&gt; en:anhydrous-milk-fat  ]  [ milk-fat -&gt; en:milk-fat  ]  [ fat -&gt; en:fat  ]  [ soy-lecithin -&gt; en:soy-lecithin  ]  [ lecithin -&gt; en:e322  -&gt; exists  -- ok  ]  [ emulsifier -&gt; en:emulsifier  ]  [ vanilla -&gt; en:vanilla  ]  [ nonpareils -&gt; en:nonpareils  ]  [ sugar -&gt; en:sugar  ]  [ cornstarch -&gt; en:cornstarch  ]  [ confectioner-s-glaze -&gt; en:confectioner-s-glaze  ]  [ s-glaze -&gt; en:s-glaze  ]  [ glaze -&gt; en:glaze  ]  [ carnauba-wax -&gt; en:e903  -&gt; exists  -- ok  ]  [ coloring -&gt; en:coloring  ]  [ includes-red-3 -&gt; en:includes-red-3  ]  [ red-3 -&gt; en:red-3  ]  [ 3 -&gt; en:fd-c  ]  [ blue-1 -&gt; en:e133  -&gt; exists  -- ok  ]  [ red-3 -&gt; en:red-3  ]  [ 3 -&gt; en:fd-c  ]  [ yellow-5 -&gt; en:e102  -&gt; exists  -- ok  ]  [ anhydrous-milk-fat -&gt; en:anhydrous-milk-fat  ]  [ milk-fat -&gt; en:milk-fat  ]  [ fat -&gt; en:fat  ] </t>
  </si>
  <si>
    <t>en:e322,en:e903,en:e133,en:e102</t>
  </si>
  <si>
    <t>E322 - Lecithins,E903 - Carnauba wax,E133 - Brilliant blue FCF,E102 - Tartrazine</t>
  </si>
  <si>
    <t>http://world-en.openfoodfacts.org/product/0008725056142/solid-chocolate-rabbit-long-grove-confectionery</t>
  </si>
  <si>
    <t>Solid Chocolate Rabbit</t>
  </si>
  <si>
    <t>Long Grove Confectionery</t>
  </si>
  <si>
    <t>long-grove-confectionery</t>
  </si>
  <si>
    <t>Milk chocolate (sugar, whole milk, cocoa butter, chocolate liquor, soy lecithin [emulsifier], vanilla), dark chocolate (sugar, chocolate liquor, cocoa nutter, anhydrous milk fat, soy lecithin [emulsifier], vanila), soy lecithin [emulsifier], vanilla).</t>
  </si>
  <si>
    <t>39 g (0.125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</si>
  <si>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dark-chocolate -&gt; en:dark-chocolate  ]  [ chocolate -&gt; en:chocolate  ]  [ sugar -&gt; en:sugar  ]  [ chocolate-liquor -&gt; en:chocolate-liquor  ]  [ liquor -&gt; en:liquor  ]  [ cocoa-nutter -&gt; en:cocoa-nutter  ]  [ nutter -&gt; en:nutter  ]  [ anhydrous-milk-fat -&gt; en:anhydrous-milk-fat  ]  [ milk-fat -&gt; en:milk-fat  ]  [ fat -&gt; en:fat  ]  [ soy-lecithin -&gt; en:soy-lecithin  ]  [ lecithin -&gt; en:e322  ]  [ emulsifier -&gt; en:emulsifier  ]  [ vanila -&gt; en:vanila  ]  [ soy-lecithin -&gt; en:soy-lecithin  ]  [ lecithin -&gt; en:e322  ]  [ emulsifier -&gt; en:emulsifier  ]  [ vanilla -&gt; en:vanilla  ] </t>
  </si>
  <si>
    <t>http://world-en.openfoodfacts.org/product/0008725060002/long-grove-confectionery-co-corn-chocolatey-drizzled-caramel</t>
  </si>
  <si>
    <t>2017-03-09T15:03:52Z</t>
  </si>
  <si>
    <t>Long Grove Confectionery Co., Corn, Chocolatey Drizzled Caramel</t>
  </si>
  <si>
    <t>Caramel corn (corn syrup solids, brown sugar, sugar, popcorn, corn oil, butter [cream, salt], molasses, salt, soy lecithin [emulsifier], beta carotene [color]), chocolate flavored coating (sugar, partially hydrogenated palm kernel oil, nonfat dry milk, co</t>
  </si>
  <si>
    <t>30 g (32 PCS | ABOUT)</t>
  </si>
  <si>
    <t xml:space="preserve"> [ caramel-corn -&gt; en:caramel-corn  ]  [ corn -&gt; en:corn  ]  [ corn-syrup-solids -&gt; en:corn-syrup-solids  ]  [ syrup-solids -&gt; en:syrup-solids  ]  [ solids -&gt; en:solids  ]  [ brown-sugar -&gt; en:brown-sugar  ]  [ sugar -&gt; en:sugar  ]  [ sugar -&gt; en:sugar  ]  [ popcorn -&gt; en:popcorn  ]  [ corn-oil -&gt; en:corn-oil  ]  [ oil -&gt; en:oil  ]  [ butter -&gt; en:butter  ]  [ cream -&gt; en:cream  ]  [ salt -&gt; en:salt  ]  [ molasses -&gt; en:molasses  ]  [ salt -&gt; en:salt  ]  [ soy-lecithin -&gt; en:soy-lecithin  ]  [ lecithin -&gt; en:e322  -&gt; exists  -- ok  ]  [ emulsifier -&gt; en:emulsifier  ]  [ beta-carotene -&gt; en:e160a  -&gt; exists  -- ok  ]  [ color -&gt; en:fd-c  ]  [ chocolate-flavored-coating -&gt; en:chocolate-flavored-coating  ]  [ flavored-coating -&gt; en:flavored-coating  ]  [ coating -&gt; en:coating  ]  [ sugar -&gt; en:sugar  ]  [ partially-hydrogenated-palm-kernel-oil -&gt; en:partially-hydrogenated-palm-kernel-oil  ]  [ hydrogenated-palm-kernel-oil -&gt; en:hydrogenated-palm-kernel-oil  ]  [ palm-kernel-oil -&gt; en:palm-kernel-oil  ]  [ kernel-oil -&gt; en:kernel-oil  ]  [ oil -&gt; en:oil  ]  [ nonfat-dry-milk -&gt; en:nonfat-dry-milk  ]  [ dry-milk -&gt; en:dry-milk  ]  [ milk -&gt; en:milk  ]  [ co -&gt; en:co  ] </t>
  </si>
  <si>
    <t>en:e322,en:e160a</t>
  </si>
  <si>
    <t>E322 - Lecithins,E160a - Alpha-carotene</t>
  </si>
  <si>
    <t>http://world-en.openfoodfacts.org/product/0008725060019/long-grove-confectionery-co-creamy-white-drizzled-caramel-corn</t>
  </si>
  <si>
    <t>2017-03-09T14:54:14Z</t>
  </si>
  <si>
    <t>Long Grove Confectionery Co., Creamy White Drizzled Caramel Corn</t>
  </si>
  <si>
    <t>Caramel corn (corn syrup solids, brown sugar, sugar, popcorn, corn oil, butter [cream, salt], molasses, salt, soy lecithin [emulsifier], beta carotene [color]), white coating (sugar, partially hydrogenated palm kernel oil, dry whey [milk], artificial flav</t>
  </si>
  <si>
    <t>30 g (32 PCS)</t>
  </si>
  <si>
    <t xml:space="preserve"> [ caramel-corn -&gt; en:caramel-corn  ]  [ corn -&gt; en:corn  ]  [ corn-syrup-solids -&gt; en:corn-syrup-solids  ]  [ syrup-solids -&gt; en:syrup-solids  ]  [ solids -&gt; en:solids  ]  [ brown-sugar -&gt; en:brown-sugar  ]  [ sugar -&gt; en:sugar  ]  [ sugar -&gt; en:sugar  ]  [ popcorn -&gt; en:popcorn  ]  [ corn-oil -&gt; en:corn-oil  ]  [ oil -&gt; en:oil  ]  [ butter -&gt; en:butter  ]  [ cream -&gt; en:cream  ]  [ salt -&gt; en:salt  ]  [ molasses -&gt; en:molasses  ]  [ salt -&gt; en:salt  ]  [ soy-lecithin -&gt; en:soy-lecithin  ]  [ lecithin -&gt; en:e322  -&gt; exists  -- ok  ]  [ emulsifier -&gt; en:emulsifier  ]  [ beta-carotene -&gt; en:e160a  -&gt; exists  -- ok  ]  [ color -&gt; en:fd-c  ]  [ white-coating -&gt; en:white-coating  ]  [ coating -&gt; en:coating  ]  [ sugar -&gt; en:sugar  ]  [ partially-hydrogenated-palm-kernel-oil -&gt; en:partially-hydrogenated-palm-kernel-oil  ]  [ hydrogenated-palm-kernel-oil -&gt; en:hydrogenated-palm-kernel-oil  ]  [ palm-kernel-oil -&gt; en:palm-kernel-oil  ]  [ kernel-oil -&gt; en:kernel-oil  ]  [ oil -&gt; en:oil  ]  [ dry-whey -&gt; en:dry-whey  ]  [ whey -&gt; en:whey  ]  [ milk -&gt; en:milk  ]  [ artificial-flav -&gt; en:artificial-flav  ]  [ flav -&gt; en:flav  ] </t>
  </si>
  <si>
    <t>http://world-en.openfoodfacts.org/product/0008725060026/long-grove-confection-co-chicago-snack-mix-cheese-caramel-popcorn-long-grove-confectionery-co</t>
  </si>
  <si>
    <t>Long Grove Confection Co., Chicago Snack Mix, Cheese &amp; Caramel Popcorn</t>
  </si>
  <si>
    <t>Caramel corn (brown sugar, cane sugar, popcorn, butter [pasteurized sweet cream {milk}, salt], brown rice syrup, sunflower oil, soy lecithin, sea salt, baking soda), cheese corn (popcorn, sunflower oil, cheddar cheese [pasteurized milk, cheese culture, sa</t>
  </si>
  <si>
    <t>28 g (28 GRM)</t>
  </si>
  <si>
    <t xml:space="preserve"> [ caramel-corn -&gt; en:caramel-corn  ]  [ corn -&gt; en:corn  ]  [ brown-sugar -&gt; en:brown-sugar  ]  [ sugar -&gt; en:sugar  ]  [ cane-sugar -&gt; en:cane-sugar  ]  [ sugar -&gt; en:sugar  ]  [ popcorn -&gt; en:popcorn  ]  [ butter -&gt; en:butter  ]  [ pasteurized-sweet-cream-milk -&gt; en:pasteurized-sweet-cream-milk  ]  [ sweet-cream-milk -&gt; en:sweet-cream-milk  ]  [ cream-milk -&gt; en:cream-milk  ]  [ milk -&gt; en:milk  ]  [ salt -&gt; en:salt  ]  [ brown-rice-syrup -&gt; en:brown-rice-syrup  ]  [ rice-syrup -&gt; en:rice-syrup  ]  [ syrup -&gt; en:syrup  ]  [ sunflower-oil -&gt; en:sunflower-oil  ]  [ oil -&gt; en:oil  ]  [ soy-lecithin -&gt; en:soy-lecithin  ]  [ lecithin -&gt; en:e322  -&gt; exists  -- ok  ]  [ sea-salt -&gt; en:sea-salt  ]  [ salt -&gt; en:salt  ]  [ baking-soda -&gt; en:baking-soda  ]  [ soda -&gt; en:soda  ]  [ cheese-corn -&gt; en:cheese-corn  ]  [ corn -&gt; en:corn  ]  [ popcorn -&gt; en:popcorn  ]  [ sunflower-oil -&gt; en:sunflower-oil  ]  [ oil -&gt; en:oil  ]  [ cheddar-cheese -&gt; en:cheddar-cheese  ]  [ cheese -&gt; en:cheese  ]  [ pasteurized-milk -&gt; en:pasteurized-milk  ]  [ milk -&gt; en:milk  ]  [ cheese-culture -&gt; en:cheese-culture  ]  [ culture -&gt; en:culture  ]  [ sa -&gt; en:sa  ] </t>
  </si>
  <si>
    <t>http://world-en.openfoodfacts.org/product/0008725060033/long-grove-confectionery-co-cookies-n-cream-bark</t>
  </si>
  <si>
    <t>2017-03-09T16:10:14Z</t>
  </si>
  <si>
    <t>Long Grove Confectionery Co, Cookies N' Cream Bark</t>
  </si>
  <si>
    <t>White coating (sugar, vegetable oil [palm kernel and hydrogenated palm], whey powder [milk], nonfat dry milk, sorbitan monosterate, polysorbate 60, soy lecithin [emulsifier], vanillin), chocolate sandwich cookie (sugar, enriched flour [wheat flour, niacin</t>
  </si>
  <si>
    <t>46 g (3 " X 3" PC)</t>
  </si>
  <si>
    <t xml:space="preserve"> [ white-coating -&gt; en:white-coating  ]  [ coating -&gt; en:coating  ]  [ sugar -&gt; en:sugar  ]  [ vegetable-oil -&gt; en:vegetable-oil  ]  [ oil -&gt; en:oil  ]  [ palm-kernel-and-hydrogenated-palm -&gt; en:palm-kernel-and-hydrogenated-palm  ]  [ kernel-and-hydrogenated-palm -&gt; en:kernel-and-hydrogenated-palm  ]  [ and-hydrogenated-palm -&gt; en:and-hydrogenated-palm  ]  [ hydrogenated-palm -&gt; en:hydrogenated-palm  ]  [ palm -&gt; en:palm  ]  [ whey-powder -&gt; en:whey-powder  ]  [ powder -&gt; en:powder  ]  [ milk -&gt; en:milk  ]  [ nonfat-dry-milk -&gt; en:nonfat-dry-milk  ]  [ dry-milk -&gt; en:dry-milk  ]  [ milk -&gt; en:milk  ]  [ sorbitan-monosterate -&gt; en:sorbitan-monosterate  ]  [ monosterate -&gt; en:monosterate  ]  [ polysorbate-60 -&gt; en:e435  -&gt; exists  -- ok  ]  [ soy-lecithin -&gt; en:soy-lecithin  ]  [ lecithin -&gt; en:e322  -&gt; exists  -- ok  ]  [ emulsifier -&gt; en:emulsifier  ]  [ vanillin -&gt; en:vanillin  ]  [ chocolate-sandwich-cookie -&gt; en:chocolate-sandwich-cookie  ]  [ sandwich-cookie -&gt; en:sandwich-cookie  ]  [ cookie -&gt; en:cookie  ]  [ sugar -&gt; en:sugar  ]  [ enriched-flour -&gt; en:enriched-flour  ]  [ flour -&gt; en:flour  ]  [ wheat-flour -&gt; en:wheat-flour  ]  [ flour -&gt; en:flour  ]  [ niacin -&gt; en:e375  -&gt; exists  -- ok  ] </t>
  </si>
  <si>
    <t>en:e435,en:e322,en:e375</t>
  </si>
  <si>
    <t>E435 - Polyoxyethylene sorbitan monostearate,E322 - Lecithins,E375 - Nicotinic acid</t>
  </si>
  <si>
    <t>http://world-en.openfoodfacts.org/product/0008725061177/long-grove-confectionery-co-happy-birthday-pop</t>
  </si>
  <si>
    <t>Long Grove Confectionery Co, Happy Birthday Pop</t>
  </si>
  <si>
    <t>Milk chocolate (sugar, whole milk, cocoa butter, chocolate liquor, soy lecithin [emulsifier], vanilla), confectionery coating (sugar, partially hydrogenated palm kernel oil, nonfat dry milk, whole milk solids, reduced mineral whey, soy lecithin, monoglyce</t>
  </si>
  <si>
    <t>43 g (0.333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</si>
  <si>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confectionery-coating -&gt; en:confectionery-coating  ]  [ coating -&gt; en:coating  ]  [ sugar -&gt; en:sugar  ]  [ partially-hydrogenated-palm-kernel-oil -&gt; en:partially-hydrogenated-palm-kernel-oil  ]  [ hydrogenated-palm-kernel-oil -&gt; en:hydrogenated-palm-kernel-oil  ]  [ palm-kernel-oil -&gt; en:palm-kernel-oil  ]  [ kernel-oil -&gt; en:kernel-oil  ]  [ oil -&gt; en:oil  ]  [ nonfat-dry-milk -&gt; en:nonfat-dry-milk  ]  [ dry-milk -&gt; en:dry-milk  ]  [ milk -&gt; en:milk  ]  [ whole-milk-solids -&gt; en:whole-milk-solids  ]  [ milk-solids -&gt; en:milk-solids  ]  [ solids -&gt; en:solids  ]  [ reduced-mineral-whey -&gt; en:reduced-mineral-whey  ]  [ mineral-whey -&gt; en:mineral-whey  ]  [ whey -&gt; en:whey  ]  [ soy-lecithin -&gt; en:soy-lecithin  ]  [ lecithin -&gt; en:e322  ]  [ monoglyce -&gt; en:monoglyce  ] </t>
  </si>
  <si>
    <t>http://world-en.openfoodfacts.org/product/0008725061184/long-grove-confectionery-co-congratulations-pop</t>
  </si>
  <si>
    <t>2017-03-09T15:46:45Z</t>
  </si>
  <si>
    <t>Long Grove Confectionery Co, Congratulations Pop</t>
  </si>
  <si>
    <t>Milk chocolate (sugar, whole milk, cocoa butter, chocolate liquor, soy lecithin [emulsifier], vanilla), confectionery coating (sugar, partially hydrogenated palm kernel oil, nonfat dry milk, whole milk solids, reduced mineral whey, soy lecithin [emulsifie</t>
  </si>
  <si>
    <t>38 g (0.333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</si>
  <si>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confectionery-coating -&gt; en:confectionery-coating  ]  [ coating -&gt; en:coating  ]  [ sugar -&gt; en:sugar  ]  [ partially-hydrogenated-palm-kernel-oil -&gt; en:partially-hydrogenated-palm-kernel-oil  ]  [ hydrogenated-palm-kernel-oil -&gt; en:hydrogenated-palm-kernel-oil  ]  [ palm-kernel-oil -&gt; en:palm-kernel-oil  ]  [ kernel-oil -&gt; en:kernel-oil  ]  [ oil -&gt; en:oil  ]  [ nonfat-dry-milk -&gt; en:nonfat-dry-milk  ]  [ dry-milk -&gt; en:dry-milk  ]  [ milk -&gt; en:milk  ]  [ whole-milk-solids -&gt; en:whole-milk-solids  ]  [ milk-solids -&gt; en:milk-solids  ]  [ solids -&gt; en:solids  ]  [ reduced-mineral-whey -&gt; en:reduced-mineral-whey  ]  [ mineral-whey -&gt; en:mineral-whey  ]  [ whey -&gt; en:whey  ]  [ soy-lecithin -&gt; en:soy-lecithin  ]  [ lecithin -&gt; en:e322  ]  [ emulsifie -&gt; en:emulsifie  ] </t>
  </si>
  <si>
    <t>http://world-en.openfoodfacts.org/product/0008725062044/long-grove-confectionery-co-pretzel-twists-milk-chocolate</t>
  </si>
  <si>
    <t>Long Grove Confectionery Co, Pretzel Twists, Milk Chocolate</t>
  </si>
  <si>
    <t>Milk chocolate (sugar, cocoa butter, milk, chocolate liquor, soy lecithin [emulsifier], vanilla), pretzel (enriched wheat flour, salt, corn syrup, vegetable oil [may contain corn, canola, cottonseed, soybean], sodium bicarbonate, yeast).</t>
  </si>
  <si>
    <t>30 g (5 PC | ABOUT)</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</si>
  <si>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emulsifier -&gt; en:emulsifier  ]  [ vanilla -&gt; en:vanilla  ]  [ pretzel -&gt; en:pretzel  ]  [ enriched-wheat-flour -&gt; en:enriched-wheat-flour  ]  [ wheat-flour -&gt; en:wheat-flour  ]  [ flour -&gt; en:flour  ]  [ salt -&gt; en:salt  ]  [ corn-syrup -&gt; en:corn-syrup  ]  [ syrup -&gt; en:syrup  ]  [ vegetable-oil -&gt; en:vegetable-oil  ]  [ oil -&gt; en:oil  ]  [ may-contain-corn -&gt; en:may-contain-corn  ]  [ contain-corn -&gt; en:contain-corn  ]  [ corn -&gt; en:corn  ]  [ canola -&gt; en:canola  ]  [ cottonseed -&gt; en:cottonseed  ]  [ soybean -&gt; en:soybean  ]  [ sodium-bicarbonate -&gt; en:e500ii  -&gt; exists  -- ok  ]  [ yeast -&gt; en:yeast  ] </t>
  </si>
  <si>
    <t>http://world-en.openfoodfacts.org/product/0008725062051/creamy-white-pretzel-twists-long-grove-confectionery-co</t>
  </si>
  <si>
    <t>Creamy White Pretzel Twists</t>
  </si>
  <si>
    <t>White coating (sugar, partially hydrogenated palm kernel oil, dry whey [milk], artificial color, soy lecithin [emulsifier], salt, artificial flavor), pretzels (enriched wheat flour, salt, corn syrup, vegetable oil [may contain corn, canola, cottonseed, so</t>
  </si>
  <si>
    <t>30 g (5 PCS | ABOUT)</t>
  </si>
  <si>
    <t xml:space="preserve"> [ white-coating -&gt; en:white-coating  ]  [ coating -&gt; en:coating  ]  [ sugar -&gt; en:sugar  ]  [ partially-hydrogenated-palm-kernel-oil -&gt; en:partially-hydrogenated-palm-kernel-oil  ]  [ hydrogenated-palm-kernel-oil -&gt; en:hydrogenated-palm-kernel-oil  ]  [ palm-kernel-oil -&gt; en:palm-kernel-oil  ]  [ kernel-oil -&gt; en:kernel-oil  ]  [ oil -&gt; en:oil  ]  [ dry-whey -&gt; en:dry-whey  ]  [ whey -&gt; en:whey  ]  [ milk -&gt; en:milk  ]  [ artificial-color -&gt; en:artificial-color  ]  [ color -&gt; en:fd-c  ]  [ soy-lecithin -&gt; en:soy-lecithin  ]  [ lecithin -&gt; en:e322  -&gt; exists  -- ok  ]  [ emulsifier -&gt; en:emulsifier  ]  [ salt -&gt; en:salt  ]  [ artificial-flavor -&gt; en:artificial-flavor  ]  [ flavor -&gt; en:flavor  ]  [ pretzels -&gt; en:pretzels  ]  [ enriched-wheat-flour -&gt; en:enriched-wheat-flour  ]  [ wheat-flour -&gt; en:wheat-flour  ]  [ flour -&gt; en:flour  ]  [ salt -&gt; en:salt  ]  [ corn-syrup -&gt; en:corn-syrup  ]  [ syrup -&gt; en:syrup  ]  [ vegetable-oil -&gt; en:vegetable-oil  ]  [ oil -&gt; en:oil  ]  [ may-contain-corn -&gt; en:may-contain-corn  ]  [ contain-corn -&gt; en:contain-corn  ]  [ corn -&gt; en:corn  ]  [ canola -&gt; en:canola  ]  [ cottonseed -&gt; en:cottonseed  ]  [ so -&gt; en:so  ] </t>
  </si>
  <si>
    <t>http://world-en.openfoodfacts.org/product/0008725070018/long-grove-confectionery-co-graham-crackers-milk-chocolate</t>
  </si>
  <si>
    <t>Long Grove Confectionery Co., Graham Crackers, Milk Chocolate</t>
  </si>
  <si>
    <t>Milk chocolate (sugar, whole milk, cocoa butter, chocolate liquor, soy lecithin [emulsifier], vanilla), graham cracker (whole wheat flour, enriched flour [wheat flour, niacin, reduced iron, thiamin mononitrate [vitamin b1], riboflavin [vitamin b2], folic</t>
  </si>
  <si>
    <t>28 g (1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</si>
  <si>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graham-cracker -&gt; en:graham-cracker  ]  [ cracker -&gt; en:cracker  ]  [ whole-wheat-flour -&gt; en:whole-wheat-flour  ]  [ wheat-flour -&gt; en:wheat-flour  ]  [ flour -&gt; en:flour  ]  [ enriched-flour -&gt; en:enriched-flour  ]  [ flour -&gt; en:flour  ]  [ wheat-flour -&gt; en:wheat-flour  ]  [ flour -&gt; en:flour  ]  [ niacin -&gt; en:e375  -&gt; exists  -- ok  ]  [ reduced-iron -&gt; en:reduced-iron  ]  [ iron -&gt; en:iron  ]  [ thiamin-mononitrate -&gt; en:thiamin-mononitrate  ]  [ mononitrate -&gt; en:mononitrate  ]  [ vitamin-b1 -&gt; en:vitamin-b1  ]  [ b1 -&gt; en:b1  ]  [ riboflavin -&gt; en:e101  -&gt; exists  -- ok  ]  [ vitamin-b2 -&gt; en:e101  ]  [ b2 -&gt; en:b2  ]  [ folic -&gt; en:folic  ] </t>
  </si>
  <si>
    <t>en:e322,en:e375,en:e101</t>
  </si>
  <si>
    <t>E322 - Lecithins,E375 - Nicotinic acid,E101 - Riboflavin</t>
  </si>
  <si>
    <t>http://world-en.openfoodfacts.org/product/0008725070025/dark-chocolate-sea-salt-caramels-long-grove-confectionery-co</t>
  </si>
  <si>
    <t>Dark Chocolate Sea Salt Caramels</t>
  </si>
  <si>
    <t>Long Grove Confectionery Co</t>
  </si>
  <si>
    <t>Caramel (corn syrup, sugar, evaporated milk [milk, dipotassium phosphate &amp; carrageenan [stabilizers], vitamin d3], whipping cream, butter, water, salt, egg albumen, soy lecithin [emulsifier], vanilla), dark chocolate (sugar, chocolate liquor, cocoa butter</t>
  </si>
  <si>
    <t>42 g (2 PC.)</t>
  </si>
  <si>
    <t xml:space="preserve"> [ caramel -&gt; en:e150  -&gt; exists  -- mandatory_additive_class: colour (current: ingredient)  ]  [ caramel -&gt; en:e150  ]  [ corn-syrup -&gt; en:corn-syrup  ]  [ syrup -&gt; en:syrup  ]  [ sugar -&gt; en:sugar  ]  [ evaporated-milk -&gt; en:evaporated-milk  ]  [ milk -&gt; en:milk  ]  [ milk -&gt; en:milk  ]  [ dipotassium-phosphate-carrageenan -&gt; en:dipotassium-phosphate-carrageenan  ]  [ phosphate-carrageenan -&gt; en:phosphate-carrageenan  ]  [ carrageenan -&gt; en:e407  -&gt; exists  -- ok  ]  [ stabilizers -&gt; en:stabilizers  ]  [ vitamin-d3 -&gt; en:vitamin-d3  ]  [ d3 -&gt; en:d3  ]  [ whipping-cream -&gt; en:whipping-cream  ]  [ cream -&gt; en:cream  ]  [ butter -&gt; en:butter  ]  [ water -&gt; en:water  ]  [ salt -&gt; en:salt  ]  [ egg-albumen -&gt; en:egg-albumen  ]  [ albumen -&gt; en:albumen  ]  [ soy-lecithin -&gt; en:soy-lecithin  ]  [ lecithin -&gt; en:e322  -&gt; exists  -- ok  ]  [ emulsifier -&gt; en:emulsifier  ]  [ vanilla -&gt; en:vanilla  ]  [ dark-chocolate -&gt; en:dark-chocolate  ]  [ chocolate -&gt; en:chocolate  ]  [ sugar -&gt; en:sugar  ]  [ chocolate-liquor -&gt; en:chocolate-liquor  ]  [ liquor -&gt; en:liquor  ]  [ cocoa-butter -&gt; en:cocoa-butter  ]  [ butter -&gt; en:butter  ] </t>
  </si>
  <si>
    <t>en:e407,en:e322</t>
  </si>
  <si>
    <t>E407 - Carrageenan,E322 - Lecithins</t>
  </si>
  <si>
    <t>http://world-en.openfoodfacts.org/product/0008725070032/long-grove-confectionery-co-myrtles-milk-chocolate-pecan</t>
  </si>
  <si>
    <t>Long Grove Confectionery Co., Myrtles, Milk Chocolate Pecan</t>
  </si>
  <si>
    <t>Milk chocolate (sugar, whole milk, cocoa butter, chocolate liquor, soy lecithin [emulsifier], vanilla), pecans, (roasted in sunflower oil, salt), caramel (corn syrup, sugar, evaporated milk [milk, dipotassium phosphate &amp; carrageenan (stabilizers, vitamin</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</si>
  <si>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pecans -&gt; en:pecans  ]  [ roasted-in-sunflower-oil -&gt; en:roasted-in-sunflower-oil  ]  [ in-sunflower-oil -&gt; en:in-sunflower-oil  ]  [ sunflower-oil -&gt; en:sunflower-oil  ]  [ oil -&gt; en:oil  ]  [ salt -&gt; en:salt  ]  [ caramel -&gt; en:e150  -&gt; exists  -- mandatory_additive_class: colour (current: en:emulsifier)  ]  [ caramel -&gt; en:e150  ]  [ corn-syrup -&gt; en:corn-syrup  ]  [ syrup -&gt; en:syrup  ]  [ sugar -&gt; en:sugar  ]  [ evaporated-milk -&gt; en:evaporated-milk  ]  [ milk -&gt; en:milk  ]  [ milk -&gt; en:milk  ]  [ dipotassium-phosphate-carrageenan -&gt; en:dipotassium-phosphate-carrageenan  ]  [ phosphate-carrageenan -&gt; en:phosphate-carrageenan  ]  [ carrageenan -&gt; en:e407  -&gt; exists  -- ok  ]  [ stabilizers -&gt; en:stabilizers  ]  [ vitamin -&gt; en:vitamin  ] </t>
  </si>
  <si>
    <t>http://world-en.openfoodfacts.org/product/0008725221236/milk-chocolate-pecan-myrtles-long-grove-chocolates</t>
  </si>
  <si>
    <t>Milk Chocolate Pecan Myrtles</t>
  </si>
  <si>
    <t>Long Grove Chocolates</t>
  </si>
  <si>
    <t>long-grove-chocolates</t>
  </si>
  <si>
    <t>Milk chocolate (sugar, whole milk, cocoa butter, chocolate liquor, soy lecithin [emulsifier], vanilla), pecans (roasted in peanut and/or cottonseed oil, salt), caramel (corn syrup, sugar, evaporated milk [milk, dipotassium phosphate &amp; carrageenan (stabili</t>
  </si>
  <si>
    <t>31 g (1 PC. | ABOUT)</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</si>
  <si>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pecans -&gt; en:pecans  ]  [ roasted-in-peanut-and-or-cottonseed-oil -&gt; en:roasted-in-peanut-and-or-cottonseed-oil  ]  [ in-peanut-and-or-cottonseed-oil -&gt; en:in-peanut-and-or-cottonseed-oil  ]  [ peanut-and-or-cottonseed-oil -&gt; en:peanut-and-or-cottonseed-oil  ]  [ and-or-cottonseed-oil -&gt; en:and-or-cottonseed-oil  ]  [ or-cottonseed-oil -&gt; en:or-cottonseed-oil  ]  [ cottonseed-oil -&gt; en:cottonseed-oil  ]  [ oil -&gt; en:oil  ]  [ salt -&gt; en:salt  ]  [ caramel -&gt; en:e150  -&gt; exists  -- mandatory_additive_class: colour (current: en:emulsifier)  ]  [ caramel -&gt; en:e150  ]  [ corn-syrup -&gt; en:corn-syrup  ]  [ syrup -&gt; en:syrup  ]  [ sugar -&gt; en:sugar  ]  [ evaporated-milk -&gt; en:evaporated-milk  ]  [ milk -&gt; en:milk  ]  [ milk -&gt; en:milk  ]  [ dipotassium-phosphate-carrageenan -&gt; en:dipotassium-phosphate-carrageenan  ]  [ phosphate-carrageenan -&gt; en:phosphate-carrageenan  ]  [ carrageenan -&gt; en:e407  -&gt; exists  -- ok  ]  [ stabili -&gt; en:stabili  ] </t>
  </si>
  <si>
    <t>http://world-en.openfoodfacts.org/product/0008725221564/milk-chocolate-pecan-myrtles-long-grove-chocolates</t>
  </si>
  <si>
    <t>Milk chocolate (sugar, whole milk, cocoa butter, chocolate liquor, soy lecithin [emulsifier], vanilla), pecans (roasted in peanut and/or cottonseed oil, salt), caramel (corn syrup, sugar, evaporated milk [milk, dipotassium phosphate &amp; carrageenan {stabili</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</si>
  <si>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pecans -&gt; en:pecans  ]  [ roasted-in-peanut-and-or-cottonseed-oil -&gt; en:roasted-in-peanut-and-or-cottonseed-oil  ]  [ in-peanut-and-or-cottonseed-oil -&gt; en:in-peanut-and-or-cottonseed-oil  ]  [ peanut-and-or-cottonseed-oil -&gt; en:peanut-and-or-cottonseed-oil  ]  [ and-or-cottonseed-oil -&gt; en:and-or-cottonseed-oil  ]  [ or-cottonseed-oil -&gt; en:or-cottonseed-oil  ]  [ cottonseed-oil -&gt; en:cottonseed-oil  ]  [ oil -&gt; en:oil  ]  [ salt -&gt; en:salt  ]  [ caramel -&gt; en:e150  -&gt; exists  -- mandatory_additive_class: colour (current: en:emulsifier)  ]  [ caramel -&gt; en:e150  ]  [ corn-syrup -&gt; en:corn-syrup  ]  [ syrup -&gt; en:syrup  ]  [ sugar -&gt; en:sugar  ]  [ evaporated-milk -&gt; en:evaporated-milk  ]  [ milk -&gt; en:milk  ]  [ milk -&gt; en:milk  ]  [ dipotassium-phosphate-carrageenan-stabili -&gt; en:dipotassium-phosphate-carrageenan-stabili  ]  [ phosphate-carrageenan-stabili -&gt; en:phosphate-carrageenan-stabili  ]  [ carrageenan-stabili -&gt; en:carrageenan-stabili  ]  [ stabili -&gt; en:stabili  ] </t>
  </si>
  <si>
    <t>http://world-en.openfoodfacts.org/product/0008725221571/milk-chocolate-s-mores-long-grove-chocolates</t>
  </si>
  <si>
    <t>2017-03-10T08:10:40Z</t>
  </si>
  <si>
    <t>Milk Chocolate S'Mores</t>
  </si>
  <si>
    <t>Milk chocolate (sugar, whole milk, cocoa butter, chocolate liquor, soy lecithin [emulsifier], vanilla), graham cracker (whole wheat flour, enriched flour [wheat flour, niacin, reduced iron, thiamin mononitrate {vitamin b}, riboflavin {vitamin b2}, folic a</t>
  </si>
  <si>
    <t>35 g (1 PC.)</t>
  </si>
  <si>
    <t xml:space="preserve"> [ milk-chocolate -&gt; en:milk-chocolate  ]  [ chocolate -&gt; en:chocolate  ]  [ sugar -&gt; en:sugar  ]  [ whole-milk -&gt; en:whole-milk  ]  [ milk -&gt; en:milk  ]  [ cocoa-butter -&gt; en:cocoa-butter  ]  [ butter -&gt; en:butter  ]  [ chocolate-liquor -&gt; en:chocolate-liquor  ]  [ liquor -&gt; en:liquor  ]  [ soy-lecithin -&gt; en:soy-lecithin  ]  [ lecithin -&gt; en:e322  -&gt; exists  -- ok  ]  [ emulsifier -&gt; en:emulsifier  ]  [ vanilla -&gt; en:vanilla  ]  [ graham-cracker -&gt; en:graham-cracker  ]  [ cracker -&gt; en:cracker  ]  [ whole-wheat-flour -&gt; en:whole-wheat-flour  ]  [ wheat-flour -&gt; en:wheat-flour  ]  [ flour -&gt; en:flour  ]  [ enriched-flour -&gt; en:enriched-flour  ]  [ flour -&gt; en:flour  ]  [ wheat-flour -&gt; en:wheat-flour  ]  [ flour -&gt; en:flour  ]  [ niacin -&gt; en:e375  -&gt; exists  -- ok  ]  [ reduced-iron -&gt; en:reduced-iron  ]  [ iron -&gt; en:iron  ]  [ thiamin-mononitrate-vitamin-b -&gt; en:thiamin-mononitrate-vitamin-b  ]  [ mononitrate-vitamin-b -&gt; en:mononitrate-vitamin-b  ]  [ vitamin-b -&gt; en:vitamin-b  ]  [ b -&gt; en:b  ]  [ riboflavin-vitamin-b2 -&gt; en:riboflavin-vitamin-b2  ]  [ vitamin-b2 -&gt; en:e101  -&gt; exists  -- ok  ]  [ folic-a -&gt; en:folic-a  ]  [ a -&gt; en:a  ] </t>
  </si>
  <si>
    <t>http://world-en.openfoodfacts.org/product/0008725221618/long-grove-confectionery-co-cupid-s-pretzels</t>
  </si>
  <si>
    <t>2017-03-09T15:03:53Z</t>
  </si>
  <si>
    <t>Long Grove Confectionery Co., Cupid's Pretzels</t>
  </si>
  <si>
    <t>White coating (sugar, partially hydrogenated palm kernel oil, dry whey [milk], artificial color, soy lecithin [an emulsifier], salt, artificial flavor), pretzels (enriched wheat flour [wheat flour, niacin, reduced iron, thiamine mononitrate, riboflavin, f</t>
  </si>
  <si>
    <t>40 g (8 ONZ)</t>
  </si>
  <si>
    <t xml:space="preserve"> [ white-coating -&gt; en:white-coating  ]  [ coating -&gt; en:coating  ]  [ sugar -&gt; en:sugar  ]  [ partially-hydrogenated-palm-kernel-oil -&gt; en:partially-hydrogenated-palm-kernel-oil  ]  [ hydrogenated-palm-kernel-oil -&gt; en:hydrogenated-palm-kernel-oil  ]  [ palm-kernel-oil -&gt; en:palm-kernel-oil  ]  [ kernel-oil -&gt; en:kernel-oil  ]  [ oil -&gt; en:oil  ]  [ dry-whey -&gt; en:dry-whey  ]  [ whey -&gt; en:whey  ]  [ milk -&gt; en:milk  ]  [ artificial-color -&gt; en:artificial-color  ]  [ color -&gt; en:fd-c  ]  [ soy-lecithin -&gt; en:soy-lecithin  ]  [ lecithin -&gt; en:e322  -&gt; exists  -- ok  ]  [ an-emulsifier -&gt; en:an-emulsifier  ]  [ emulsifier -&gt; en:emulsifier  ]  [ salt -&gt; en:salt  ]  [ artificial-flavor -&gt; en:artificial-flavor  ]  [ flavor -&gt; en:flavor  ]  [ pretzels -&gt; en:pretzels  ]  [ enriched-wheat-flour -&gt; en:enriched-wheat-flour  ]  [ wheat-flour -&gt; en:wheat-flour  ]  [ flour -&gt; en:flour  ]  [ wheat-flour -&gt; en:wheat-flour  ]  [ flour -&gt; en:flour  ]  [ niacin -&gt; en:e375  -&gt; exists  -- ok  ]  [ reduced-iron -&gt; en:reduced-iron  ]  [ iron -&gt; en:iron  ]  [ thiamine-mononitrate -&gt; en:thiamine-mononitrate  ]  [ mononitrate -&gt; en:mononitrate  ]  [ riboflavin -&gt; en:e101  -&gt; exists  -- ok  ]  [ f -&gt; en:f  ] </t>
  </si>
  <si>
    <t>http://world-en.openfoodfacts.org/product/0008725222608/long-grove-confectionery-co-pretzels-cherry</t>
  </si>
  <si>
    <t>Long Grove Confectionery Co., Pretzels, Cherry</t>
  </si>
  <si>
    <t>Red coating (sugar, vegetable oil [palm kernel and hydrogenated palm kernel oil], whole milk solids, whey powder, nonfat dry milk solids, artificial color [red lake #40], soy lecithin [emulsifier], salt, artificial flavor), pretzels (enriched wheat flour,</t>
  </si>
  <si>
    <t>40 g (13 PC | ABOUT)</t>
  </si>
  <si>
    <t xml:space="preserve"> [ red-coating -&gt; en:red-coating  ]  [ coating -&gt; en:coating  ]  [ sugar -&gt; en:sugar  ]  [ vegetable-oil -&gt; en:vegetable-oil  ]  [ oil -&gt; en:oil  ]  [ palm-kernel-and-hydrogenated-palm-kernel-oil -&gt; en:palm-kernel-and-hydrogenated-palm-kernel-oil  ]  [ kernel-and-hydrogenated-palm-kernel-oil -&gt; en:kernel-and-hydrogenated-palm-kernel-oil  ]  [ and-hydrogenated-palm-kernel-oil -&gt; en:and-hydrogenated-palm-kernel-oil  ]  [ hydrogenated-palm-kernel-oil -&gt; en:hydrogenated-palm-kernel-oil  ]  [ palm-kernel-oil -&gt; en:palm-kernel-oil  ]  [ kernel-oil -&gt; en:kernel-oil  ]  [ oil -&gt; en:oil  ]  [ whole-milk-solids -&gt; en:whole-milk-solids  ]  [ milk-solids -&gt; en:milk-solids  ]  [ solids -&gt; en:solids  ]  [ whey-powder -&gt; en:whey-powder  ]  [ powder -&gt; en:powder  ]  [ nonfat-dry-milk-solids -&gt; en:nonfat-dry-milk-solids  ]  [ dry-milk-solids -&gt; en:dry-milk-solids  ]  [ milk-solids -&gt; en:milk-solids  ]  [ solids -&gt; en:solids  ]  [ artificial-color -&gt; en:artificial-color  ]  [ color -&gt; en:fd-c  ]  [ red-lake-40 -&gt; en:red-lake-40  ]  [ lake-40 -&gt; en:lake-40  ]  [ 40 -&gt; en:40  ]  [ soy-lecithin -&gt; en:soy-lecithin  ]  [ lecithin -&gt; en:e322  -&gt; exists  -- ok  ]  [ emulsifier -&gt; en:emulsifier  ]  [ salt -&gt; en:salt  ]  [ artificial-flavor -&gt; en:artificial-flavor  ]  [ flavor -&gt; en:flavor  ]  [ pretzels -&gt; en:pretzels  ]  [ enriched-wheat-flour -&gt; en:enriched-wheat-flour  ]  [ wheat-flour -&gt; en:wheat-flour  ]  [ flour -&gt; en:flour  ] </t>
  </si>
  <si>
    <t>http://world-en.openfoodfacts.org/product/0008725247007/pretzels-yogurt-jewel-osco</t>
  </si>
  <si>
    <t>2017-03-09T16:10:15Z</t>
  </si>
  <si>
    <t>Pretzels, Yogurt</t>
  </si>
  <si>
    <t>Jewel Osco,  Long Grove Confectionery Co.</t>
  </si>
  <si>
    <t>jewel-osco,long-grove-confectionery-co</t>
  </si>
  <si>
    <t>Yogurt coating (sugar, palm kernel oil and palm oil, reduced mineral whey powder, whole milk powder, titanium dioxide, yogurt powder (cultured whey and nonfat milk) soy lecithin (an emulsifier), salt and vanilla) and pretzels (enriched wheat flour, salt,</t>
  </si>
  <si>
    <t>30 g (5 PCS)</t>
  </si>
  <si>
    <t xml:space="preserve"> [ yogurt-coating -&gt; en:yogurt-coating  ]  [ coating -&gt; en:coating  ]  [ sugar -&gt; en:sugar  ]  [ palm-kernel-oil-and-palm-oil -&gt; en:palm-kernel-oil-and-palm-oil  ]  [ kernel-oil-and-palm-oil -&gt; en:kernel-oil-and-palm-oil  ]  [ oil-and-palm-oil -&gt; en:oil-and-palm-oil  ]  [ and-palm-oil -&gt; en:and-palm-oil  ]  [ palm-oil -&gt; en:palm-oil  ]  [ oil -&gt; en:oil  ]  [ reduced-mineral-whey-powder -&gt; en:reduced-mineral-whey-powder  ]  [ mineral-whey-powder -&gt; en:mineral-whey-powder  ]  [ whey-powder -&gt; en:whey-powder  ]  [ powder -&gt; en:powder  ]  [ whole-milk-powder -&gt; en:whole-milk-powder  ]  [ milk-powder -&gt; en:milk-powder  ]  [ powder -&gt; en:powder  ]  [ titanium-dioxide -&gt; en:e171  -&gt; exists  -- ok  ]  [ yogurt-powder -&gt; en:yogurt-powder  ]  [ powder -&gt; en:powder  ]  [ cultured-whey-and-nonfat-milk-soy-lecithin -&gt; en:cultured-whey-and-nonfat-milk-soy-lecithin  ]  [ whey-and-nonfat-milk-soy-lecithin -&gt; en:whey-and-nonfat-milk-soy-lecithin  ]  [ and-nonfat-milk-soy-lecithin -&gt; en:and-nonfat-milk-soy-lecithin  ]  [ nonfat-milk-soy-lecithin -&gt; en:nonfat-milk-soy-lecithin  ]  [ milk-soy-lecithin -&gt; en:milk-soy-lecithin  ]  [ soy-lecithin -&gt; en:soy-lecithin  ]  [ lecithin -&gt; en:e322  -&gt; exists  -- ok  ]  [ an-emulsifier -&gt; en:an-emulsifier  ]  [ emulsifier -&gt; en:emulsifier  ]  [ salt-and-vanilla-and-pretzels -&gt; en:salt-and-vanilla-and-pretzels  ]  [ and-vanilla-and-pretzels -&gt; en:and-vanilla-and-pretzels  ]  [ vanilla-and-pretzels -&gt; en:vanilla-and-pretzels  ]  [ and-pretzels -&gt; en:and-pretzels  ]  [ pretzels -&gt; en:pretzels  ]  [ enriched-wheat-flour -&gt; en:enriched-wheat-flour  ]  [ wheat-flour -&gt; en:wheat-flour  ]  [ flour -&gt; en:flour  ]  [ salt -&gt; en:salt  ] </t>
  </si>
  <si>
    <t>en:e171,en:e322</t>
  </si>
  <si>
    <t>E171 - Titanium dioxide,E322 - Lecithins</t>
  </si>
  <si>
    <t>http://world-en.openfoodfacts.org/product/0008725247014/pretzels-jewel-osco</t>
  </si>
  <si>
    <t>2017-03-10T08:49:42Z</t>
  </si>
  <si>
    <t>Pretzels</t>
  </si>
  <si>
    <t>Jewel Osco</t>
  </si>
  <si>
    <t>jewel-osco</t>
  </si>
  <si>
    <t>Milk chocolate (sugar, cocoa butter, milk, chocolate liquor, soy lecithin (an emulsfier), vanilla), and pretzels enriched wheat flour, flour, salt, corn syrup, vegetable oil, sodium bicarbonate, yeast).</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</si>
  <si>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an-emulsfier -&gt; en:an-emulsfier  ]  [ emulsfier -&gt; en:emulsfier  ]  [ vanilla -&gt; en:vanilla  ]  [ and-pretzels-enriched-wheat-flour -&gt; en:and-pretzels-enriched-wheat-flour  ]  [ pretzels-enriched-wheat-flour -&gt; en:pretzels-enriched-wheat-flour  ]  [ enriched-wheat-flour -&gt; en:enriched-wheat-flour  ]  [ wheat-flour -&gt; en:wheat-flour  ]  [ flour -&gt; en:flour  ]  [ flour -&gt; en:flour  ]  [ salt -&gt; en:salt  ]  [ corn-syrup -&gt; en:corn-syrup  ]  [ syrup -&gt; en:syrup  ]  [ vegetable-oil -&gt; en:vegetable-oil  ]  [ oil -&gt; en:oil  ]  [ sodium-bicarbonate -&gt; en:e500ii  -&gt; exists  -- ok  ]  [ yeast -&gt; en:yeast  ] </t>
  </si>
  <si>
    <t>http://world-en.openfoodfacts.org/product/0008725247021/double-dip-penuts-jewel-osco</t>
  </si>
  <si>
    <t>Double Dip Penuts</t>
  </si>
  <si>
    <t>Milk chocolate (sugar, cocoa butter, milk, chocolate liquor, soy lecithin (an emulsifier), and artificial falvor (vanillin)) and peanuts.</t>
  </si>
  <si>
    <t>30 g (9 PC'S)</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</si>
  <si>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an-emulsifier -&gt; en:an-emulsifier  ]  [ emulsifier -&gt; en:emulsifier  ]  [ and-artificial-falvor -&gt; en:and-artificial-falvor  ]  [ artificial-falvor -&gt; en:artificial-falvor  ]  [ falvor -&gt; en:falvor  ]  [ vanillin-and-peanuts -&gt; en:vanillin-and-peanuts  ]  [ and-peanuts -&gt; en:and-peanuts  ]  [ peanuts -&gt; en:peanuts  ] </t>
  </si>
  <si>
    <t>http://world-en.openfoodfacts.org/product/0008725247038/chocolate-malt-balls-jewel-osco</t>
  </si>
  <si>
    <t>Chocolate Malt Balls</t>
  </si>
  <si>
    <t>Milk chocolate (sugar, cocoa butter, milk, chocolate liquor, soy lecithin (an emulsifier), vanilla), malted milk balls (corn syrup, whey powder, malted milk powder (malted barley, wheat flour, whole milk, bicarbonate of soda, salt), sugar, malt syrup, coc</t>
  </si>
  <si>
    <t>43 g (5 PCS)</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</si>
  <si>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an-emulsifier -&gt; en:an-emulsifier  ]  [ emulsifier -&gt; en:emulsifier  ]  [ vanilla -&gt; en:vanilla  ]  [ malted-milk-balls -&gt; en:malted-milk-balls  ]  [ milk-balls -&gt; en:milk-balls  ]  [ balls -&gt; en:balls  ]  [ corn-syrup -&gt; en:corn-syrup  ]  [ syrup -&gt; en:syrup  ]  [ whey-powder -&gt; en:whey-powder  ]  [ powder -&gt; en:powder  ]  [ malted-milk-powder -&gt; en:malted-milk-powder  ]  [ milk-powder -&gt; en:milk-powder  ]  [ powder -&gt; en:powder  ]  [ malted-barley -&gt; en:malted-barley  ]  [ barley -&gt; en:barley  ]  [ wheat-flour -&gt; en:wheat-flour  ]  [ flour -&gt; en:flour  ]  [ whole-milk -&gt; en:whole-milk  ]  [ milk -&gt; en:milk  ]  [ bicarbonate-of-soda -&gt; en:e500ii  -&gt; exists  -- ok  ]  [ salt -&gt; en:salt  ]  [ sugar -&gt; en:sugar  ]  [ malt-syrup -&gt; en:malt-syrup  ]  [ syrup -&gt; en:syrup  ]  [ coc -&gt; en:coc  ] </t>
  </si>
  <si>
    <t>http://world-en.openfoodfacts.org/product/0008725247045/all-natural-chocolate-raisins-jewel-osco</t>
  </si>
  <si>
    <t>All Natural Chocolate Raisins</t>
  </si>
  <si>
    <t>Milk chocolate (sugar, cocoa butter, whole milk, chocolate liquor, soy lecithin (an emulsifier), vanilla), raisins (usa), confectioner's polish (modified corn starch, sugar, citric acid, sorbic acid, water), confectioner's glaze.</t>
  </si>
  <si>
    <t xml:space="preserve"> [ milk-chocolate -&gt; en:milk-chocolate  ]  [ chocolate -&gt; en:chocolate  ]  [ sugar -&gt; en:sugar  ]  [ cocoa-butter -&gt; en:cocoa-butter  ]  [ butter -&gt; en:butter  ]  [ whole-milk -&gt; en:whole-milk  ]  [ milk -&gt; en:milk  ]  [ chocolate-liquor -&gt; en:chocolate-liquor  ]  [ liquor -&gt; en:liquor  ]  [ soy-lecithin -&gt; en:soy-lecithin  ]  [ lecithin -&gt; en:e322  -&gt; exists  -- ok  ]  [ an-emulsifier -&gt; en:an-emulsifier  ]  [ emulsifier -&gt; en:emulsifier  ]  [ vanilla -&gt; en:vanilla  ]  [ raisins -&gt; en:raisins  ]  [ usa -&gt; en:usa  ]  [ confectioner-s-polish -&gt; en:confectioner-s-polish  ]  [ s-polish -&gt; en:s-polish  ]  [ polish -&gt; en:polish  ]  [ modified-corn-starch -&gt; en:modified-corn-starch  ]  [ corn-starch -&gt; en:corn-starch  ]  [ starch -&gt; en:starch  ]  [ sugar -&gt; en:sugar  ]  [ citric-acid -&gt; en:e330  -&gt; exists  -- ok  ]  [ sorbic-acid -&gt; en:e200  -&gt; exists  -- ok  ]  [ water -&gt; en:water  ]  [ confectioner-s-glaze -&gt; en:confectioner-s-glaze  ]  [ s-glaze -&gt; en:s-glaze  ]  [ glaze -&gt; en:glaze  ] </t>
  </si>
  <si>
    <t>en:e322,en:e330,en:e200</t>
  </si>
  <si>
    <t>E322 - Lecithins,E330 - Citric acid,E200 - Sorbic acid</t>
  </si>
  <si>
    <t>http://world-en.openfoodfacts.org/product/0008725247052/dark-chocolate-almonds-long-grove-confectionery-co</t>
  </si>
  <si>
    <t>2017-03-09T15:25:09Z</t>
  </si>
  <si>
    <t>Dark Chocolate Almonds</t>
  </si>
  <si>
    <t>Dark chocolate (sugar, chocolate liquor, cocoa butter, anhydrous milk fat, soy lecithin (an emulsifier), and vanilla), almonds, gum arabic corn syrup, sugar, and certified confectioners glaze.</t>
  </si>
  <si>
    <t>37 g (5 cup)</t>
  </si>
  <si>
    <t xml:space="preserve"> [ dark-chocolate -&gt; en:dark-chocolate  ]  [ chocolate -&gt; en:chocolate  ]  [ sugar -&gt; en:sugar  ]  [ chocolate-liquor -&gt; en:chocolate-liquor  ]  [ liquor -&gt; en:liquor  ]  [ cocoa-butter -&gt; en:cocoa-butter  ]  [ butter -&gt; en:butter  ]  [ anhydrous-milk-fat -&gt; en:anhydrous-milk-fat  ]  [ milk-fat -&gt; en:milk-fat  ]  [ fat -&gt; en:fat  ]  [ soy-lecithin -&gt; en:soy-lecithin  ]  [ lecithin -&gt; en:e322  -&gt; exists  -- ok  ]  [ an-emulsifier -&gt; en:an-emulsifier  ]  [ emulsifier -&gt; en:emulsifier  ]  [ and-vanilla -&gt; en:and-vanilla  ]  [ vanilla -&gt; en:vanilla  ]  [ almonds -&gt; en:almonds  ]  [ gum-arabic-corn-syrup -&gt; en:gum-arabic-corn-syrup  ]  [ arabic-corn-syrup -&gt; en:arabic-corn-syrup  ]  [ corn-syrup -&gt; en:corn-syrup  ]  [ syrup -&gt; en:syrup  ]  [ sugar -&gt; en:sugar  ]  [ and-certified-confectioners-glaze -&gt; en:and-certified-confectioners-glaze  ]  [ certified-confectioners-glaze -&gt; en:certified-confectioners-glaze  ]  [ confectioners-glaze -&gt; en:confectioners-glaze  ]  [ glaze -&gt; en:glaze  ] </t>
  </si>
  <si>
    <t>http://world-en.openfoodfacts.org/product/0008725247069/dark-chocolate-nonpareils-jewel-osco</t>
  </si>
  <si>
    <t>Dark Chocolate Nonpareils</t>
  </si>
  <si>
    <t>Dark chocolate (sugar, chocolate liquor, cocoa butter anhydrous butter oil, soy lecithin [emulsifier], vanilla), nonpareils (sugar, cornstarch, confectioner's glaze, carnauba wax).</t>
  </si>
  <si>
    <t>35 g (10 PCS)</t>
  </si>
  <si>
    <t xml:space="preserve"> [ dark-chocolate -&gt; en:dark-chocolate  ]  [ chocolate -&gt; en:chocolate  ]  [ sugar -&gt; en:sugar  ]  [ chocolate-liquor -&gt; en:chocolate-liquor  ]  [ liquor -&gt; en:liquor  ]  [ cocoa-butter-anhydrous-butter-oil -&gt; en:cocoa-butter-anhydrous-butter-oil  ]  [ butter-anhydrous-butter-oil -&gt; en:butter-anhydrous-butter-oil  ]  [ anhydrous-butter-oil -&gt; en:anhydrous-butter-oil  ]  [ butter-oil -&gt; en:butter-oil  ]  [ oil -&gt; en:oil  ]  [ soy-lecithin -&gt; en:soy-lecithin  ]  [ lecithin -&gt; en:e322  -&gt; exists  -- ok  ]  [ emulsifier -&gt; en:emulsifier  ]  [ vanilla -&gt; en:vanilla  ]  [ nonpareils -&gt; en:nonpareils  ]  [ sugar -&gt; en:sugar  ]  [ cornstarch -&gt; en:cornstarch  ]  [ confectioner-s-glaze -&gt; en:confectioner-s-glaze  ]  [ s-glaze -&gt; en:s-glaze  ]  [ glaze -&gt; en:glaze  ]  [ carnauba-wax -&gt; en:e903  -&gt; exists  -- ok  ] </t>
  </si>
  <si>
    <t>en:e322,en:e903</t>
  </si>
  <si>
    <t>E322 - Lecithins,E903 - Carnauba wax</t>
  </si>
  <si>
    <t>http://world-en.openfoodfacts.org/product/0008725247090/chocolate-almonds-jewel-osco</t>
  </si>
  <si>
    <t>Chocolate Almonds</t>
  </si>
  <si>
    <t>Milk chocolate (sugar, cocoa butter, milk, chocolate liquor, soy lecithin (an emulsifier), vanilla), almonds, gum arabic, corn syrup, sugar and certified confectioners glaze (food grade lac resin).</t>
  </si>
  <si>
    <t xml:space="preserve"> [ milk-chocolate -&gt; en:milk-chocolate  ]  [ chocolate -&gt; en:chocolate  ]  [ sugar -&gt; en:sugar  ]  [ cocoa-butter -&gt; en:cocoa-butter  ]  [ butter -&gt; en:butter  ]  [ milk -&gt; en:milk  ]  [ chocolate-liquor -&gt; en:chocolate-liquor  ]  [ liquor -&gt; en:liquor  ]  [ soy-lecithin -&gt; en:soy-lecithin  ]  [ lecithin -&gt; en:e322  -&gt; exists  -- ok  ]  [ an-emulsifier -&gt; en:an-emulsifier  ]  [ emulsifier -&gt; en:emulsifier  ]  [ vanilla -&gt; en:vanilla  ]  [ almonds -&gt; en:almonds  ]  [ gum-arabic -&gt; en:e414  -&gt; exists  -- ok  ]  [ corn-syrup -&gt; en:corn-syrup  ]  [ syrup -&gt; en:syrup  ]  [ sugar-and-certified-confectioners-glaze -&gt; en:sugar-and-certified-confectioners-glaze  ]  [ and-certified-confectioners-glaze -&gt; en:and-certified-confectioners-glaze  ]  [ certified-confectioners-glaze -&gt; en:certified-confectioners-glaze  ]  [ confectioners-glaze -&gt; en:confectioners-glaze  ]  [ glaze -&gt; en:glaze  ]  [ food-grade-lac-resin -&gt; en:food-grade-lac-resin  ]  [ grade-lac-resin -&gt; en:grade-lac-resin  ]  [ lac-resin -&gt; en:lac-resin  ]  [ resin -&gt; en:resin  ] </t>
  </si>
  <si>
    <t>en:e322,en:e414</t>
  </si>
  <si>
    <t>E322 - Lecithins,E414 - Acacia gum</t>
  </si>
  <si>
    <t>http://world-en.openfoodfacts.org/product/0008725275024/ultimate-brown-bag-apple-pie-long-grove-confectionery-co</t>
  </si>
  <si>
    <t>Ultimate Brown Bag Apple Pie</t>
  </si>
  <si>
    <t>Apples, sugar, pie shell (flour [unenriched, unbleached], vegetable shortening [partially hydrogenated soybean oil], water, dextrose, salt, baking soda), butter, flour, tapioca starch, cinnamon, lemon flavor, vanilla.</t>
  </si>
  <si>
    <t>170 g (0.125 PIC)</t>
  </si>
  <si>
    <t xml:space="preserve"> [ apples -&gt; en:apples  ]  [ sugar -&gt; en:sugar  ]  [ pie-shell -&gt; en:pie-shell  ]  [ shell -&gt; en:shell  ]  [ flour -&gt; en:flour  ]  [ unenriched -&gt; en:unenriched  ]  [ unbleached -&gt; en:unbleached  ]  [ vegetable-shortening -&gt; en:vegetable-shortening  ]  [ shortening -&gt; en:shortening  ]  [ partially-hydrogenated-soybean-oil -&gt; en:partially-hydrogenated-soybean-oil  ]  [ hydrogenated-soybean-oil -&gt; en:hydrogenated-soybean-oil  ]  [ soybean-oil -&gt; en:soybean-oil  ]  [ oil -&gt; en:oil  ]  [ water -&gt; en:water  ]  [ dextrose -&gt; en:dextrose  ]  [ salt -&gt; en:salt  ]  [ baking-soda -&gt; en:baking-soda  ]  [ soda -&gt; en:soda  ]  [ butter -&gt; en:butter  ]  [ flour -&gt; en:flour  ]  [ tapioca-starch -&gt; en:tapioca-starch  ]  [ starch -&gt; en:starch  ]  [ cinnamon -&gt; en:cinnamon  ]  [ lemon-flavor -&gt; en:lemon-flavor  ]  [ flavor -&gt; en:flavor  ]  [ vanilla -&gt; en:vanilla  ] </t>
  </si>
  <si>
    <t>http://world-en.openfoodfacts.org/product/00087681</t>
  </si>
  <si>
    <t>2016-11-06T14:12:12Z</t>
  </si>
  <si>
    <t>2016-11-06T14:12:13Z</t>
  </si>
  <si>
    <t>http://world-en.openfoodfacts.org/product/00088862/british-plain-flour-sainsbury-s</t>
  </si>
  <si>
    <t>2014-08-24T16:28:03Z</t>
  </si>
  <si>
    <t>2015-02-23T10:19:09Z</t>
  </si>
  <si>
    <t>Bag,Paper</t>
  </si>
  <si>
    <t>bag,paper</t>
  </si>
  <si>
    <t>Plant-based foods and beverages,Plant-based foods,Cereals and potatoes,Cereals,Flours</t>
  </si>
  <si>
    <t>en:plant-based-foods-and-beverages,en:plant-based-foods,en:cereals-and-potatoes,en:cereals-and-their-products,en:flours</t>
  </si>
  <si>
    <t>Plant-based foods and beverages,Plant-based foods,Cereals and potatoes,Cereals and their products,Flours</t>
  </si>
  <si>
    <t xml:space="preserve">Fortified British Wheat Flour (Wheat Flour, Calcium Carbonate, Niacin, Iron, Thiamin).  </t>
  </si>
  <si>
    <t>http://en.openfoodfacts.org/images/products/00088862/front.5.400.jpg</t>
  </si>
  <si>
    <t>http://en.openfoodfacts.org/images/products/00088862/front.5.200.jpg</t>
  </si>
  <si>
    <t>http://world-en.openfoodfacts.org/product/00088886</t>
  </si>
  <si>
    <t>2015-03-09T18:27:00Z</t>
  </si>
  <si>
    <t>2015-03-09T18:28:14Z</t>
  </si>
  <si>
    <t>http://en.openfoodfacts.org/images/products/00088886/front.6.400.jpg</t>
  </si>
  <si>
    <t>http://en.openfoodfacts.org/images/products/00088886/front.6.200.jpg</t>
  </si>
  <si>
    <t>http://world-en.openfoodfacts.org/product/00088978/fresh-drinking-coconut-marks-spencer</t>
  </si>
  <si>
    <t>2017-03-14T18:59:00Z</t>
  </si>
  <si>
    <t>2017-03-14T22:45:03Z</t>
  </si>
  <si>
    <t>Fresh Drinking Coconut</t>
  </si>
  <si>
    <t>Boissons à base de végétaux</t>
  </si>
  <si>
    <t>en:plant-based-foods-and-beverages,en:beverages,en:plant-based-beverages,en:non-sugared-beverages</t>
  </si>
  <si>
    <t>Plant-based foods and beverages,Beverages,Plant-based beverages,Non-sugared beverages</t>
  </si>
  <si>
    <t>en:to-be-completed, en:nutrition-facts-completed, en:ingredients-to-be-completed, en:expiration-date-to-be-completed, en:packaging-code-to-be-completed, en:characteristics-to-be-completed, en:categories-completed, en:brands-completed, en:packaging-to-be-completed, en:quantity-to-be-completed, en:product-name-completed, en:photos-to-be-validated, en:photos-uploaded</t>
  </si>
  <si>
    <t>en:to-be-completed,en:nutrition-facts-completed,en:ingredients-to-be-completed,en:expiration-date-to-be-completed,en:packaging-code-to-be-completed,en:characteristics-to-be-completed,en:categories-completed,en:brands-completed,en:packaging-to-be-completed,en:quantity-to-be-completed,en:product-name-completed,en:photos-to-be-validated,en:photos-uploaded</t>
  </si>
  <si>
    <t>To be completed,Nutrition facts completed,Ingredients to be completed,Expiration date to be completed,Packaging-code-to-be-completed,Characteristics to be completed,Categories completed,Brands completed,Packaging to be completed,Quantity to be completed,Product name completed,Photos to be validated,Photos uploaded</t>
  </si>
  <si>
    <t>http://world-en.openfoodfacts.org/product/00089227</t>
  </si>
  <si>
    <t>2016-11-06T22:21:18Z</t>
  </si>
  <si>
    <t>2016-11-06T22:21:42Z</t>
  </si>
  <si>
    <t>http://world-en.openfoodfacts.org/product/00089272</t>
  </si>
  <si>
    <t>2016-06-08T19:54:27Z</t>
  </si>
  <si>
    <t>2016-06-08T19:55:14Z</t>
  </si>
  <si>
    <t>http://world-en.openfoodfacts.org/product/00089661/apricot-layered-soya-pots-mark-and-spencer</t>
  </si>
  <si>
    <t>2016-09-26T10:24:34Z</t>
  </si>
  <si>
    <t>2016-09-26T10:26:25Z</t>
  </si>
  <si>
    <t>Apricot layered soya pots</t>
  </si>
  <si>
    <t>Mark and Spencer</t>
  </si>
  <si>
    <t>http://world-en.openfoodfacts.org/product/0008982000216/cracker-crisps-sesame-mini-crackers-beigel-beigel</t>
  </si>
  <si>
    <t>2017-03-09T11:24:46Z</t>
  </si>
  <si>
    <t>Cracker Crisps Sesame Mini Crackers</t>
  </si>
  <si>
    <t>Beigel Beigel</t>
  </si>
  <si>
    <t>beigel-beigel</t>
  </si>
  <si>
    <t>Wheat flour, palm oil (with tbhq for freshness), sesame seeds, malt, yeast, salt, molasses, leavening agent (sodium bicarbonate), sugar, thickeners (gum arabic, guar gum, carboxymethyl cellulose), artificial color (caramel).</t>
  </si>
  <si>
    <t xml:space="preserve"> [ wheat-flour -&gt; en:wheat-flour  ]  [ flour -&gt; en:flour  ]  [ palm-oil -&gt; en:palm-oil  ]  [ oil -&gt; en:oil  ]  [ with-tbhq-for-freshness -&gt; en:with-tbhq-for-freshness  ]  [ tbhq-for-freshness -&gt; en:tbhq-for-freshness  ]  [ for-freshness -&gt; en:for-freshness  ]  [ freshness -&gt; en:freshness  ]  [ sesame-seeds -&gt; en:sesame-seeds  ]  [ seeds -&gt; en:seeds  ]  [ malt -&gt; en:malt  ]  [ yeast -&gt; en:yeast  ]  [ salt -&gt; en:salt  ]  [ molasses -&gt; en:molasses  ]  [ leavening-agent -&gt; en:leavening-agent  ]  [ agent -&gt; en:agent  ]  [ sodium-bicarbonate -&gt; en:e500ii  -&gt; exists  -- ok  ]  [ sugar -&gt; en:sugar  ]  [ thickeners -&gt; en:thickeners  ]  [ gum-arabic -&gt; en:e414  -&gt; exists  -- ok  ]  [ guar-gum -&gt; en:e412  -&gt; exists  -- ok  ]  [ carboxymethyl-cellulose -&gt; en:e466  -&gt; exists  -- ok  ]  [ artificial-color -&gt; en:artificial-color  ]  [ color -&gt; en:fd-c  ]  [ caramel -&gt; en:e150  -&gt; exists  -- mandatory_additive_class: colour (current: en:colour)  -- ok  ] </t>
  </si>
  <si>
    <t>en:e500ii,en:e414,en:e412,en:e466,en:e150</t>
  </si>
  <si>
    <t>E500ii - Sodium hydrogen carbonate,E414 - Acacia gum,E412 - Guar gum,E466 - Sodium carboxy methyl cellulose,E150 - Caramel</t>
  </si>
  <si>
    <t>http://world-en.openfoodfacts.org/product/0008982000513/cracker-crisps-sour-creme-onion-beigel-beigel</t>
  </si>
  <si>
    <t>2017-03-09T11:23:37Z</t>
  </si>
  <si>
    <t>2017-03-09T11:23:38Z</t>
  </si>
  <si>
    <t>Cracker Crisps, Sour Creme &amp; Onion</t>
  </si>
  <si>
    <t>Wheat flour, dried potato flakes, palm oil (with tbhq for freshness), potato starch, salt, oat fibres, sugar, malt, leavening agent (sodium bicarbonate, ammonium bicarbonate), dextrose maltodextrin, emulsifier (soy lecithin), anti caking agent (silicon dioxide), citric acid, sodium diacetate, humectant (glycerol), artificial flavours, flavour enhancers (monosodium glutamate, disodium guanylate, disodium inosinate), artificial colour (beta carotene).</t>
  </si>
  <si>
    <t xml:space="preserve"> [ wheat-flour -&gt; en:wheat-flour  ]  [ flour -&gt; en:flour  ]  [ dried-potato-flakes -&gt; en:dried-potato-flakes  ]  [ potato-flakes -&gt; en:potato-flakes  ]  [ flakes -&gt; en:flakes  ]  [ palm-oil -&gt; en:palm-oil  ]  [ oil -&gt; en:oil  ]  [ with-tbhq-for-freshness -&gt; en:with-tbhq-for-freshness  ]  [ tbhq-for-freshness -&gt; en:tbhq-for-freshness  ]  [ for-freshness -&gt; en:for-freshness  ]  [ freshness -&gt; en:freshness  ]  [ potato-starch -&gt; en:potato-starch  ]  [ starch -&gt; en:starch  ]  [ salt -&gt; en:salt  ]  [ oat-fibres -&gt; en:oat-fibres  ]  [ fibres -&gt; en:fibres  ]  [ sugar -&gt; en:sugar  ]  [ malt -&gt; en:malt  ]  [ leavening-agent -&gt; en:leavening-agent  ]  [ agent -&gt; en:agent  ]  [ sodium-bicarbonate -&gt; en:e500ii  -&gt; exists  -- ok  ]  [ ammonium-bicarbonate -&gt; en:ammonium-bicarbonate  ]  [ bicarbonate -&gt; en:bicarbonate  ]  [ dextrose-maltodextrin -&gt; en:dextrose-maltodextrin  ]  [ maltodextrin -&gt; en:maltodextrin  ]  [ emulsifier -&gt; en:emulsifier  ]  [ soy-lecithin -&gt; en:soy-lecithin  ]  [ lecithin -&gt; en:e322  -&gt; exists  -- ok  ]  [ anti-caking-agent -&gt; en:anti-caking-agent  ]  [ caking-agent -&gt; en:caking-agent  ]  [ agent -&gt; en:agent  ]  [ silicon-dioxide -&gt; en:e551  -&gt; exists  -- ok  ]  [ citric-acid -&gt; en:e330  -&gt; exists  -- ok  ]  [ sodium-diacetate -&gt; en:e262ii  -&gt; exists  -- ok  ]  [ humectant -&gt; en:humectant  ]  [ glycerol -&gt; en:e422  -&gt; exists  -- ok  ]  [ artificial-flavours -&gt; en:artificial-flavours  ]  [ flavours -&gt; en:flavours  ]  [ flavour-enhancers -&gt; en:flavour-enhancers  ]  [ enhancers -&gt; en:enhancers  ]  [ monosodium-glutamate -&gt; en:e621  -&gt; exists  -- ok  ]  [ disodium-guanylate -&gt; en:e627  -&gt; exists  -- ok  ]  [ disodium-inosinate -&gt; en:e631  -&gt; exists  -- ok  ]  [ artificial-colour -&gt; en:artificial-colour  ]  [ colour -&gt; en:fd-c  ]  [ beta-carotene -&gt; en:e160a  -&gt; exists  -- ok  ] </t>
  </si>
  <si>
    <t>en:e500ii,en:e322,en:e551,en:e330,en:e262ii,en:e422,en:e621,en:e627,en:e631,en:e160a</t>
  </si>
  <si>
    <t>E500ii - Sodium hydrogen carbonate,E322 - Lecithins,E551 - Silicon dioxide,E330 - Citric acid,E262ii - Sodium diacetate,E422 - Glycerol,E621 - Monosodium glutamate,E627 - Disodium guanylate,E631 - Disodium inosinate,E160a - Alpha-carotene</t>
  </si>
  <si>
    <t>http://world-en.openfoodfacts.org/product/00089876</t>
  </si>
  <si>
    <t>foodorigins</t>
  </si>
  <si>
    <t>2016-09-10T17:49:27Z</t>
  </si>
  <si>
    <t>2016-09-10T18:07:49Z</t>
  </si>
  <si>
    <t>http://world-en.openfoodfacts.org/product/00090032/small-red-beans-essential-everyday</t>
  </si>
  <si>
    <t>2017-03-09T14:32:39Z</t>
  </si>
  <si>
    <t>2017-03-09T14:32:40Z</t>
  </si>
  <si>
    <t>Small Red Beans</t>
  </si>
  <si>
    <t>Essential Everyday</t>
  </si>
  <si>
    <t>essential-everyday</t>
  </si>
  <si>
    <t>Small red beans</t>
  </si>
  <si>
    <t xml:space="preserve"> [ small-red-beans -&gt; en:small-red-beans  ]  [ red-beans -&gt; en:red-beans  ]  [ beans -&gt; en:beans  ] </t>
  </si>
  <si>
    <t>http://world-en.openfoodfacts.org/product/00090100/pulled-pork-chorizo-feijoada-marks-spencer</t>
  </si>
  <si>
    <t>2016-04-26T16:21:42Z</t>
  </si>
  <si>
    <t>2016-04-26T16:46:10Z</t>
  </si>
  <si>
    <t>Pulled Pork &amp; Chorizo Feijoada</t>
  </si>
  <si>
    <t>Feijoada brésilienne au porc, haricots noirs, bacon fumé et chorizo avec du riz basmati et de la coriandre</t>
  </si>
  <si>
    <t>Plastique,Carton</t>
  </si>
  <si>
    <t>plastique,carton</t>
  </si>
  <si>
    <t>Plats préparés,Feijoada,Plats préparés à réchauffer au micro-ondes,Plats à base de viande,Plats à base de viande porcine</t>
  </si>
  <si>
    <t>en:meals,en:meals-with-meat,en:microwave-meals,en:pork-meals,fr:feijoada</t>
  </si>
  <si>
    <t>Meals,Meals with meat,Microwave meals,Pork meals,fr:Feijoada</t>
  </si>
  <si>
    <t>Espagne,Royaume-Uni</t>
  </si>
  <si>
    <t>espagne,royaume-uni</t>
  </si>
  <si>
    <t>UK LR006 EC</t>
  </si>
  <si>
    <t>uk-lr006-ec</t>
  </si>
  <si>
    <t xml:space="preserve">Riz basmati cuit (38%) (Eau, Riz basmati); Bouillon de porc rôti (Eau, Os de porc, Extrait de levure, Sel, Sucre); Haricots noirs (17%); Viande de porc d'origine britannique cuite (13%);  Bacon fumé (2%) (Viande de porc (86%), Eau, Sels de salaison (Sel, Conservateur: Nitrate de potassium, Nitrite de sodium) ); Oignons; Chorizo de porc (2%) (Viande de porc (90%), Eau, Sels de salaison (Sel, Conservateur : Nitrate de potassium, Nitrite de sodium), _Lait_ en poudre, Paprika, Dextrose, Antioxydant : E301, Noix de muscade, Origan): Beurre (_Lait_); Graisse de poulet; Fécule de mais; Coriandre; Purée d’ail; Persil; Sel; Bouillon de porc (Viande de porc, Os de porc, Eau, Sel, Sucre roux, Fécule de mais, Extrait d'oignon, Extrait d’ail, Purée de tomate);  Gélatine de porc; Épices moulues (Cumin, Poivre noir); Ail fumé déshydraté; Origan. </t>
  </si>
  <si>
    <t>Lait, Lait</t>
  </si>
  <si>
    <t xml:space="preserve"> [ riz-basmati-cuit -&gt; fr:riz-basmati-cuit  ]  [ riz-basmati -&gt; fr:riz-basmati  ]  [ riz -&gt; fr:riz  ]  [ 38 -&gt; fr:38  ]  [ eau -&gt; fr:eau  ]  [ riz-basmati -&gt; fr:riz-basmati  ]  [ riz -&gt; fr:riz  ]  [ bouillon-de-porc-roti -&gt; fr:bouillon-de-porc-roti  ]  [ bouillon-de-porc -&gt; fr:bouillon-de-porc  ]  [ bouillon-de -&gt; fr:bouillon-de  ]  [ bouillon -&gt; fr:bouillon  ]  [ eau -&gt; fr:eau  ]  [ os-de-porc -&gt; fr:os-de-porc  ]  [ os-de -&gt; fr:os-de  ]  [ os -&gt; fr:os  ]  [ extrait-de-levure -&gt; fr:extrait-de-levure  ]  [ extrait-de -&gt; fr:extrait-de  ]  [ extrait -&gt; fr:extrait  ]  [ sel -&gt; fr:sel  ]  [ sucre -&gt; fr:sucre  ]  [ haricots-noirs -&gt; fr:haricots-noirs  ]  [ haricots -&gt; fr:haricots  ]  [ 17 -&gt; fr:17  ]  [ viande-de-porc-d-origine-britannique-cuite -&gt; fr:viande-de-porc-d-origine-britannique-cuite  ]  [ viande-de-porc-d-origine-britannique -&gt; fr:viande-de-porc-d-origine-britannique  ]  [ viande-de-porc-d-origine -&gt; fr:viande-de-porc-d-origine  ]  [ viande-de-porc-d -&gt; fr:viande-de-porc-d  ]  [ viande-de-porc -&gt; fr:viande-de-porc  ]  [ viande-de -&gt; fr:viande-de  ]  [ viande -&gt; fr:viande  ]  [ 13 -&gt; fr:13  ]  [ bacon-fume -&gt; fr:bacon-fume  ]  [ bacon -&gt; fr:bacon  ]  [ 2 -&gt; en:fd-c  ]  [ viande-de-porc -&gt; fr:viande-de-porc  ]  [ viande-de -&gt; fr:viande-de  ]  [ viande -&gt; fr:viande  ]  [ 86 -&gt; fr:86  ]  [ eau -&gt; fr:eau  ]  [ sels-de-salaison -&gt; fr:sels-de-salaison  ]  [ sels-de -&gt; fr:sels-de  ]  [ sels -&gt; fr:sels  ]  [ sel -&gt; fr:sel  ]  [ conservateur -&gt; fr:conservateur  ]  [ nitrate-de-potassium -&gt; en:e252  -&gt; exists  -- ok  ]  [ nitrite-de-sodium -&gt; en:e250  -&gt; exists  -- ok  ]  [ oignons -&gt; fr:oignons  ]  [ chorizo-de-porc -&gt; fr:chorizo-de-porc  ]  [ chorizo-de -&gt; fr:chorizo-de  ]  [ chorizo -&gt; fr:chorizo  ]  [ 2 -&gt; en:fd-c  ]  [ viande-de-porc -&gt; fr:viande-de-porc  ]  [ viande-de -&gt; fr:viande-de  ]  [ viande -&gt; fr:viande  ]  [ 90 -&gt; fr:90  ]  [ eau -&gt; fr:eau  ]  [ sels-de-salaison -&gt; fr:sels-de-salaison  ]  [ sels-de -&gt; fr:sels-de  ]  [ sels -&gt; fr:sels  ]  [ sel -&gt; fr:sel  ]  [ conservateur -&gt; fr:conservateur  ]  [ nitrate-de-potassium -&gt; en:e252  ]  [ nitrate-de -&gt; fr:nitrate-de  ]  [ nitrate -&gt; fr:nitrate  ]  [ nitrite-de-sodium -&gt; en:e250  ]  [ nitrite-de -&gt; fr:nitrite-de  ]  [ nitrite -&gt; fr:nitrite  ]  [ lait-en-poudre -&gt; fr:lait-en-poudre  ]  [ lait-en -&gt; fr:lait-en  ]  [ lait -&gt; fr:lait  ]  [ paprika -&gt; en:e160c  -&gt; exists  -- ok  ]  [ dextrose -&gt; fr:dextrose  ]  [ antioxydant -&gt; fr:antioxydant  ]  [ e301 -&gt; en:e301  -&gt; exists  -- ok  ]  [ noix-de-muscade -&gt; fr:noix-de-muscade  ]  [ noix-de -&gt; fr:noix-de  ]  [ noix -&gt; fr:noix  ]  [ origan -&gt; fr:origan  ]  [ beurre -&gt; fr:beurre  ]  [ lait -&gt; fr:lait  ]  [ graisse-de-poulet -&gt; fr:graisse-de-poulet  ]  [ graisse-de -&gt; fr:graisse-de  ]  [ graisse -&gt; fr:graisse  ]  [ fecule-de-mais -&gt; fr:fecule-de-mais  ]  [ fecule-de -&gt; fr:fecule-de  ]  [ fecule -&gt; fr:fecule  ]  [ coriandre -&gt; fr:coriandre  ]  [ puree-d-ail -&gt; fr:puree-d-ail  ]  [ puree-d -&gt; fr:puree-d  ]  [ puree -&gt; fr:puree  ]  [ persil -&gt; fr:persil  ]  [ sel -&gt; fr:sel  ]  [ bouillon-de-porc -&gt; fr:bouillon-de-porc  ]  [ bouillon-de -&gt; fr:bouillon-de  ]  [ bouillon -&gt; fr:bouillon  ]  [ viande-de-porc -&gt; fr:viande-de-porc  ]  [ viande-de -&gt; fr:viande-de  ]  [ viande -&gt; fr:viande  ]  [ os-de-porc -&gt; fr:os-de-porc  ]  [ os-de -&gt; fr:os-de  ]  [ os -&gt; fr:os  ]  [ eau -&gt; fr:eau  ]  [ sel -&gt; fr:sel  ]  [ sucre-roux -&gt; fr:sucre-roux  ]  [ sucre -&gt; fr:sucre  ]  [ fecule-de-mais -&gt; fr:fecule-de-mais  ]  [ fecule-de -&gt; fr:fecule-de  ]  [ fecule -&gt; fr:fecule  ]  [ extrait-d-oignon -&gt; fr:extrait-d-oignon  ]  [ extrait-d -&gt; fr:extrait-d  ]  [ extrait -&gt; fr:extrait  ]  [ extrait-d-ail -&gt; fr:extrait-d-ail  ]  [ extrait-d -&gt; fr:extrait-d  ]  [ extrait -&gt; fr:extrait  ]  [ puree-de-tomate -&gt; fr:puree-de-tomate  ]  [ puree-de -&gt; fr:puree-de  ]  [ puree -&gt; fr:puree  ]  [ gelatine-de-porc -&gt; en:e441  -&gt; exists  -- ok  ]  [ epices-moulues -&gt; fr:epices-moulues  ]  [ epices -&gt; fr:epices  ]  [ cumin -&gt; fr:cumin  ]  [ poivre-noir -&gt; fr:poivre-noir  ]  [ poivre -&gt; fr:poivre  ]  [ ail-fume-deshydrate -&gt; fr:ail-fume-deshydrate  ]  [ ail-fume -&gt; fr:ail-fume  ]  [ ail -&gt; fr:ail  ]  [ origan -&gt; fr:origan  ] </t>
  </si>
  <si>
    <t>en:e252,en:e250,en:e160c,en:e301,en:e441</t>
  </si>
  <si>
    <t>E252 - Potassium nitrate,E250 - Sodium nitrite,E160c - Paprika extract,E301 - Sodium ascorbate,E441 - Gelatine</t>
  </si>
  <si>
    <t>http://en.openfoodfacts.org/images/products/00090100/front.6.400.jpg</t>
  </si>
  <si>
    <t>http://en.openfoodfacts.org/images/products/00090100/front.6.200.jpg</t>
  </si>
  <si>
    <t>http://world-en.openfoodfacts.org/product/00090339/chunky-salsa-trader-jose-s</t>
  </si>
  <si>
    <t>Chunky Salsa</t>
  </si>
  <si>
    <t>Tomato puree (water, tomato paste), tomatoes, onions, bell peppers, jalapeno peppers, salt, distilled vinegar, garlic, coriander, oregano, paprika.</t>
  </si>
  <si>
    <t xml:space="preserve"> [ tomato-puree -&gt; en:tomato-puree  ]  [ puree -&gt; en:puree  ]  [ water -&gt; en:water  ]  [ tomato-paste -&gt; en:tomato-paste  ]  [ paste -&gt; en:paste  ]  [ tomatoes -&gt; en:tomatoes  ]  [ onions -&gt; en:onions  ]  [ bell-peppers -&gt; en:bell-peppers  ]  [ peppers -&gt; en:peppers  ]  [ jalapeno-peppers -&gt; en:jalapeno-peppers  ]  [ peppers -&gt; en:peppers  ]  [ salt -&gt; en:salt  ]  [ distilled-vinegar -&gt; en:distilled-vinegar  ]  [ vinegar -&gt; en:vinegar  ]  [ garlic -&gt; en:garlic  ]  [ coriander -&gt; en:coriander  ]  [ oregano -&gt; en:oregano  ]  [ paprika -&gt; en:paprika  ] </t>
  </si>
  <si>
    <t>http://world-en.openfoodfacts.org/product/0009060349708/the-foreign-candy-company-rip-rolls-candy-blue-raspberry-foreign-candy-co-inc</t>
  </si>
  <si>
    <t>The Foreign Candy Company, Rip Rolls Candy, Blue Raspberry</t>
  </si>
  <si>
    <t>Foreign Candy Co. Inc.</t>
  </si>
  <si>
    <t>foreign-candy-co-inc</t>
  </si>
  <si>
    <t>Sugar, wheat flour, tapioca syrup, malic acid, pineapple juice (from concentrate), artificial flavor, and artificial color (blue 1).</t>
  </si>
  <si>
    <t>40 g (1 ROLL)</t>
  </si>
  <si>
    <t xml:space="preserve"> [ sugar -&gt; en:sugar  ]  [ wheat-flour -&gt; en:wheat-flour  ]  [ flour -&gt; en:flour  ]  [ tapioca-syrup -&gt; en:tapioca-syrup  ]  [ syrup -&gt; en:syrup  ]  [ malic-acid -&gt; en:e296  -&gt; exists  -- ok  ]  [ pineapple-juice -&gt; en:pineapple-juice  ]  [ juice -&gt; en:juice  ]  [ from-concentrate -&gt; en:from-concentrate  ]  [ concentrate -&gt; en:concentrate  ]  [ artificial-flavor -&gt; en:artificial-flavor  ]  [ flavor -&gt; en:flavor  ]  [ and-artificial-color -&gt; en:and-artificial-color  ]  [ artificial-color -&gt; en:artificial-color  ]  [ color -&gt; en:fd-c  ]  [ blue-1 -&gt; en:e133  -&gt; exists  -- ok  ] </t>
  </si>
  <si>
    <t>en:e296,en:e133</t>
  </si>
  <si>
    <t>E296 - Malic acid,E133 - Brilliant blue FCF</t>
  </si>
  <si>
    <t>http://world-en.openfoodfacts.org/product/0009069000495/okra-soup-charleston-favorites</t>
  </si>
  <si>
    <t>2017-03-09T21:08:41Z</t>
  </si>
  <si>
    <t>2017-03-09T21:08:42Z</t>
  </si>
  <si>
    <t>Okra Soup</t>
  </si>
  <si>
    <t>Charleston Favorites</t>
  </si>
  <si>
    <t>charleston-favorites</t>
  </si>
  <si>
    <t>Tomatoes, okra, onion, green bell peppers, basil, lemon juice, sugar, garlic, parsley, pepper, salt, thyme and bay leaves.</t>
  </si>
  <si>
    <t>237 ml (1 cup)</t>
  </si>
  <si>
    <t xml:space="preserve"> [ tomatoes -&gt; en:tomatoes  ]  [ okra -&gt; en:okra  ]  [ onion -&gt; en:onion  ]  [ green-bell-peppers -&gt; en:green-bell-peppers  ]  [ bell-peppers -&gt; en:bell-peppers  ]  [ peppers -&gt; en:peppers  ]  [ basil -&gt; en:basil  ]  [ lemon-juice -&gt; en:lemon-juice  ]  [ juice -&gt; en:juice  ]  [ sugar -&gt; en:sugar  ]  [ garlic -&gt; en:garlic  ]  [ parsley -&gt; en:parsley  ]  [ pepper -&gt; en:pepper  ]  [ salt -&gt; en:salt  ]  [ thyme-and-bay-leaves -&gt; en:thyme-and-bay-leaves  ]  [ and-bay-leaves -&gt; en:and-bay-leaves  ]  [ bay-leaves -&gt; en:bay-leaves  ]  [ leaves -&gt; en:leaves  ] </t>
  </si>
  <si>
    <t>http://world-en.openfoodfacts.org/product/0009073102048/sorbet-gourmet-sharon-s</t>
  </si>
  <si>
    <t>2017-03-09T10:56:48Z</t>
  </si>
  <si>
    <t>Sorbet Gourmet</t>
  </si>
  <si>
    <t>Sharon's</t>
  </si>
  <si>
    <t>sharon-s</t>
  </si>
  <si>
    <t>Raspberry puree, water, sugar, lemon juice, pectin, guar</t>
  </si>
  <si>
    <t>96 g (0.5 cup)</t>
  </si>
  <si>
    <t xml:space="preserve"> [ raspberry-puree -&gt; en:raspberry-puree  ]  [ puree -&gt; en:puree  ]  [ water -&gt; en:water  ]  [ sugar -&gt; en:sugar  ]  [ lemon-juice -&gt; en:lemon-juice  ]  [ juice -&gt; en:juice  ]  [ pectin -&gt; en:e440  -&gt; exists  -- ok  ]  [ guar -&gt; en:guar  ] </t>
  </si>
  <si>
    <t>en:e440</t>
  </si>
  <si>
    <t>E440 - Pectins</t>
  </si>
  <si>
    <t>http://world-en.openfoodfacts.org/product/0009073102079/sorbet-dutch-chocolate-sharon-s</t>
  </si>
  <si>
    <t>2017-03-09T10:56:49Z</t>
  </si>
  <si>
    <t>Sorbet, Dutch Chocolate</t>
  </si>
  <si>
    <t>Coconut cream, water, sugar, dutch cocoa, pectin, guar.</t>
  </si>
  <si>
    <t xml:space="preserve"> [ coconut-cream -&gt; en:coconut-cream  ]  [ cream -&gt; en:cream  ]  [ water -&gt; en:water  ]  [ sugar -&gt; en:sugar  ]  [ dutch-cocoa -&gt; en:dutch-cocoa  ]  [ cocoa -&gt; en:cocoa  ]  [ pectin -&gt; en:e440  -&gt; exists  -- ok  ]  [ guar -&gt; en:guar  ] </t>
  </si>
  <si>
    <t>http://world-en.openfoodfacts.org/product/0009073102130/sorbet-mixed-berry-sharon-s</t>
  </si>
  <si>
    <t>2017-03-09T10:56:46Z</t>
  </si>
  <si>
    <t>Sorbet, Mixed Berry</t>
  </si>
  <si>
    <t>Mixed berry puree, (raspberries, strawberries, blueberries), sugar, water, lemon juice, pectin, guar</t>
  </si>
  <si>
    <t xml:space="preserve"> [ mixed-berry-puree -&gt; en:mixed-berry-puree  ]  [ berry-puree -&gt; en:berry-puree  ]  [ puree -&gt; en:puree  ]  [ raspberries -&gt; en:raspberries  ]  [ strawberries -&gt; en:strawberries  ]  [ blueberries -&gt; en:blueberries  ]  [ sugar -&gt; en:sugar  ]  [ water -&gt; en:water  ]  [ lemon-juice -&gt; en:lemon-juice  ]  [ juice -&gt; en:juice  ]  [ pectin -&gt; en:e440  -&gt; exists  -- ok  ]  [ guar -&gt; en:guar  ] </t>
  </si>
  <si>
    <t>http://world-en.openfoodfacts.org/product/0009073102222/sorbet-sharon-s</t>
  </si>
  <si>
    <t>2017-03-09T09:40:04Z</t>
  </si>
  <si>
    <t>2017-03-09T09:40:05Z</t>
  </si>
  <si>
    <t>Sorbet</t>
  </si>
  <si>
    <t>Lemon juice, sugar, brown rice syrup, lemon pulp, pectin, guar, natural lemon flavor.</t>
  </si>
  <si>
    <t xml:space="preserve"> [ lemon-juice -&gt; en:lemon-juice  ]  [ juice -&gt; en:juice  ]  [ sugar -&gt; en:sugar  ]  [ brown-rice-syrup -&gt; en:brown-rice-syrup  ]  [ rice-syrup -&gt; en:rice-syrup  ]  [ syrup -&gt; en:syrup  ]  [ lemon-pulp -&gt; en:lemon-pulp  ]  [ pulp -&gt; en:pulp  ]  [ pectin -&gt; en:e440  -&gt; exists  -- ok  ]  [ guar -&gt; en:guar  ]  [ natural-lemon-flavor -&gt; en:natural-lemon-flavor  ]  [ lemon-flavor -&gt; en:lemon-flavor  ]  [ flavor -&gt; en:flavor  ] </t>
  </si>
  <si>
    <t>http://world-en.openfoodfacts.org/product/0009073102314/sorbet-coconut-sharon-s</t>
  </si>
  <si>
    <t>2017-03-09T10:56:45Z</t>
  </si>
  <si>
    <t>Sorbet, Coconut</t>
  </si>
  <si>
    <t>Coconut cream, water, sugar, brown rice syrup, coconut, natural flavor, pectin, guar</t>
  </si>
  <si>
    <t>88 g (0.5 cup)</t>
  </si>
  <si>
    <t xml:space="preserve"> [ coconut-cream -&gt; en:coconut-cream  ]  [ cream -&gt; en:cream  ]  [ water -&gt; en:water  ]  [ sugar -&gt; en:sugar  ]  [ brown-rice-syrup -&gt; en:brown-rice-syrup  ]  [ rice-syrup -&gt; en:rice-syrup  ]  [ syrup -&gt; en:syrup  ]  [ coconut -&gt; en:coconut  ]  [ natural-flavor -&gt; en:natural-flavor  ]  [ flavor -&gt; en:flavor  ]  [ pectin -&gt; en:e440  -&gt; exists  -- ok  ]  [ guar -&gt; en:guar  ] </t>
  </si>
  <si>
    <t>http://world-en.openfoodfacts.org/product/0009073102963/sharon-s-sorbet-mango</t>
  </si>
  <si>
    <t>2015-03-10T22:44:27Z</t>
  </si>
  <si>
    <t>sharon's sorbet mango</t>
  </si>
  <si>
    <t>16 oz</t>
  </si>
  <si>
    <t>sharon's sorbet, Sharon's</t>
  </si>
  <si>
    <t>sharon-s-sorbet,sharon-s</t>
  </si>
  <si>
    <t>Mango puree, water, cane sugar, lemon juice, pectin, guar.</t>
  </si>
  <si>
    <t>1/2 cup (96g)</t>
  </si>
  <si>
    <t xml:space="preserve"> [ mango-puree -&gt; en:mango-puree  ]  [ puree -&gt; en:puree  ]  [ water -&gt; en:water  ]  [ cane-sugar -&gt; en:cane-sugar  ]  [ sugar -&gt; en:sugar  ]  [ lemon-juice -&gt; en:lemon-juice  ]  [ juice -&gt; en:juice  ]  [ pectin -&gt; en:e440  -&gt; exists  -- ok  ]  [ guar -&gt; en:guar  ] </t>
  </si>
  <si>
    <t>en:to-be-completed, en:nutrition-facts-completed, en:ingredients-completed, en:expiration-date-to-be-completed, en:packaging-code-to-be-completed, en:characteristics-to-be-completed, en:categories-to-be-completed, en:brands-completed, en:packaging-to-be-completed, en:quantity-completed, en:product-name-completed, en:photos-to-be-validated, en:photos-uploaded</t>
  </si>
  <si>
    <t>en:to-be-completed,en:nutrition-facts-completed,en:ingredients-completed,en:expiration-date-to-be-completed,en:packaging-code-to-be-completed,en:characteristics-to-be-completed,en:categories-to-be-completed,en:brands-completed,en:packaging-to-be-completed,en:quantity-completed,en:product-name-completed,en:photos-to-be-validated,en:photos-uploaded</t>
  </si>
  <si>
    <t>To be completed,Nutrition facts completed,Ingredients completed,Expiration date to be completed,Packaging-code-to-be-completed,Characteristics to be completed,Categories to be completed,Brands completed,Packaging to be completed,Quantity completed,Product name completed,Photos to be validated,Photos uploaded</t>
  </si>
  <si>
    <t>http://en.openfoodfacts.org/images/products/000/907/310/2963/front.3.400.jpg</t>
  </si>
  <si>
    <t>http://en.openfoodfacts.org/images/products/000/907/310/2963/front.3.200.jpg</t>
  </si>
  <si>
    <t>http://world-en.openfoodfacts.org/product/00090780/spaghetti-sauce-with-mushrooms-trader-giotto-s</t>
  </si>
  <si>
    <t>2015-01-22T01:39:04Z</t>
  </si>
  <si>
    <t>2017-03-09T12:15:56Z</t>
  </si>
  <si>
    <t>Spaghetti sauce with mushrooms</t>
  </si>
  <si>
    <t>25 OZ (1 LB 9 OZ) 709g</t>
  </si>
  <si>
    <t>pasta sauce</t>
  </si>
  <si>
    <t>en:groceries,en:sauces,en:pasta-sauces</t>
  </si>
  <si>
    <t>Groceries,Sauces,Pasta sauces</t>
  </si>
  <si>
    <t>usda organic</t>
  </si>
  <si>
    <t>en:organic,en:usda-organic</t>
  </si>
  <si>
    <t>Organic,USDA Organic</t>
  </si>
  <si>
    <t>Organic tomato puree, organic diced tomatoes, organic mushrooms, organic sugar, salt, organic garlic powder, organic onion powder, organic minced onion, organic basil, organic parsley, organic oregano, organic black pepper.</t>
  </si>
  <si>
    <t>1/2 cup (116g)</t>
  </si>
  <si>
    <t xml:space="preserve"> [ organic-tomato-puree -&gt; en:organic-tomato-puree  ]  [ tomato-puree -&gt; en:tomato-puree  ]  [ puree -&gt; en:puree  ]  [ organic-diced-tomatoes -&gt; en:organic-diced-tomatoes  ]  [ diced-tomatoes -&gt; en:diced-tomatoes  ]  [ tomatoes -&gt; en:tomatoes  ]  [ organic-mushrooms -&gt; en:organic-mushrooms  ]  [ mushrooms -&gt; en:mushrooms  ]  [ organic-sugar -&gt; en:organic-sugar  ]  [ sugar -&gt; en:sugar  ]  [ salt -&gt; en:salt  ]  [ organic-garlic-powder -&gt; en:organic-garlic-powder  ]  [ garlic-powder -&gt; en:garlic-powder  ]  [ powder -&gt; en:powder  ]  [ organic-onion-powder -&gt; en:organic-onion-powder  ]  [ onion-powder -&gt; en:onion-powder  ]  [ powder -&gt; en:powder  ]  [ organic-minced-onion -&gt; en:organic-minced-onion  ]  [ minced-onion -&gt; en:minced-onion  ]  [ onion -&gt; en:onion  ]  [ organic-basil -&gt; en:organic-basil  ]  [ basil -&gt; en:basil  ]  [ organic-parsley -&gt; en:organic-parsley  ]  [ parsley -&gt; en:parsley  ]  [ organic-oregano -&gt; en:organic-oregano  ]  [ oregano -&gt; en:oregano  ]  [ organic-black-pepper -&gt; en:organic-black-pepper  ]  [ black-pepper -&gt; en:black-pepper  ]  [ pepper -&gt; en:pepper  ] </t>
  </si>
  <si>
    <t>http://en.openfoodfacts.org/images/products/00090780/front.7.400.jpg</t>
  </si>
  <si>
    <t>http://en.openfoodfacts.org/images/products/00090780/front.7.200.jpg</t>
  </si>
  <si>
    <t>http://world-en.openfoodfacts.org/product/0009120003007/biscotti-decoratie-wafers-tonon</t>
  </si>
  <si>
    <t>Biscotti Decoratie Wafers</t>
  </si>
  <si>
    <t>Tonon</t>
  </si>
  <si>
    <t>tonon</t>
  </si>
  <si>
    <t>Wheat flour, sugar, vegetable oil and fat non-hydrogenated (palm oil), corn starch, jam of mixed fruits (invert sugar syrup, apple puree, sour cherry puree, apricot puree, gelling agent: pectin, acidity regulator: citric acid), low fat cocoa powder, gluco</t>
  </si>
  <si>
    <t>32 g (5 PIECES)</t>
  </si>
  <si>
    <t xml:space="preserve"> [ wheat-flour -&gt; en:wheat-flour  ]  [ flour -&gt; en:flour  ]  [ sugar -&gt; en:sugar  ]  [ vegetable-oil-and-fat-non-hydrogenated -&gt; en:vegetable-oil-and-fat-non-hydrogenated  ]  [ oil-and-fat-non-hydrogenated -&gt; en:oil-and-fat-non-hydrogenated  ]  [ and-fat-non-hydrogenated -&gt; en:and-fat-non-hydrogenated  ]  [ fat-non-hydrogenated -&gt; en:fat-non-hydrogenated  ]  [ non-hydrogenated -&gt; en:non-hydrogenated  ]  [ hydrogenated -&gt; en:hydrogenated  ]  [ palm-oil -&gt; en:palm-oil  ]  [ oil -&gt; en:oil  ]  [ corn-starch -&gt; en:corn-starch  ]  [ starch -&gt; en:starch  ]  [ jam-of-mixed-fruits -&gt; en:jam-of-mixed-fruits  ]  [ of-mixed-fruits -&gt; en:of-mixed-fruits  ]  [ mixed-fruits -&gt; en:mixed-fruits  ]  [ fruits -&gt; en:fruits  ]  [ invert-sugar-syrup -&gt; en:invert-sugar-syrup  ]  [ sugar-syrup -&gt; en:sugar-syrup  ]  [ syrup -&gt; en:syrup  ]  [ apple-puree -&gt; en:apple-puree  ]  [ puree -&gt; en:puree  ]  [ sour-cherry-puree -&gt; en:sour-cherry-puree  ]  [ cherry-puree -&gt; en:cherry-puree  ]  [ puree -&gt; en:puree  ]  [ apricot-puree -&gt; en:apricot-puree  ]  [ puree -&gt; en:puree  ]  [ gelling-agent -&gt; en:gelling-agent  ]  [ agent -&gt; en:agent  ]  [ pectin -&gt; en:e440  -&gt; exists  -- ok  ]  [ acidity-regulator -&gt; en:acidity-regulator  ]  [ regulator -&gt; en:regulator  ]  [ citric-acid -&gt; en:e330  -&gt; exists  -- ok  ]  [ low-fat-cocoa-powder -&gt; en:low-fat-cocoa-powder  ]  [ fat-cocoa-powder -&gt; en:fat-cocoa-powder  ]  [ cocoa-powder -&gt; en:cocoa-powder  ]  [ powder -&gt; en:powder  ]  [ gluco -&gt; en:gluco  ] </t>
  </si>
  <si>
    <t>http://world-en.openfoodfacts.org/product/0009120003021/delice-biscotti-tonon</t>
  </si>
  <si>
    <t>Delice Biscotti</t>
  </si>
  <si>
    <t>Wheat flour, sugar, not hydrogenated vegetable fat and oil (palm oil), corn starch, mixed fruit jam (invert sugar syrup, apple puree, sour cherry puree, apricot puree, jelling agent: pectin, acidifier: citric acid), glucose syrup, eggs, low fat cocoa powd</t>
  </si>
  <si>
    <t xml:space="preserve"> [ wheat-flour -&gt; en:wheat-flour  ]  [ flour -&gt; en:flour  ]  [ sugar -&gt; en:sugar  ]  [ not-hydrogenated-vegetable-fat-and-oil -&gt; en:not-hydrogenated-vegetable-fat-and-oil  ]  [ hydrogenated-vegetable-fat-and-oil -&gt; en:hydrogenated-vegetable-fat-and-oil  ]  [ vegetable-fat-and-oil -&gt; en:vegetable-fat-and-oil  ]  [ fat-and-oil -&gt; en:fat-and-oil  ]  [ and-oil -&gt; en:and-oil  ]  [ oil -&gt; en:oil  ]  [ palm-oil -&gt; en:palm-oil  ]  [ oil -&gt; en:oil  ]  [ corn-starch -&gt; en:corn-starch  ]  [ starch -&gt; en:starch  ]  [ mixed-fruit-jam -&gt; en:mixed-fruit-jam  ]  [ fruit-jam -&gt; en:fruit-jam  ]  [ jam -&gt; en:jam  ]  [ invert-sugar-syrup -&gt; en:invert-sugar-syrup  ]  [ sugar-syrup -&gt; en:sugar-syrup  ]  [ syrup -&gt; en:syrup  ]  [ apple-puree -&gt; en:apple-puree  ]  [ puree -&gt; en:puree  ]  [ sour-cherry-puree -&gt; en:sour-cherry-puree  ]  [ cherry-puree -&gt; en:cherry-puree  ]  [ puree -&gt; en:puree  ]  [ apricot-puree -&gt; en:apricot-puree  ]  [ puree -&gt; en:puree  ]  [ jelling-agent -&gt; en:jelling-agent  ]  [ agent -&gt; en:agent  ]  [ pectin -&gt; en:e440  -&gt; exists  -- ok  ]  [ acidifier -&gt; en:acidifier  ]  [ citric-acid -&gt; en:e330  -&gt; exists  -- ok  ]  [ glucose-syrup -&gt; en:glucose-syrup  ]  [ syrup -&gt; en:syrup  ]  [ eggs -&gt; en:eggs  ]  [ low-fat-cocoa-powd -&gt; en:low-fat-cocoa-powd  ]  [ fat-cocoa-powd -&gt; en:fat-cocoa-powd  ]  [ cocoa-powd -&gt; en:cocoa-powd  ]  [ powd -&gt; en:powd  ] </t>
  </si>
  <si>
    <t>http://world-en.openfoodfacts.org/product/0009120008408/party-mix-assorted-biscuits-tonon</t>
  </si>
  <si>
    <t>2017-03-09T16:02:16Z</t>
  </si>
  <si>
    <t>Party Mix Assorted Biscuits</t>
  </si>
  <si>
    <t>Wheat flour, sugar, non-hydrogenated vegetal fats and oils (palm oil), corn starch, jam of mixed fruits (invert sugar syrup, apple puree, sugar cherry puree, apricot puree, gelling agent: pectin, acidity regulator: citric acid), fat-reduced cocoa powder,</t>
  </si>
  <si>
    <t>32 g (32 GRM)</t>
  </si>
  <si>
    <t xml:space="preserve"> [ wheat-flour -&gt; en:wheat-flour  ]  [ flour -&gt; en:flour  ]  [ sugar -&gt; en:sugar  ]  [ non-hydrogenated-vegetal-fats-and-oils -&gt; en:non-hydrogenated-vegetal-fats-and-oils  ]  [ hydrogenated-vegetal-fats-and-oils -&gt; en:hydrogenated-vegetal-fats-and-oils  ]  [ vegetal-fats-and-oils -&gt; en:vegetal-fats-and-oils  ]  [ fats-and-oils -&gt; en:fats-and-oils  ]  [ and-oils -&gt; en:and-oils  ]  [ oils -&gt; en:oils  ]  [ palm-oil -&gt; en:palm-oil  ]  [ oil -&gt; en:oil  ]  [ corn-starch -&gt; en:corn-starch  ]  [ starch -&gt; en:starch  ]  [ jam-of-mixed-fruits -&gt; en:jam-of-mixed-fruits  ]  [ of-mixed-fruits -&gt; en:of-mixed-fruits  ]  [ mixed-fruits -&gt; en:mixed-fruits  ]  [ fruits -&gt; en:fruits  ]  [ invert-sugar-syrup -&gt; en:invert-sugar-syrup  ]  [ sugar-syrup -&gt; en:sugar-syrup  ]  [ syrup -&gt; en:syrup  ]  [ apple-puree -&gt; en:apple-puree  ]  [ puree -&gt; en:puree  ]  [ sugar-cherry-puree -&gt; en:sugar-cherry-puree  ]  [ cherry-puree -&gt; en:cherry-puree  ]  [ puree -&gt; en:puree  ]  [ apricot-puree -&gt; en:apricot-puree  ]  [ puree -&gt; en:puree  ]  [ gelling-agent -&gt; en:gelling-agent  ]  [ agent -&gt; en:agent  ]  [ pectin -&gt; en:e440  -&gt; exists  -- ok  ]  [ acidity-regulator -&gt; en:acidity-regulator  ]  [ regulator -&gt; en:regulator  ]  [ citric-acid -&gt; en:e330  -&gt; exists  -- ok  ]  [ fat-reduced-cocoa-powder -&gt; en:fat-reduced-cocoa-powder  ]  [ reduced-cocoa-powder -&gt; en:reduced-cocoa-powder  ]  [ cocoa-powder -&gt; en:cocoa-powder  ]  [ powder -&gt; en:powder  ] </t>
  </si>
  <si>
    <t>http://world-en.openfoodfacts.org/product/0009120008804/biscuits-with-rich-rice-flour-decorated-with-cocoa-tonon</t>
  </si>
  <si>
    <t>Biscuits With Rich Rice Flour Decorated With Cocoa</t>
  </si>
  <si>
    <t>Wheat flour, sugar, vegetal non-hydrogenated fats and oils (palm oil), semi-finished product in cocos 18% (sugar, non-hydrogenbated vegetal fat, fat-reduced cocoa powder 16%, emulsifier: soy lecithin, aromas), rice flour 5%, dried skimmed milk, rising age</t>
  </si>
  <si>
    <t>23 g (23 GRM)</t>
  </si>
  <si>
    <t xml:space="preserve"> [ wheat-flour -&gt; en:wheat-flour  ]  [ flour -&gt; en:flour  ]  [ sugar -&gt; en:sugar  ]  [ vegetal-non-hydrogenated-fats-and-oils -&gt; en:vegetal-non-hydrogenated-fats-and-oils  ]  [ non-hydrogenated-fats-and-oils -&gt; en:non-hydrogenated-fats-and-oils  ]  [ hydrogenated-fats-and-oils -&gt; en:hydrogenated-fats-and-oils  ]  [ fats-and-oils -&gt; en:fats-and-oils  ]  [ and-oils -&gt; en:and-oils  ]  [ oils -&gt; en:oils  ]  [ palm-oil -&gt; en:palm-oil  ]  [ oil -&gt; en:oil  ]  [ semi-finished-product-in-cocos-18 -&gt; en:semi-finished-product-in-cocos-18  ]  [ finished-product-in-cocos-18 -&gt; en:finished-product-in-cocos-18  ]  [ product-in-cocos-18 -&gt; en:product-in-cocos-18  ]  [ in-cocos-18 -&gt; en:in-cocos-18  ]  [ cocos-18 -&gt; en:cocos-18  ]  [ 18 -&gt; en:18  ]  [ sugar -&gt; en:sugar  ]  [ non-hydrogenbated-vegetal-fat -&gt; en:non-hydrogenbated-vegetal-fat  ]  [ hydrogenbated-vegetal-fat -&gt; en:hydrogenbated-vegetal-fat  ]  [ vegetal-fat -&gt; en:vegetal-fat  ]  [ fat -&gt; en:fat  ]  [ fat-reduced-cocoa-powder-16 -&gt; en:fat-reduced-cocoa-powder-16  ]  [ reduced-cocoa-powder-16 -&gt; en:reduced-cocoa-powder-16  ]  [ cocoa-powder-16 -&gt; en:cocoa-powder-16  ]  [ powder-16 -&gt; en:powder-16  ]  [ 16 -&gt; en:16  ]  [ emulsifier -&gt; en:emulsifier  ]  [ soy-lecithin -&gt; en:soy-lecithin  ]  [ lecithin -&gt; en:e322  -&gt; exists  -- ok  ]  [ aromas -&gt; en:aromas  ]  [ rice-flour-5 -&gt; en:rice-flour-5  ]  [ flour-5 -&gt; en:flour-5  ]  [ 5 -&gt; en:fd-c  ]  [ dried-skimmed-milk -&gt; en:dried-skimmed-milk  ]  [ skimmed-milk -&gt; en:skimmed-milk  ]  [ milk -&gt; en:milk  ]  [ rising-age -&gt; en:rising-age  ]  [ age -&gt; en:age  ] </t>
  </si>
  <si>
    <t>http://world-en.openfoodfacts.org/product/00091244/roasted-vegetables-lasagne-marks-spencer</t>
  </si>
  <si>
    <t>2017-02-16T13:23:51Z</t>
  </si>
  <si>
    <t>Roasted Vegetables Lasagne</t>
  </si>
  <si>
    <t>http://world-en.openfoodfacts.org/product/0009125001404</t>
  </si>
  <si>
    <t>2015-08-10T09:49:33Z</t>
  </si>
  <si>
    <t>2015-08-10T09:49:37Z</t>
  </si>
  <si>
    <t>http://en.openfoodfacts.org/images/products/000/912/500/1404/front.3.400.jpg</t>
  </si>
  <si>
    <t>http://en.openfoodfacts.org/images/products/000/912/500/1404/front.3.200.jpg</t>
  </si>
  <si>
    <t>http://world-en.openfoodfacts.org/product/0009125001510</t>
  </si>
  <si>
    <t>2016-12-13T17:59:27Z</t>
  </si>
  <si>
    <t>2016-12-13T18:37:36Z</t>
  </si>
  <si>
    <t>http://world-en.openfoodfacts.org/product/0009125001619/fall-hornin-pumpkin-ale-anderson-valley</t>
  </si>
  <si>
    <t>aleene</t>
  </si>
  <si>
    <t>2016-11-04T17:49:39Z</t>
  </si>
  <si>
    <t>2016-11-04T17:51:07Z</t>
  </si>
  <si>
    <t>Fall Hornin' pumpkin ale</t>
  </si>
  <si>
    <t>Anderson Valley</t>
  </si>
  <si>
    <t>anderson-valley</t>
  </si>
  <si>
    <t>Nederland</t>
  </si>
  <si>
    <t>en:netherlands</t>
  </si>
  <si>
    <t>Netherlands</t>
  </si>
  <si>
    <t>http://world-en.openfoodfacts.org/product/0009138302321/squire-boone-village-middle-size-heart-pop-cherry-squire-boone-caverns-inc</t>
  </si>
  <si>
    <t>Squire Boone Village, Middle Size Heart Pop, Cherry</t>
  </si>
  <si>
    <t>Squire Boone Caverns  Inc.</t>
  </si>
  <si>
    <t>squire-boone-caverns-inc</t>
  </si>
  <si>
    <t>Sugar, glucose syrup, citric acid, artificial flavor, artificial colors red 40, red 30, yellow 5, yellow 6, blue 1, titanium dioxide.</t>
  </si>
  <si>
    <t>42 g (1 POP)</t>
  </si>
  <si>
    <t xml:space="preserve"> [ sugar -&gt; en:sugar  ]  [ glucose-syrup -&gt; en:glucose-syrup  ]  [ syrup -&gt; en:syrup  ]  [ citric-acid -&gt; en:e330  -&gt; exists  -- ok  ]  [ artificial-flavor -&gt; en:artificial-flavor  ]  [ flavor -&gt; en:flavor  ]  [ artificial-colors-red-40 -&gt; en:artificial-colors-red-40  ]  [ colors-red-40 -&gt; en:colors-red-40  ]  [ red-40 -&gt; en:e129  -&gt; exists  -- ok  ]  [ red-30 -&gt; en:red-30  ]  [ 30 -&gt; en:30  ]  [ yellow-5 -&gt; en:e102  -&gt; exists  -- ok  ]  [ yellow-6 -&gt; en:e110  -&gt; exists  -- ok  ]  [ blue-1 -&gt; en:e133  -&gt; exists  -- ok  ]  [ titanium-dioxide -&gt; en:e171  -&gt; exists  -- ok  ] </t>
  </si>
  <si>
    <t>en:e330,en:e129,en:e102,en:e110,en:e133,en:e171</t>
  </si>
  <si>
    <t>E330 - Citric acid,E129 - Allura red ac,E102 - Tartrazine,E110 - Sunset yellow FCF,E133 - Brilliant blue FCF,E171 - Titanium dioxide</t>
  </si>
  <si>
    <t>http://world-en.openfoodfacts.org/product/0009138377688/squire-bone-village-christmas-tree-lollipop-peppermint-squire-boone-caverns-inc</t>
  </si>
  <si>
    <t>Squire Bone Village, Christmas Tree Lollipop, Peppermint</t>
  </si>
  <si>
    <t>Sugar, glucose syrup, citric acid, artificial flavor, artificial colors red 40, yellow 5, blue 1, titanium dioxide.</t>
  </si>
  <si>
    <t>78 g (1 POP)</t>
  </si>
  <si>
    <t xml:space="preserve"> [ sugar -&gt; en:sugar  ]  [ glucose-syrup -&gt; en:glucose-syrup  ]  [ syrup -&gt; en:syrup  ]  [ citric-acid -&gt; en:e330  -&gt; exists  -- ok  ]  [ artificial-flavor -&gt; en:artificial-flavor  ]  [ flavor -&gt; en:flavor  ]  [ artificial-colors-red-40 -&gt; en:artificial-colors-red-40  ]  [ colors-red-40 -&gt; en:colors-red-40  ]  [ red-40 -&gt; en:e129  -&gt; exists  -- ok  ]  [ yellow-5 -&gt; en:e102  -&gt; exists  -- ok  ]  [ blue-1 -&gt; en:e133  -&gt; exists  -- ok  ]  [ titanium-dioxide -&gt; en:e171  -&gt; exists  -- ok  ] </t>
  </si>
  <si>
    <t>en:e330,en:e129,en:e102,en:e133,en:e171</t>
  </si>
  <si>
    <t>E330 - Citric acid,E129 - Allura red ac,E102 - Tartrazine,E133 - Brilliant blue FCF,E171 - Titanium dioxide</t>
  </si>
  <si>
    <t>http://world-en.openfoodfacts.org/product/0009138378043/rainbow-cherry</t>
  </si>
  <si>
    <t>2015-08-06T20:57:55Z</t>
  </si>
  <si>
    <t>2015-08-09T17:36:26Z</t>
  </si>
  <si>
    <t>Rainbow Cherry</t>
  </si>
  <si>
    <t>0.75 oz (22 g)</t>
  </si>
  <si>
    <t>Plastic</t>
  </si>
  <si>
    <t>Candies,Lollipops</t>
  </si>
  <si>
    <t>en:sugary-snacks,en:confectioneries,en:candies,en:lollipops</t>
  </si>
  <si>
    <t>Sugary snacks,Confectioneries,Candies,Lollipops</t>
  </si>
  <si>
    <t>Sugar, glucose syrup, citric acid, artificial flavors, red 40, red 3, yellow 5, yellow 6, blue 1</t>
  </si>
  <si>
    <t xml:space="preserve"> [ sugar -&gt; en:sugar  ]  [ glucose-syrup -&gt; en:glucose-syrup  ]  [ syrup -&gt; en:syrup  ]  [ citric-acid -&gt; en:e330  -&gt; exists  -- ok  ]  [ artificial-flavors -&gt; en:artificial-flavors  ]  [ flavors -&gt; en:flavors  ]  [ red-40 -&gt; en:e129  -&gt; exists  -- ok  ]  [ red-3 -&gt; en:red-3  ]  [ 3 -&gt; en:fd-c  ]  [ yellow-5 -&gt; en:e102  -&gt; exists  -- ok  ]  [ yellow-6 -&gt; en:e110  -&gt; exists  -- ok  ]  [ blue-1 -&gt; en:e133  -&gt; exists  -- ok  ] </t>
  </si>
  <si>
    <t>en:e330,en:e129,en:e102,en:e110,en:e133</t>
  </si>
  <si>
    <t>E330 - Citric acid,E129 - Allura red ac,E102 - Tartrazine,E110 - Sunset yellow FCF,E133 - Brilliant blue FCF</t>
  </si>
  <si>
    <t>en:to-be-completed, en:nutrition-facts-completed, en:ingredients-completed, en:expiration-date-to-be-completed, en:characteristics-to-be-completed, en:categories-completed, en:brands-to-be-completed, en:packaging-completed, en:quantity-completed, en:product-name-completed, en:photos-validated, en:photos-uploaded</t>
  </si>
  <si>
    <t>en:to-be-completed,en:nutrition-facts-completed,en:ingredients-completed,en:expiration-date-to-be-completed,en:characteristics-to-be-completed,en:categories-completed,en:brands-to-be-completed,en:packaging-completed,en:quantity-completed,en:product-name-completed,en:photos-validated,en:photos-uploaded</t>
  </si>
  <si>
    <t>To be completed,Nutrition facts completed,Ingredients completed,Expiration date to be completed,Characteristics to be completed,Categories completed,Brands to be completed,Packaging completed,Quantity completed,Product name completed,Photos validated,Photos uploaded</t>
  </si>
  <si>
    <t>http://en.openfoodfacts.org/images/products/000/913/837/8043/front.19.400.jpg</t>
  </si>
  <si>
    <t>http://en.openfoodfacts.org/images/products/000/913/837/8043/front.19.200.jpg</t>
  </si>
  <si>
    <t>http://world-en.openfoodfacts.org/product/00091466/100-desert-mesquite-honey-trader-joe-s</t>
  </si>
  <si>
    <t>2015-01-22T17:02:33Z</t>
  </si>
  <si>
    <t>100% desert mesquite honey</t>
  </si>
  <si>
    <t>U,Parve</t>
  </si>
  <si>
    <t>en:parve,en:u</t>
  </si>
  <si>
    <t>Parve,U</t>
  </si>
  <si>
    <t>Honey</t>
  </si>
  <si>
    <t xml:space="preserve"> [ honey -&gt; en:honey  ] </t>
  </si>
  <si>
    <t>en:parve</t>
  </si>
  <si>
    <t>Parve</t>
  </si>
  <si>
    <t>http://en.openfoodfacts.org/images/products/00091466/front.6.400.jpg</t>
  </si>
  <si>
    <t>http://en.openfoodfacts.org/images/products/00091466/front.6.200.jpg</t>
  </si>
  <si>
    <t>http://world-en.openfoodfacts.org/product/00091534</t>
  </si>
  <si>
    <t>2017-03-04T09:16:39Z</t>
  </si>
  <si>
    <t>2017-03-04T09:16:54Z</t>
  </si>
  <si>
    <t>http://world-en.openfoodfacts.org/product/00091640/moutarde-posh-dog-marks-spencer</t>
  </si>
  <si>
    <t>2017-03-21T21:45:31Z</t>
  </si>
  <si>
    <t>2017-03-21T21:45:32Z</t>
  </si>
  <si>
    <t>Moutarde Posh Dog</t>
  </si>
  <si>
    <t>http://world-en.openfoodfacts.org/product/0009166888040/phong-kee-hot-roasted-peanuts-phong-kee-roasted-peanut-co</t>
  </si>
  <si>
    <t>2017-03-09T15:46:41Z</t>
  </si>
  <si>
    <t>Phong Kee, Hot Roasted Peanuts</t>
  </si>
  <si>
    <t>Phong Kee Roasted Peanut Co.</t>
  </si>
  <si>
    <t>phong-kee-roasted-peanut-co</t>
  </si>
  <si>
    <t>Peanuts, sugar, vegetable oil, wheat flour and salt.</t>
  </si>
  <si>
    <t>28.4 g (1 ONZ)</t>
  </si>
  <si>
    <t xml:space="preserve"> [ peanuts -&gt; en:peanuts  ]  [ sugar -&gt; en:sugar  ]  [ vegetable-oil -&gt; en:vegetable-oil  ]  [ oil -&gt; en:oil  ]  [ wheat-flour-and-salt -&gt; en:wheat-flour-and-salt  ]  [ flour-and-salt -&gt; en:flour-and-salt  ]  [ and-salt -&gt; en:and-salt  ]  [ salt -&gt; en:salt  ] </t>
  </si>
  <si>
    <t>http://world-en.openfoodfacts.org/product/0009176222568/hig-hagemann-mixed-wafers-book-dynamics</t>
  </si>
  <si>
    <t>Hig Hagemann, Mixed Wafers</t>
  </si>
  <si>
    <t>Book Dynamics</t>
  </si>
  <si>
    <t>book-dynamics</t>
  </si>
  <si>
    <t>Vegetable fat (palm), wheat flour, sugar, chocolate 11% (sugar, cocoa mass, cocoa butter, butter fat, emulsifiers: sunflower lecithins); lactose, dextrose, low-fat cocoa, emulsifier: sunflower lecithins; powdered eggs, table salt, cinnamon, wheat starch,</t>
  </si>
  <si>
    <t>28.6 g (5 PIECES)</t>
  </si>
  <si>
    <t xml:space="preserve"> [ vegetable-fat -&gt; en:vegetable-fat  ]  [ fat -&gt; en:fat  ]  [ palm -&gt; en:palm  ]  [ wheat-flour -&gt; en:wheat-flour  ]  [ flour -&gt; en:flour  ]  [ sugar -&gt; en:sugar  ]  [ chocolate-11 -&gt; en:chocolate-11  ]  [ 11 -&gt; en:fd-c  ]  [ sugar -&gt; en:sugar  ]  [ cocoa-mass -&gt; en:cocoa-mass  ]  [ mass -&gt; en:mass  ]  [ cocoa-butter -&gt; en:cocoa-butter  ]  [ butter -&gt; en:butter  ]  [ butter-fat -&gt; en:butter-fat  ]  [ fat -&gt; en:fat  ]  [ emulsifiers -&gt; en:emulsifiers  ]  [ sunflower-lecithins -&gt; en:sunflower-lecithins  ]  [ lecithins -&gt; en:e322  -&gt; exists  -- ok  ]  [ lactose -&gt; en:lactose  ]  [ dextrose -&gt; en:dextrose  ]  [ low-fat-cocoa -&gt; en:low-fat-cocoa  ]  [ fat-cocoa -&gt; en:fat-cocoa  ]  [ cocoa -&gt; en:cocoa  ]  [ emulsifier -&gt; en:emulsifier  ]  [ sunflower-lecithins -&gt; en:sunflower-lecithins  ]  [ lecithins -&gt; en:e322  ]  [ powdered-eggs -&gt; en:powdered-eggs  ]  [ eggs -&gt; en:eggs  ]  [ table-salt -&gt; en:table-salt  ]  [ salt -&gt; en:salt  ]  [ cinnamon -&gt; en:cinnamon  ]  [ wheat-starch -&gt; en:wheat-starch  ]  [ starch -&gt; en:starch  ] </t>
  </si>
  <si>
    <t>http://world-en.openfoodfacts.org/product/0009249960366</t>
  </si>
  <si>
    <t>2014-01-31T19:38:42Z</t>
  </si>
  <si>
    <t>2015-08-08T22:52:34Z</t>
  </si>
  <si>
    <t>4 fl oz</t>
  </si>
  <si>
    <t>en:to-be-completed, en:nutrition-facts-to-be-completed, en:ingredients-to-be-completed, en:expiration-date-to-be-completed, en:characteristics-to-be-completed, en:categories-to-be-completed, en:brands-to-be-completed, en:packaging-to-be-completed, en:quantity-completed, en:product-name-to-be-completed, en:photos-to-be-validated, en:photos-uploaded</t>
  </si>
  <si>
    <t>en:to-be-completed,en:nutrition-facts-to-be-completed,en:ingredients-to-be-completed,en:expiration-date-to-be-completed,en:characteristics-to-be-completed,en:categories-to-be-completed,en:brands-to-be-completed,en:packaging-to-be-completed,en:quantity-completed,en:product-name-to-be-completed,en:photos-to-be-validated,en:photos-uploaded</t>
  </si>
  <si>
    <t>To be completed,Nutrition facts to be completed,Ingredients to be completed,Expiration date to be completed,Characteristics to be completed,Categories to be completed,Brands to be completed,Packaging to be completed,Quantity completed,Product name to be completed,Photos to be validated,Photos uploaded</t>
  </si>
  <si>
    <t>http://en.openfoodfacts.org/images/products/000/924/996/0366/front.3.400.jpg</t>
  </si>
  <si>
    <t>http://en.openfoodfacts.org/images/products/000/924/996/0366/front.3.200.jpg</t>
  </si>
  <si>
    <t>http://world-en.openfoodfacts.org/product/0009300000079/sweet-relish-mt-olive-pickle-company-inc</t>
  </si>
  <si>
    <t>2017-03-09T12:04:10Z</t>
  </si>
  <si>
    <t>2017-03-09T12:04:11Z</t>
  </si>
  <si>
    <t>Sweet Relish</t>
  </si>
  <si>
    <t>Mt. Olive Pickle Company  Inc.</t>
  </si>
  <si>
    <t>mt-olive-pickle-company-inc</t>
  </si>
  <si>
    <t>Cucumbers, corn syrup, high fructose corn syrup, vinegar, salt, water, red bell pepper, 0.1% sodium benzoate (preservative), alum, xanthan gum, calcium chloride, natural flavors, polysorbate 80, and yellow 5.</t>
  </si>
  <si>
    <t xml:space="preserve"> [ cucumbers -&gt; en:cucumbers  ]  [ corn-syrup -&gt; en:corn-syrup  ]  [ syrup -&gt; en:syrup  ]  [ high-fructose-corn-syrup -&gt; en:high-fructose-corn-syrup  ]  [ fructose-corn-syrup -&gt; en:fructose-corn-syrup  ]  [ corn-syrup -&gt; en:corn-syrup  ]  [ syrup -&gt; en:syrup  ]  [ vinegar -&gt; en:vinegar  ]  [ salt -&gt; en:salt  ]  [ water -&gt; en:water  ]  [ red-bell-pepper -&gt; en:red-bell-pepper  ]  [ bell-pepper -&gt; en:bell-pepper  ]  [ pepper -&gt; en:pepper  ]  [ 0-1-sodium-benzoate -&gt; en:0-1-sodium-benzoate  ]  [ 1-sodium-benzoate -&gt; en:1-sodium-benzoate  ]  [ sodium-benzoate -&gt; en:e211  -&gt; exists  -- ok  ]  [ preservative -&gt; en:preservative  ]  [ alum -&gt; en:alum  ]  [ xanthan-gum -&gt; en:e415  -&gt; exists  -- ok  ]  [ calcium-chloride -&gt; en:e509  -&gt; exists  -- ok  ]  [ natural-flavors -&gt; en:natural-flavors  ]  [ flavors -&gt; en:flavors  ]  [ polysorbate-80 -&gt; en:e433  -&gt; exists  -- ok  ]  [ and-yellow-5 -&gt; en:and-yellow-5  ]  [ yellow-5 -&gt; en:e102  -&gt; exists  -- ok  ] </t>
  </si>
  <si>
    <t>en:e211,en:e415,en:e509,en:e433,en:e102</t>
  </si>
  <si>
    <t>E211 - Sodium benzoate,E415 - Xanthan gum,E509 - Calcium chloride,E433 - Polyoxyethylene sorbitan monooleate,E102 - Tartrazine</t>
  </si>
  <si>
    <t>http://world-en.openfoodfacts.org/product/0009300000109/dill-relish-mt-olive-pickle-company-inc</t>
  </si>
  <si>
    <t>2017-03-09T11:57:54Z</t>
  </si>
  <si>
    <t>Dill Relish</t>
  </si>
  <si>
    <t>Cucumbers, water, vinegar, salt, red bell pepper, calcium chloride, alum, xanthan gum, 0.1% sodium benzoate (preservative), natural flavors, polysorbate 80, and yellow 5.</t>
  </si>
  <si>
    <t xml:space="preserve"> [ cucumbers -&gt; en:cucumbers  ]  [ water -&gt; en:water  ]  [ vinegar -&gt; en:vinegar  ]  [ salt -&gt; en:salt  ]  [ red-bell-pepper -&gt; en:red-bell-pepper  ]  [ bell-pepper -&gt; en:bell-pepper  ]  [ pepper -&gt; en:pepper  ]  [ calcium-chloride -&gt; en:e509  -&gt; exists  -- ok  ]  [ alum -&gt; en:alum  ]  [ xanthan-gum -&gt; en:e415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</si>
  <si>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en:e509,en:e415,en:e211,en:e433,en:e102</t>
  </si>
  <si>
    <t>E509 - Calcium chloride,E415 - Xanthan gum,E211 - Sodium benzoate,E433 - Polyoxyethylene sorbitan monooleate,E102 - Tartrazine</t>
  </si>
  <si>
    <t>http://world-en.openfoodfacts.org/product/0009300000116/jalapeno-slices-mt-olive</t>
  </si>
  <si>
    <t>2017-03-09T12:03:46Z</t>
  </si>
  <si>
    <t>Jalapeno Slices</t>
  </si>
  <si>
    <t>Jalapeno peppers, water, vinegar, slat, dehydrated onions, dehydrated garlic, calcium chloride, 0.1% sodium benzoate (preservative), and yellow 5.</t>
  </si>
  <si>
    <t xml:space="preserve"> [ jalapeno-peppers -&gt; en:jalapeno-peppers  ]  [ peppers -&gt; en:peppers  ]  [ water -&gt; en:water  ]  [ vinegar -&gt; en:vinegar  ]  [ slat -&gt; en:slat  ]  [ dehydrated-onions -&gt; en:dehydrated-onions  ]  [ onions -&gt; en:onions  ]  [ dehydrated-garlic -&gt; en:dehydrated-garlic  ]  [ garlic -&gt; en:garlic  ]  [ calcium-chloride -&gt; en:e509  -&gt; exists  -- ok  ]  [ 0-1-sodium-benzoate -&gt; en:0-1-sodium-benzoate  ]  [ 1-sodium-benzoate -&gt; en:1-sodium-benzoate  ]  [ sodium-benzoate -&gt; en:e211  -&gt; exists  -- ok  ]  [ preservative -&gt; en:preservative  ]  [ and-yellow-5 -&gt; en:and-yellow-5  ]  [ yellow-5 -&gt; en:e102  -&gt; exists  -- ok  ] </t>
  </si>
  <si>
    <t>en:e509,en:e211,en:e102</t>
  </si>
  <si>
    <t>E509 - Calcium chloride,E211 - Sodium benzoate,E102 - Tartrazine</t>
  </si>
  <si>
    <t>http://world-en.openfoodfacts.org/product/0009300000161/sliced-jalapeno-peppers-mt-olive</t>
  </si>
  <si>
    <t>2017-03-09T11:57:52Z</t>
  </si>
  <si>
    <t>Sliced Jalapeno Peppers</t>
  </si>
  <si>
    <t>Jalapeno peppers, water, vinegar, salt, dehydrated onions, dehydrated garlic, calcium chloride, 0.1% sodium benzoate (preservative), and yellow 5.</t>
  </si>
  <si>
    <t xml:space="preserve"> [ jalapeno-peppers -&gt; en:jalapeno-peppers  ]  [ peppers -&gt; en:peppers  ]  [ water -&gt; en:water  ]  [ vinegar -&gt; en:vinegar  ]  [ salt -&gt; en:salt  ]  [ dehydrated-onions -&gt; en:dehydrated-onions  ]  [ onions -&gt; en:onions  ]  [ dehydrated-garlic -&gt; en:dehydrated-garlic  ]  [ garlic -&gt; en:garlic  ]  [ calcium-chloride -&gt; en:e509  -&gt; exists  -- ok  ]  [ 0-1-sodium-benzoate -&gt; en:0-1-sodium-benzoate  ]  [ 1-sodium-benzoate -&gt; en:1-sodium-benzoate  ]  [ sodium-benzoate -&gt; en:e211  -&gt; exists  -- ok  ]  [ preservative -&gt; en:preservative  ]  [ and-yellow-5 -&gt; en:and-yellow-5  ]  [ yellow-5 -&gt; en:e102  -&gt; exists  -- ok  ] </t>
  </si>
  <si>
    <t>http://world-en.openfoodfacts.org/product/0009300000185/sweet-baby-gherkins-mt-olive-pickle-company-inc</t>
  </si>
  <si>
    <t>Sweet Baby Gherkins</t>
  </si>
  <si>
    <t>Cucumbers, high fructose corn syrup, vinegar, water, salt, calcium chloride, alum, 0.1% sodium benzoate (preservative), natural flavors, polysorbate 80, and yellow 5.</t>
  </si>
  <si>
    <t xml:space="preserve"> [ cucumbers -&gt; en:cucumbers  ]  [ high-fructose-corn-syrup -&gt; en:high-fructose-corn-syrup  ]  [ fructose-corn-syrup -&gt; en:fructose-corn-syrup  ]  [ corn-syrup -&gt; en:corn-syrup  ]  [ syrup -&gt; en:syrup  ]  [ vinegar -&gt; en:vinegar  ]  [ water -&gt; en:water  ]  [ salt -&gt; en:salt  ]  [ calcium-chloride -&gt; en:e509  -&gt; exists  -- ok  ]  [ alum -&gt; en:alum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</si>
  <si>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en:e509,en:e211,en:e433,en:e102</t>
  </si>
  <si>
    <t>E509 - Calcium chloride,E211 - Sodium benzoate,E433 - Polyoxyethylene sorbitan monooleate,E102 - Tartrazine</t>
  </si>
  <si>
    <t>http://world-en.openfoodfacts.org/product/0009300000277/hot-dog-relish-mt-olive</t>
  </si>
  <si>
    <t>2017-03-09T12:48:31Z</t>
  </si>
  <si>
    <t>Hot Dog Relish</t>
  </si>
  <si>
    <t>Cucumbers, prepared mustard (water, vinegar, mustard seed, salt, turmeric), high fructose corn syrup, corn syrup, vinegar, salt, natural flavors, onion, calcium chloride, 0.1% sodium benzoate (preservative), alum, red bell pepper, xanthan gum, yellow 5, and polysorbate 80.</t>
  </si>
  <si>
    <t xml:space="preserve"> [ cucumbers -&gt; en:cucumbers  ]  [ prepared-mustard -&gt; en:prepared-mustard  ]  [ mustard -&gt; en:mustard  ]  [ water -&gt; en:water  ]  [ vinegar -&gt; en:vinegar  ]  [ mustard-seed -&gt; en:mustard-seed  ]  [ seed -&gt; en:seed  ]  [ salt -&gt; en:salt  ]  [ turmeric -&gt; en:e100  -&gt; exists  -- ok  ]  [ high-fructose-corn-syrup -&gt; en:high-fructose-corn-syrup  ]  [ fructose-corn-syrup -&gt; en:fructose-corn-syrup  ]  [ corn-syrup -&gt; en:corn-syrup  ]  [ syrup -&gt; en:syrup  ]  [ corn-syrup -&gt; en:corn-syrup  ]  [ syrup -&gt; en:syrup  ]  [ vinegar -&gt; en:vinegar  ]  [ salt -&gt; en:salt  ]  [ natural-flavors -&gt; en:natural-flavors  ]  [ flavors -&gt; en:flavors  ]  [ onion -&gt; en:onion  ]  [ calcium-chloride -&gt; en:e509  -&gt; exists  -- ok  ]  [ 0-1-sodium-benzoate -&gt; en:0-1-sodium-benzoate  ]  [ 1-sodium-benzoate -&gt; en:1-sodium-benzoate  ]  [ sodium-benzoate -&gt; en:e211  -&gt; exists  -- ok  ]  [ preservative -&gt; en:preservative  ]  [ alum -&gt; en:alum  ]  [ red-bell-pepper -&gt; en:red-bell-pepper  ]  [ bell-pepper -&gt; en:bell-pepper  ]  [ pepper -&gt; en:pepper  ]  [ xanthan-gum -&gt; en:e415  -&gt; exists  -- ok  ]  [ yellow-5 -&gt; en:e102  -&gt; exists  -- ok  ]  [ and-polysorbate-80 -&gt; en:and-polysorbate-80  ]  [ polysorbate-80 -&gt; en:e433  -&gt; exists  -- ok  ] </t>
  </si>
  <si>
    <t>en:e100,en:e509,en:e211,en:e415,en:e102,en:e433</t>
  </si>
  <si>
    <t>E100 - Curcumin,E509 - Calcium chloride,E211 - Sodium benzoate,E415 - Xanthan gum,E102 - Tartrazine,E433 - Polyoxyethylene sorbitan monooleate</t>
  </si>
  <si>
    <t>http://world-en.openfoodfacts.org/product/0009300000307/squeeze-sweet-relish-mt-olive</t>
  </si>
  <si>
    <t>2017-03-09T11:16:44Z</t>
  </si>
  <si>
    <t>Squeeze Sweet Relish</t>
  </si>
  <si>
    <t>Cucumber, high fructose corn syrup, corn syrup, vinegar, water, salt, cornstarch, xanthan gum, 0.1% sodium benzoate (preservative), calcium chloride, alum, natural flavors, polysorbate 80, yellow 5, and maltol.</t>
  </si>
  <si>
    <t xml:space="preserve"> [ cucumber -&gt; en:cucumber  ]  [ high-fructose-corn-syrup -&gt; en:high-fructose-corn-syrup  ]  [ fructose-corn-syrup -&gt; en:fructose-corn-syrup  ]  [ corn-syrup -&gt; en:corn-syrup  ]  [ syrup -&gt; en:syrup  ]  [ corn-syrup -&gt; en:corn-syrup  ]  [ syrup -&gt; en:syrup  ]  [ vinegar -&gt; en:vinegar  ]  [ water -&gt; en:water  ]  [ salt -&gt; en:salt  ]  [ cornstarch -&gt; en:cornstarch  ]  [ xanthan-gum -&gt; en:e415  -&gt; exists  -- ok  ]  [ 0-1-sodium-benzoate -&gt; en:0-1-sodium-benzoate  ]  [ 1-sodium-benzoate -&gt; en:1-sodium-benzoate  ]  [ sodium-benzoate -&gt; en:e211  -&gt; exists  -- ok  ]  [ preservative -&gt; en:preservative  ]  [ calcium-chloride -&gt; en:e509  -&gt; exists  -- ok  ]  [ alum -&gt; en:alum  ]  [ natural-flavors -&gt; en:natural-flavors  ]  [ flavors -&gt; en:flavors  ]  [ polysorbate-80 -&gt; en:e433  -&gt; exists  -- ok  ]  [ yellow-5 -&gt; en:e102  -&gt; exists  -- ok  ]  [ and-maltol -&gt; en:and-maltol  ]  [ maltol -&gt; en:e636  -&gt; exists  -- ok  ] </t>
  </si>
  <si>
    <t>en:e415,en:e211,en:e509,en:e433,en:e102,en:e636</t>
  </si>
  <si>
    <t>E415 - Xanthan gum,E211 - Sodium benzoate,E509 - Calcium chloride,E433 - Polyoxyethylene sorbitan monooleate,E102 - Tartrazine,E636 - Maltol</t>
  </si>
  <si>
    <t>http://world-en.openfoodfacts.org/product/0009300000314/squeeze-sweet-relish-mt-olive-pickle-company-inc</t>
  </si>
  <si>
    <t>Cucumbers, water, vinegar, salt, cornstarch, sucralose (splenda brand), xanthan gum, red bell pepper, 0.1% sodium benzoate (preservative), calcium chloride, alum, natural flavors, polysorbate 80, yellow 5 and maltol.</t>
  </si>
  <si>
    <t xml:space="preserve"> [ cucumbers -&gt; en:cucumbers  ]  [ water -&gt; en:water  ]  [ vinegar -&gt; en:vinegar  ]  [ salt -&gt; en:salt  ]  [ cornstarch -&gt; en:cornstarch  ]  [ sucralose -&gt; en:e955  -&gt; exists  -- ok  ]  [ splenda-brand -&gt; en:splenda-brand  ]  [ brand -&gt; en:brand  ]  [ xanthan-gum -&gt; en:e415  -&gt; exists  -- ok  ]  [ red-bell-pepper -&gt; en:red-bell-pepper  ]  [ bell-pepper -&gt; en:bell-pepper  ]  [ pepper -&gt; en:pepper  ]  [ 0-1-sodium-benzoate -&gt; en:0-1-sodium-benzoate  ]  [ 1-sodium-benzoate -&gt; en:1-sodium-benzoate  ]  [ sodium-benzoate -&gt; en:e211  -&gt; exists  -- ok  ]  [ preservative -&gt; en:preservative  ]  [ calcium-chloride -&gt; en:e509  -&gt; exists  -- ok  ]  [ alum -&gt; en:alum  ]  [ natural-flavors -&gt; en:natural-flavors  ]  [ flavors -&gt; en:flavors  ]  [ polysorbate-80 -&gt; en:e433  -&gt; exists  -- ok  ]  [ yellow-5-and-maltol -&gt; en:yellow-5-and-maltol  ]  [ 5-and-maltol -&gt; en:5-and-maltol  ]  [ and-maltol -&gt; en:and-maltol  ]  [ maltol -&gt; en:e636  -&gt; exists  -- ok  ] </t>
  </si>
  <si>
    <t>en:e955,en:e415,en:e211,en:e509,en:e433,en:e636</t>
  </si>
  <si>
    <t>E955 - Sucralose,E415 - Xanthan gum,E211 - Sodium benzoate,E509 - Calcium chloride,E433 - Polyoxyethylene sorbitan monooleate,E636 - Maltol</t>
  </si>
  <si>
    <t>http://world-en.openfoodfacts.org/product/0009300000321/hot-dog-relish-mt-olive</t>
  </si>
  <si>
    <t>2017-03-09T11:24:23Z</t>
  </si>
  <si>
    <t>2017-03-09T11:24:24Z</t>
  </si>
  <si>
    <t>Cucumbers, prepared mustard (water, vinegar, mustard seed, salt, turmeric), high fructose corn syrup, corn syrup, vinegar, salt, natural flavors, onion, calcium chloride, 0.1% sodium benzoate (preservative), alum, xanthan gum, red bell pepper, yellow 5, and polysorbate 80.</t>
  </si>
  <si>
    <t xml:space="preserve"> [ cucumbers -&gt; en:cucumbers  ]  [ prepared-mustard -&gt; en:prepared-mustard  ]  [ mustard -&gt; en:mustard  ]  [ water -&gt; en:water  ]  [ vinegar -&gt; en:vinegar  ]  [ mustard-seed -&gt; en:mustard-seed  ]  [ seed -&gt; en:seed  ]  [ salt -&gt; en:salt  ]  [ turmeric -&gt; en:e100  -&gt; exists  -- ok  ]  [ high-fructose-corn-syrup -&gt; en:high-fructose-corn-syrup  ]  [ fructose-corn-syrup -&gt; en:fructose-corn-syrup  ]  [ corn-syrup -&gt; en:corn-syrup  ]  [ syrup -&gt; en:syrup  ]  [ corn-syrup -&gt; en:corn-syrup  ]  [ syrup -&gt; en:syrup  ]  [ vinegar -&gt; en:vinegar  ]  [ salt -&gt; en:salt  ]  [ natural-flavors -&gt; en:natural-flavors  ]  [ flavors -&gt; en:flavors  ]  [ onion -&gt; en:onion  ]  [ calcium-chloride -&gt; en:e509  -&gt; exists  -- ok  ]  [ 0-1-sodium-benzoate -&gt; en:0-1-sodium-benzoate  ]  [ 1-sodium-benzoate -&gt; en:1-sodium-benzoate  ]  [ sodium-benzoate -&gt; en:e211  -&gt; exists  -- ok  ]  [ preservative -&gt; en:preservative  ]  [ alum -&gt; en:alum  ]  [ xanthan-gum -&gt; en:e415  -&gt; exists  -- ok  ]  [ red-bell-pepper -&gt; en:red-bell-pepper  ]  [ bell-pepper -&gt; en:bell-pepper  ]  [ pepper -&gt; en:pepper  ]  [ yellow-5 -&gt; en:e102  -&gt; exists  -- ok  ]  [ and-polysorbate-80 -&gt; en:and-polysorbate-80  ]  [ polysorbate-80 -&gt; en:e433  -&gt; exists  -- ok  ] </t>
  </si>
  <si>
    <t>http://world-en.openfoodfacts.org/product/0009300000352/sweet-india-relish-mt-olive</t>
  </si>
  <si>
    <t>2017-03-09T10:03:16Z</t>
  </si>
  <si>
    <t>2017-03-09T10:03:17Z</t>
  </si>
  <si>
    <t>Sweet India Relish</t>
  </si>
  <si>
    <t>Mt.Olive</t>
  </si>
  <si>
    <t>Cucumbers, corn syrup, high fructose corn syrup, vinegar, salt, water, red bell pepper, 0.1% sodium benzoate (preservative), alum, xanthan gum, calcium chloride, natural and artificial flavors, polysorbate 80, and yellow 5.</t>
  </si>
  <si>
    <t xml:space="preserve"> [ cucumbers -&gt; en:cucumbers  ]  [ corn-syrup -&gt; en:corn-syrup  ]  [ syrup -&gt; en:syrup  ]  [ high-fructose-corn-syrup -&gt; en:high-fructose-corn-syrup  ]  [ fructose-corn-syrup -&gt; en:fructose-corn-syrup  ]  [ corn-syrup -&gt; en:corn-syrup  ]  [ syrup -&gt; en:syrup  ]  [ vinegar -&gt; en:vinegar  ]  [ salt -&gt; en:salt  ]  [ water -&gt; en:water  ]  [ red-bell-pepper -&gt; en:red-bell-pepper  ]  [ bell-pepper -&gt; en:bell-pepper  ]  [ pepper -&gt; en:pepper  ]  [ 0-1-sodium-benzoate -&gt; en:0-1-sodium-benzoate  ]  [ 1-sodium-benzoate -&gt; en:1-sodium-benzoate  ]  [ sodium-benzoate -&gt; en:e211  -&gt; exists  -- ok  ]  [ preservative -&gt; en:preservative  ]  [ alum -&gt; en:alum  ]  [ xanthan-gum -&gt; en:e415  -&gt; exists  -- ok  ]  [ calcium-chloride -&gt; en:e509  -&gt; exists  -- ok  ]  [ natural-and-artificial-flavors -&gt; en:natural-and-artificial-flavors  ]  [ and-artificial-flavors -&gt; en:and-artificial-flavors  ]  [ artificial-flavors -&gt; en:artificial-flavors  ]  [ flavors -&gt; en:flavors  ]  [ polysorbate-80 -&gt; en:e433  -&gt; exists  -- ok  ]  [ and-yellow-5 -&gt; en:and-yellow-5  ]  [ yellow-5 -&gt; en:e102  -&gt; exists  -- ok  ] </t>
  </si>
  <si>
    <t>http://world-en.openfoodfacts.org/product/0009300000383/hamburger-dill-chips-mt-olive</t>
  </si>
  <si>
    <t>2017-03-09T11:58:01Z</t>
  </si>
  <si>
    <t>Hamburger Dill Chips</t>
  </si>
  <si>
    <t>Cucumbers, water, vinegar, salt, calcium chloride, 0.1% sodium benzoate (preservative), alum, natural flavors, polysorbate 80, and yellow 5.</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</si>
  <si>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alum -&gt; en:alum  ]  [ natural-flavors -&gt; en:natural-flavors  ]  [ flavors -&gt; en:flavors  ]  [ polysorbate-80 -&gt; en:e433  -&gt; exists  -- ok  ]  [ and-yellow-5 -&gt; en:and-yellow-5  ]  [ yellow-5 -&gt; en:e102  -&gt; exists  -- ok  ] </t>
  </si>
  <si>
    <t>http://world-en.openfoodfacts.org/product/0009300000444/sweet-relish-mt-olive-pickle-company-inc</t>
  </si>
  <si>
    <t>2017-03-09T12:04:17Z</t>
  </si>
  <si>
    <t>http://world-en.openfoodfacts.org/product/0009300000482/sweet-gherkins-mt-olive-pickle-company-inc</t>
  </si>
  <si>
    <t>2017-03-09T12:04:13Z</t>
  </si>
  <si>
    <t>Sweet Gherkins</t>
  </si>
  <si>
    <t>http://world-en.openfoodfacts.org/product/0009300000550/baby-dills-mt-olive</t>
  </si>
  <si>
    <t>Baby Dills</t>
  </si>
  <si>
    <t>Cucumbers, water, vinegar, salt, polysorbate 80, propylene glycol, calcium chloride, 0.1% sodium benzoate (preservative), natural and artificial flavors, potassium metabisulfite (preservative), and yellow 5.</t>
  </si>
  <si>
    <t>28 g (1 PICKLE | ABOUT)</t>
  </si>
  <si>
    <t xml:space="preserve"> [ cucumbers -&gt; en:cucumbers  ]  [ water -&gt; en:water  ]  [ vinegar -&gt; en:vinegar  ]  [ salt -&gt; en:salt  ]  [ polysorbate-80 -&gt; en:e433  -&gt; exists  -- ok  ]  [ propylene-glycol -&gt; en:e490  -&gt; exists  -- ok  ]  [ calcium-chloride -&gt; en:e509  -&gt; exists  -- ok  ]  [ 0-1-sodium-benzoate -&gt; en:0-1-sodium-benzoate  ]  [ 1-sodium-benzoate -&gt; en:1-sodium-benzoate  ]  [ sodium-benzoate -&gt; en:e211  -&gt; exists  -- ok  ]  [ preservative -&gt; en:preservative  ]  [ natural-and-artificial-flavors -&gt; en:natural-and-artificial-flavors  ]  [ and-artificial-flavors -&gt; en:and-artificial-flavors  ]  [ artificial-flavors -&gt; en:artificial-flavors  ]  [ flavors -&gt; en:flavors  ]  [ potassium-metabisulfite -&gt; en:e223  -&gt; exists  -- ok  ]  [ preservative -&gt; en:preservative  ]  [ and-yellow-5 -&gt; en:and-yellow-5  ]  [ yellow-5 -&gt; en:e102  -&gt; exists  -- ok  ] </t>
  </si>
  <si>
    <t>en:e433,en:e490,en:e509,en:e211,en:e223,en:e102</t>
  </si>
  <si>
    <t>E433 - Polyoxyethylene sorbitan monooleate,E490 - Propylene glycol,E509 - Calcium chloride,E211 - Sodium benzoate,E223 - Sodium metabisulphite,E102 - Tartrazine</t>
  </si>
  <si>
    <t>http://world-en.openfoodfacts.org/product/0009300000635/sandwich-stuffers-kosher-dill-mt-olive</t>
  </si>
  <si>
    <t>2017-03-09T11:57:47Z</t>
  </si>
  <si>
    <t>Sandwich Stuffers Kosher Dill</t>
  </si>
  <si>
    <t>Cucumbers, water, vinegar, salt, calcium chloride, 0.1% sodium benzoate (preservative), natural flavors, polysorbate 80, and yellow 5.</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</si>
  <si>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</si>
  <si>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http://world-en.openfoodfacts.org/product/0009300000659/hamburger-dill-chips-mt-olive</t>
  </si>
  <si>
    <t>2017-03-09T11:58:03Z</t>
  </si>
  <si>
    <t>2017-03-09T11:58:04Z</t>
  </si>
  <si>
    <t>http://world-en.openfoodfacts.org/product/0009300000673/sandwich-stuffers-mt-olive-pickle-company-inc</t>
  </si>
  <si>
    <t>2017-03-09T12:04:15Z</t>
  </si>
  <si>
    <t>Sandwich Stuffers</t>
  </si>
  <si>
    <t>Cucumbers, high fructose corn syrup, water, vinegar, salt, mustard seeds, onion flakes, calcium chloride, 0.1% sodium benzoate (preservatives), celery seeds, yellow 5, and maltol.</t>
  </si>
  <si>
    <t xml:space="preserve"> [ cucumbers -&gt; en:cucumbers  ]  [ high-fructose-corn-syrup -&gt; en:high-fructose-corn-syrup  ]  [ fructose-corn-syrup -&gt; en:fructose-corn-syrup  ]  [ corn-syrup -&gt; en:corn-syrup  ]  [ syrup -&gt; en:syrup  ]  [ water -&gt; en:water  ]  [ vinegar -&gt; en:vinegar  ]  [ salt -&gt; en:salt  ]  [ mustard-seeds -&gt; en:mustard-seeds  ]  [ seeds -&gt; en:seeds  ]  [ onion-flakes -&gt; en:onion-flakes  ]  [ flakes -&gt; en:flakes  ]  [ calcium-chloride -&gt; en:e509  -&gt; exists  -- ok  ]  [ 0-1-sodium-benzoate -&gt; en:0-1-sodium-benzoate  ]  [ 1-sodium-benzoate -&gt; en:1-sodium-benzoate  ]  [ sodium-benzoate -&gt; en:e211  -&gt; exists  -- ok  ]  [ preservatives -&gt; en:preservatives  ]  [ celery-seeds -&gt; en:celery-seeds  ]  [ seeds -&gt; en:seeds  ]  [ yellow-5 -&gt; en:e102  -&gt; exists  -- ok  ]  [ and-maltol -&gt; en:and-maltol  ]  [ maltol -&gt; en:e636  -&gt; exists  -- ok  ] </t>
  </si>
  <si>
    <t>en:e509,en:e211,en:e102,en:e636</t>
  </si>
  <si>
    <t>E509 - Calcium chloride,E211 - Sodium benzoate,E102 - Tartrazine,E636 - Maltol</t>
  </si>
  <si>
    <t>http://world-en.openfoodfacts.org/product/0009300000697/dills-mt-olive-pickle-company-inc</t>
  </si>
  <si>
    <t>Dills</t>
  </si>
  <si>
    <t>http://world-en.openfoodfacts.org/product/0009300000703/old-fashioned-sweet-bread-butter-chips-mt-olive</t>
  </si>
  <si>
    <t>2017-03-09T12:53:06Z</t>
  </si>
  <si>
    <t>Old-Fashioned Sweet Bread &amp; Butter Chips</t>
  </si>
  <si>
    <t>Cucumbers, high fructose corn syrup, water, vinegar, salt, mustard seeds, onion flakes, calcium chloride, 0.1% sodium benzoate (preservative), celery seeds, and yellow 5.</t>
  </si>
  <si>
    <t xml:space="preserve"> [ cucumbers -&gt; en:cucumbers  ]  [ high-fructose-corn-syrup -&gt; en:high-fructose-corn-syrup  ]  [ fructose-corn-syrup -&gt; en:fructose-corn-syrup  ]  [ corn-syrup -&gt; en:corn-syrup  ]  [ syrup -&gt; en:syrup  ]  [ water -&gt; en:water  ]  [ vinegar -&gt; en:vinegar  ]  [ salt -&gt; en:salt  ]  [ mustard-seeds -&gt; en:mustard-seeds  ]  [ seeds -&gt; en:seeds  ]  [ onion-flakes -&gt; en:onion-flakes  ]  [ flakes -&gt; en:flakes  ]  [ calcium-chloride -&gt; en:e509  -&gt; exists  -- ok  ]  [ 0-1-sodium-benzoate -&gt; en:0-1-sodium-benzoate  ]  [ 1-sodium-benzoate -&gt; en:1-sodium-benzoate  ]  [ sodium-benzoate -&gt; en:e211  -&gt; exists  -- ok  ]  [ preservative -&gt; en:preservative  ]  [ celery-seeds -&gt; en:celery-seeds  ]  [ seeds -&gt; en:seeds  ]  [ and-yellow-5 -&gt; en:and-yellow-5  ]  [ yellow-5 -&gt; en:e102  -&gt; exists  -- ok  ] </t>
  </si>
  <si>
    <t>http://world-en.openfoodfacts.org/product/0009300000741/kosher-hamburger-dill-chips-mt-olive</t>
  </si>
  <si>
    <t>2017-03-09T11:24:28Z</t>
  </si>
  <si>
    <t>Kosher Hamburger Dill Chips</t>
  </si>
  <si>
    <t>http://world-en.openfoodfacts.org/product/0009300000765/kosher-dill-spears-mt-olive-pickle-company-inc</t>
  </si>
  <si>
    <t>2017-03-09T12:04:16Z</t>
  </si>
  <si>
    <t>Kosher Dill Spears</t>
  </si>
  <si>
    <t>Cucumber, water, vinegar, salt, calcium chloride, 0.1% sodium benzoate (preservative), natural flavors, polysorbate 80, and yellow 5.</t>
  </si>
  <si>
    <t xml:space="preserve"> [ cucumber -&gt; en:cucumber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</si>
  <si>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http://world-en.openfoodfacts.org/product/0009300000772/old-fashioned-sweet-bread-butter-chips-mt-olive</t>
  </si>
  <si>
    <t>2017-03-09T14:04:02Z</t>
  </si>
  <si>
    <t>Mt. Olive,  Mt. Olive Pickle Company  Inc.</t>
  </si>
  <si>
    <t>mt-olive,mt-olive-pickle-company-inc</t>
  </si>
  <si>
    <t>http://world-en.openfoodfacts.org/product/0009300000802/kosher-dill-spears-mt-olive</t>
  </si>
  <si>
    <t>http://world-en.openfoodfacts.org/product/0009300000826/kosher-dills-mt-olive</t>
  </si>
  <si>
    <t>2017-03-09T10:03:19Z</t>
  </si>
  <si>
    <t>2017-03-09T10:03:20Z</t>
  </si>
  <si>
    <t>Kosher Dills</t>
  </si>
  <si>
    <t>http://world-en.openfoodfacts.org/product/0009300000857/kosher-baby-dills-mt-olive-pickle-company-inc</t>
  </si>
  <si>
    <t>Kosher Baby Dills</t>
  </si>
  <si>
    <t>Cucumber, water, vinegar, salt, calcium chloride, 0.1% sodium benzoate (preservative), natural flavors, polysorbate 80, potassium metabisulfite (preservative), and yellow 5.</t>
  </si>
  <si>
    <t xml:space="preserve"> [ cucumber -&gt; en:cucumber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and-yellow-5 -&gt; en:and-yellow-5  ]  [ yellow-5 -&gt; en:e102  -&gt; exists  -- ok  ] </t>
  </si>
  <si>
    <t>en:e509,en:e211,en:e433,en:e223,en:e102</t>
  </si>
  <si>
    <t>E509 - Calcium chloride,E211 - Sodium benzoate,E433 - Polyoxyethylene sorbitan monooleate,E223 - Sodium metabisulphite,E102 - Tartrazine</t>
  </si>
  <si>
    <t>http://world-en.openfoodfacts.org/product/0009300000864/kosher-dills-mt-olive-pickle-company-inc</t>
  </si>
  <si>
    <t>Cucumber, water, vinegar, salt, calcium chloride 0.1% sodium benzoate (preservative), natural flavors, polysorbate 80, and yellow 5.</t>
  </si>
  <si>
    <t xml:space="preserve"> [ cucumber -&gt; en:cucumber  ]  [ water -&gt; en:water  ]  [ vinegar -&gt; en:vinegar  ]  [ salt -&gt; en:salt  ]  [ calcium-chloride-0-1-sodium-benzoate -&gt; en:calcium-chloride-0-1-sodium-benzoate  ]  [ chloride-0-1-sodium-benzoate -&gt; en:chloride-0-1-sodium-benzoate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</si>
  <si>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en:e211,en:e433,en:e102</t>
  </si>
  <si>
    <t>E211 - Sodium benzoate,E433 - Polyoxyethylene sorbitan monooleate,E102 - Tartrazine</t>
  </si>
  <si>
    <t>http://world-en.openfoodfacts.org/product/0009300000888/kosher-dill-spears-mt-olive</t>
  </si>
  <si>
    <t>2017-03-09T09:54:22Z</t>
  </si>
  <si>
    <t>http://world-en.openfoodfacts.org/product/0009300000895/pepperoncini-mt-olive-pickle-company-inc</t>
  </si>
  <si>
    <t>2017-03-09T12:03:44Z</t>
  </si>
  <si>
    <t>Pepperoncini</t>
  </si>
  <si>
    <t>Imported peppers water, vinegar, salt, citric acid, calcium chloride, 0.1% sodium benzoate (preservative), sodium bisulfite (preservative), and yellow 5.</t>
  </si>
  <si>
    <t xml:space="preserve"> [ imported-peppers-water -&gt; en:imported-peppers-water  ]  [ peppers-water -&gt; en:peppers-water  ]  [ water -&gt; en:water  ]  [ vinegar -&gt; en:vinegar  ]  [ salt -&gt; en:salt  ]  [ citric-acid -&gt; en:e330  -&gt; exists  -- ok  ]  [ calcium-chloride -&gt; en:e509  -&gt; exists  -- ok  ]  [ 0-1-sodium-benzoate -&gt; en:0-1-sodium-benzoate  ]  [ 1-sodium-benzoate -&gt; en:1-sodium-benzoate  ]  [ sodium-benzoate -&gt; en:e211  -&gt; exists  -- ok  ]  [ preservative -&gt; en:preservative  ]  [ sodium-bisulfite -&gt; en:e222  -&gt; exists  -- ok  ]  [ preservative -&gt; en:preservative  ]  [ and-yellow-5 -&gt; en:and-yellow-5  ]  [ yellow-5 -&gt; en:e102  -&gt; exists  -- ok  ] </t>
  </si>
  <si>
    <t>en:e330,en:e509,en:e211,en:e222,en:e102</t>
  </si>
  <si>
    <t>E330 - Citric acid,E509 - Calcium chloride,E211 - Sodium benzoate,E222 - Sodium bisulphite,E102 - Tartrazine</t>
  </si>
  <si>
    <t>http://world-en.openfoodfacts.org/product/0009300000901/sweet-n-hot-salad-peppers-mt-olive</t>
  </si>
  <si>
    <t>2017-03-09T12:53:05Z</t>
  </si>
  <si>
    <t>http://world-en.openfoodfacts.org/product/0009300000925/sliced-pepperoncini-mt-olive-pickle-company-inc</t>
  </si>
  <si>
    <t>2017-03-09T12:03:48Z</t>
  </si>
  <si>
    <t>Sliced Pepperoncini</t>
  </si>
  <si>
    <t>Imported peppers, water, vinegar, salt, citric acid, calcium chloride, 0.1% sodium benzoate (preservative), sodium bisulfite (preservative), and yellow 5.</t>
  </si>
  <si>
    <t xml:space="preserve"> [ imported-peppers -&gt; en:imported-peppers  ]  [ peppers -&gt; en:peppers  ]  [ water -&gt; en:water  ]  [ vinegar -&gt; en:vinegar  ]  [ salt -&gt; en:salt  ]  [ citric-acid -&gt; en:e330  -&gt; exists  -- ok  ]  [ calcium-chloride -&gt; en:e509  -&gt; exists  -- ok  ]  [ 0-1-sodium-benzoate -&gt; en:0-1-sodium-benzoate  ]  [ 1-sodium-benzoate -&gt; en:1-sodium-benzoate  ]  [ sodium-benzoate -&gt; en:e211  -&gt; exists  -- ok  ]  [ preservative -&gt; en:preservative  ]  [ sodium-bisulfite -&gt; en:e222  -&gt; exists  -- ok  ]  [ preservative -&gt; en:preservative  ]  [ and-yellow-5 -&gt; en:and-yellow-5  ]  [ yellow-5 -&gt; en:e102  -&gt; exists  -- ok  ] </t>
  </si>
  <si>
    <t>http://world-en.openfoodfacts.org/product/0009300001014/hot-banana-pepper-rings-mt-olive</t>
  </si>
  <si>
    <t>2017-03-09T14:12:44Z</t>
  </si>
  <si>
    <t>Hot Banana Pepper Rings</t>
  </si>
  <si>
    <t>Banana peppers, water, vinegar, salt, calcium chloride, 0.1% sodium benzoate (preservative), polysorbate 80, sodium bisulfite (preservative), turmeric, and natural flavors.</t>
  </si>
  <si>
    <t xml:space="preserve"> [ banana-peppers -&gt; en:banana-peppers  ]  [ peppers -&gt; en:peppers  ]  [ water -&gt; en:water  ]  [ vinegar -&gt; en:vinegar  ]  [ salt -&gt; en:salt  ]  [ calcium-chloride -&gt; en:e509  -&gt; exists  -- ok  ]  [ 0-1-sodium-benzoate -&gt; en:0-1-sodium-benzoate  ]  [ 1-sodium-benzoate -&gt; en:1-sodium-benzoate  ]  [ sodium-benzoate -&gt; en:e211  -&gt; exists  -- ok  ]  [ preservative -&gt; en:preservative  ]  [ polysorbate-80 -&gt; en:e433  -&gt; exists  -- ok  ]  [ sodium-bisulfite -&gt; en:e222  -&gt; exists  -- ok  ]  [ preservative -&gt; en:preservative  ]  [ turmeric -&gt; en:e100  -&gt; exists  -- ok  ]  [ and-natural-flavors -&gt; en:and-natural-flavors  ]  [ natural-flavors -&gt; en:natural-flavors  ]  [ flavors -&gt; en:flavors  ] </t>
  </si>
  <si>
    <t>en:e509,en:e211,en:e433,en:e222,en:e100</t>
  </si>
  <si>
    <t>E509 - Calcium chloride,E211 - Sodium benzoate,E433 - Polyoxyethylene sorbitan monooleate,E222 - Sodium bisulphite,E100 - Curcumin</t>
  </si>
  <si>
    <t>http://world-en.openfoodfacts.org/product/0009300001021/mild-banana-pepper-rings-mt-olive</t>
  </si>
  <si>
    <t>2017-03-09T14:29:19Z</t>
  </si>
  <si>
    <t>Mild Banana Pepper Rings</t>
  </si>
  <si>
    <t>Banana peppers, water, vinegar, salt, calcium chloride, 0.1% sodium benzoate (preservative), polysorbate 80, sodium bisulfite (preservative), and turmeric.</t>
  </si>
  <si>
    <t xml:space="preserve"> [ banana-peppers -&gt; en:banana-peppers  ]  [ peppers -&gt; en:peppers  ]  [ water -&gt; en:water  ]  [ vinegar -&gt; en:vinegar  ]  [ salt -&gt; en:salt  ]  [ calcium-chloride -&gt; en:e509  -&gt; exists  -- ok  ]  [ 0-1-sodium-benzoate -&gt; en:0-1-sodium-benzoate  ]  [ 1-sodium-benzoate -&gt; en:1-sodium-benzoate  ]  [ sodium-benzoate -&gt; en:e211  -&gt; exists  -- ok  ]  [ preservative -&gt; en:preservative  ]  [ polysorbate-80 -&gt; en:e433  -&gt; exists  -- ok  ]  [ sodium-bisulfite -&gt; en:e222  -&gt; exists  -- ok  ]  [ preservative -&gt; en:preservative  ]  [ and-turmeric -&gt; en:and-turmeric  ]  [ turmeric -&gt; en:e100  -&gt; exists  -- ok  ] </t>
  </si>
  <si>
    <t>http://world-en.openfoodfacts.org/product/0009300001069/sweet-relish-mt-olive</t>
  </si>
  <si>
    <t>2017-03-09T09:54:15Z</t>
  </si>
  <si>
    <t>Cucumbers, water, vinegar, salt, sucralose (splenda brand), xanthan gum, red bell pepper, 0.1% sodium benzoate (preservative), calcium cholride, alum, natural flavors, polysorbate 80, and yellow 5.</t>
  </si>
  <si>
    <t xml:space="preserve"> [ cucumbers -&gt; en:cucumbers  ]  [ water -&gt; en:water  ]  [ vinegar -&gt; en:vinegar  ]  [ salt -&gt; en:salt  ]  [ sucralose -&gt; en:e955  -&gt; exists  -- ok  ]  [ splenda-brand -&gt; en:splenda-brand  ]  [ brand -&gt; en:brand  ]  [ xanthan-gum -&gt; en:e415  -&gt; exists  -- ok  ]  [ red-bell-pepper -&gt; en:red-bell-pepper  ]  [ bell-pepper -&gt; en:bell-pepper  ]  [ pepper -&gt; en:pepper  ]  [ 0-1-sodium-benzoate -&gt; en:0-1-sodium-benzoate  ]  [ 1-sodium-benzoate -&gt; en:1-sodium-benzoate  ]  [ sodium-benzoate -&gt; en:e211  -&gt; exists  -- ok  ]  [ preservative -&gt; en:preservative  ]  [ calcium-cholride -&gt; en:calcium-cholride  ]  [ cholride -&gt; en:cholride  ]  [ alum -&gt; en:alum  ]  [ natural-flavors -&gt; en:natural-flavors  ]  [ flavors -&gt; en:flavors  ]  [ polysorbate-80 -&gt; en:e433  -&gt; exists  -- ok  ]  [ and-yellow-5 -&gt; en:and-yellow-5  ]  [ yellow-5 -&gt; en:e102  -&gt; exists  -- ok  ] </t>
  </si>
  <si>
    <t>en:e955,en:e415,en:e211,en:e433,en:e102</t>
  </si>
  <si>
    <t>E955 - Sucralose,E415 - Xanthan gum,E211 - Sodium benzoate,E433 - Polyoxyethylene sorbitan monooleate,E102 - Tartrazine</t>
  </si>
  <si>
    <t>http://world-en.openfoodfacts.org/product/0009300001083/sweet-gherkins-mt-olive</t>
  </si>
  <si>
    <t>2017-03-09T09:54:19Z</t>
  </si>
  <si>
    <t>Cucumbers, water, vinegar, salt, calcium chloride, 0.1% sodium benzoate (preservative), alum, sucralose (splenda brand), natural flavors, xanthan gum, polysorbate 80, and yellow 5.</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</si>
  <si>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alum -&gt; en:alum  ]  [ sucralose -&gt; en:e955  -&gt; exists  -- ok  ]  [ splenda-brand -&gt; en:splenda-brand  ]  [ brand -&gt; en:brand  ]  [ natural-flavors -&gt; en:natural-flavors  ]  [ flavors -&gt; en:flavors  ]  [ xanthan-gum -&gt; en:e415  -&gt; exists  -- ok  ]  [ polysorbate-80 -&gt; en:e433  -&gt; exists  -- ok  ]  [ and-yellow-5 -&gt; en:and-yellow-5  ]  [ yellow-5 -&gt; en:e102  -&gt; exists  -- ok  ] </t>
  </si>
  <si>
    <t>en:e509,en:e211,en:e955,en:e415,en:e433,en:e102</t>
  </si>
  <si>
    <t>E509 - Calcium chloride,E211 - Sodium benzoate,E955 - Sucralose,E415 - Xanthan gum,E433 - Polyoxyethylene sorbitan monooleate,E102 - Tartrazine</t>
  </si>
  <si>
    <t>http://world-en.openfoodfacts.org/product/0009300001090/bread-butter-chips-mt-olive-pickle-company-inc</t>
  </si>
  <si>
    <t>2017-03-09T12:04:12Z</t>
  </si>
  <si>
    <t>Bread &amp; Butter Chips</t>
  </si>
  <si>
    <t>Cucumbers, water, vinegar, salt, mustard seeds, onion flakes, celery seeds, calcium chloride, 0.1% sodium benzoate (preservative), sucralose (splenda brand), xanthan gum, and yellow 5.</t>
  </si>
  <si>
    <t xml:space="preserve"> [ cucumbers -&gt; en:cucumbers  ]  [ water -&gt; en:water  ]  [ vinegar -&gt; en:vinegar  ]  [ salt -&gt; en:salt  ]  [ mustard-seeds -&gt; en:mustard-seeds  ]  [ seeds -&gt; en:seeds  ]  [ onion-flakes -&gt; en:onion-flakes  ]  [ flakes -&gt; en:flakes  ]  [ celery-seeds -&gt; en:celery-seeds  ]  [ seeds -&gt; en:seeds  ]  [ calcium-chloride -&gt; en:e509  -&gt; exists  -- ok  ]  [ 0-1-sodium-benzoate -&gt; en:0-1-sodium-benzoate  ]  [ 1-sodium-benzoate -&gt; en:1-sodium-benzoate  ]  [ sodium-benzoate -&gt; en:e211  -&gt; exists  -- ok  ]  [ preservative -&gt; en:preservative  ]  [ sucralose -&gt; en:e955  -&gt; exists  -- ok  ]  [ splenda-brand -&gt; en:splenda-brand  ]  [ brand -&gt; en:brand  ]  [ xanthan-gum -&gt; en:e415  -&gt; exists  -- ok  ]  [ and-yellow-5 -&gt; en:and-yellow-5  ]  [ yellow-5 -&gt; en:e102  -&gt; exists  -- ok  ] </t>
  </si>
  <si>
    <t>en:e509,en:e211,en:e955,en:e415,en:e102</t>
  </si>
  <si>
    <t>E509 - Calcium chloride,E211 - Sodium benzoate,E955 - Sucralose,E415 - Xanthan gum,E102 - Tartrazine</t>
  </si>
  <si>
    <t>http://world-en.openfoodfacts.org/product/0009300001120/sandwich-snuffers-bread-butter-mt-olive-pickle-company-inc</t>
  </si>
  <si>
    <t>Sandwich Snuffers Bread &amp; Butter</t>
  </si>
  <si>
    <t>Cucumbers, water, vinegar, salt, mustard seeds, onion flakes, celery seeds, calcium chloride, 0.1% sodium benzoate (preservative), sucralose (splenda brand), xathan gum, and yellow 5.</t>
  </si>
  <si>
    <t xml:space="preserve"> [ cucumbers -&gt; en:cucumbers  ]  [ water -&gt; en:water  ]  [ vinegar -&gt; en:vinegar  ]  [ salt -&gt; en:salt  ]  [ mustard-seeds -&gt; en:mustard-seeds  ]  [ seeds -&gt; en:seeds  ]  [ onion-flakes -&gt; en:onion-flakes  ]  [ flakes -&gt; en:flakes  ]  [ celery-seeds -&gt; en:celery-seeds  ]  [ seeds -&gt; en:seeds  ]  [ calcium-chloride -&gt; en:e509  -&gt; exists  -- ok  ]  [ 0-1-sodium-benzoate -&gt; en:0-1-sodium-benzoate  ]  [ 1-sodium-benzoate -&gt; en:1-sodium-benzoate  ]  [ sodium-benzoate -&gt; en:e211  -&gt; exists  -- ok  ]  [ preservative -&gt; en:preservative  ]  [ sucralose -&gt; en:e955  -&gt; exists  -- ok  ]  [ splenda-brand -&gt; en:splenda-brand  ]  [ brand -&gt; en:brand  ]  [ xathan-gum -&gt; en:xathan-gum  ]  [ gum -&gt; en:gum  ]  [ and-yellow-5 -&gt; en:and-yellow-5  ]  [ yellow-5 -&gt; en:e102  -&gt; exists  -- ok  ] </t>
  </si>
  <si>
    <t>en:e509,en:e211,en:e955,en:e102</t>
  </si>
  <si>
    <t>E509 - Calcium chloride,E211 - Sodium benzoate,E955 - Sucralose,E102 - Tartrazine</t>
  </si>
  <si>
    <t>http://world-en.openfoodfacts.org/product/0009300001137/bread-butter-spears-mt-olive</t>
  </si>
  <si>
    <t>2017-03-09T14:12:46Z</t>
  </si>
  <si>
    <t>Bread &amp; Butter Spears</t>
  </si>
  <si>
    <t>http://world-en.openfoodfacts.org/product/0009300001304/hamburger-dill-chips-mt-olive-pickle-company-inc</t>
  </si>
  <si>
    <t>http://world-en.openfoodfacts.org/product/0009300001410/little-sister-thin-dill-chips-mt-olive</t>
  </si>
  <si>
    <t>2017-03-09T22:11:51Z</t>
  </si>
  <si>
    <t>Little Sister Thin Dill Chips</t>
  </si>
  <si>
    <t>Mt. Olive,  Mount Olive Pickle Company Inc.</t>
  </si>
  <si>
    <t>mt-olive,mount-olive-pickle-company-inc</t>
  </si>
  <si>
    <t>28 g (7 CHIPS, USUALLY | ABOUT)</t>
  </si>
  <si>
    <t>http://world-en.openfoodfacts.org/product/0009300001663/kosher-hamburger-dill-chips-mt-olive</t>
  </si>
  <si>
    <t>2017-03-09T23:29:09Z</t>
  </si>
  <si>
    <t>28 g (6 CHIPS | ABOUT)</t>
  </si>
  <si>
    <t>http://world-en.openfoodfacts.org/product/0009300001809/fresh-pack-kosher-dills-mt-olive</t>
  </si>
  <si>
    <t>2017-03-09T09:46:19Z</t>
  </si>
  <si>
    <t>Fresh Pack Kosher Dills</t>
  </si>
  <si>
    <t>http://world-en.openfoodfacts.org/product/0009300001816/hamburger-dill-chips-pickles-mt-olive</t>
  </si>
  <si>
    <t>2017-03-09T23:29:11Z</t>
  </si>
  <si>
    <t>Hamburger Dill Chips Pickles</t>
  </si>
  <si>
    <t>http://world-en.openfoodfacts.org/product/0009300001823/dills-mt-olive</t>
  </si>
  <si>
    <t>http://world-en.openfoodfacts.org/product/0009300001908/kosher-dill-mt-olive</t>
  </si>
  <si>
    <t>2017-03-09T10:03:18Z</t>
  </si>
  <si>
    <t>Kosher Dill</t>
  </si>
  <si>
    <t>http://world-en.openfoodfacts.org/product/0009300001977/sandwich-stuffers-old-fashioned-sweet-bread-butter-mt-olive</t>
  </si>
  <si>
    <t>2017-03-09T11:58:05Z</t>
  </si>
  <si>
    <t>Sandwich Stuffers, Old-Fashioned Sweet Bread &amp; Butter</t>
  </si>
  <si>
    <t>Cucumbers, high fructose corn syrup, water, vinegar, salt, mustard seeds, onion flakes, calcium chloride, 0.1% sodium benzoate (preservative), celery seeds, yellow 5, and maltol.</t>
  </si>
  <si>
    <t xml:space="preserve"> [ cucumbers -&gt; en:cucumbers  ]  [ high-fructose-corn-syrup -&gt; en:high-fructose-corn-syrup  ]  [ fructose-corn-syrup -&gt; en:fructose-corn-syrup  ]  [ corn-syrup -&gt; en:corn-syrup  ]  [ syrup -&gt; en:syrup  ]  [ water -&gt; en:water  ]  [ vinegar -&gt; en:vinegar  ]  [ salt -&gt; en:salt  ]  [ mustard-seeds -&gt; en:mustard-seeds  ]  [ seeds -&gt; en:seeds  ]  [ onion-flakes -&gt; en:onion-flakes  ]  [ flakes -&gt; en:flakes  ]  [ calcium-chloride -&gt; en:e509  -&gt; exists  -- ok  ]  [ 0-1-sodium-benzoate -&gt; en:0-1-sodium-benzoate  ]  [ 1-sodium-benzoate -&gt; en:1-sodium-benzoate  ]  [ sodium-benzoate -&gt; en:e211  -&gt; exists  -- ok  ]  [ preservative -&gt; en:preservative  ]  [ celery-seeds -&gt; en:celery-seeds  ]  [ seeds -&gt; en:seeds  ]  [ yellow-5 -&gt; en:e102  -&gt; exists  -- ok  ]  [ and-maltol -&gt; en:and-maltol  ]  [ maltol -&gt; en:e636  -&gt; exists  -- ok  ] </t>
  </si>
  <si>
    <t>http://world-en.openfoodfacts.org/product/0009300001984/sandwich-stuffers-kosher-dill-mt-olive</t>
  </si>
  <si>
    <t>http://world-en.openfoodfacts.org/product/0009300002189/kosher-petite-dills-mt-olive</t>
  </si>
  <si>
    <t>2017-03-09T10:03:22Z</t>
  </si>
  <si>
    <t>Kosher Petite Dills</t>
  </si>
  <si>
    <t>Cucumbers, water, vinegar, salt, onion flakes, garlic flakes, calcium chloride, 0.1% sodium benzoate (preservative), natural flavors, polysorbate 80, potassium metabisulfite (preservative), and yellow 5.</t>
  </si>
  <si>
    <t xml:space="preserve"> [ cucumbers -&gt; en:cucumbers  ]  [ water -&gt; en:water  ]  [ vinegar -&gt; en:vinegar  ]  [ salt -&gt; en:salt  ]  [ onion-flakes -&gt; en:onion-flakes  ]  [ flakes -&gt; en:flakes  ]  [ garlic-flakes -&gt; en:garlic-flakes  ]  [ flakes -&gt; en:flakes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and-yellow-5 -&gt; en:and-yellow-5  ]  [ yellow-5 -&gt; en:e102  -&gt; exists  -- ok  ] </t>
  </si>
  <si>
    <t>http://world-en.openfoodfacts.org/product/0009300002196/bread-butter-chips-majestic</t>
  </si>
  <si>
    <t>2017-03-09T10:54:35Z</t>
  </si>
  <si>
    <t>Bread Butter Chips</t>
  </si>
  <si>
    <t>Majestic</t>
  </si>
  <si>
    <t>majestic</t>
  </si>
  <si>
    <t>http://world-en.openfoodfacts.org/product/0009300002219/sweet-relish-majestic</t>
  </si>
  <si>
    <t>2017-03-09T10:52:52Z</t>
  </si>
  <si>
    <t>http://world-en.openfoodfacts.org/product/0009300002233/sweet-gherkins-majestic</t>
  </si>
  <si>
    <t>2017-03-09T11:53:15Z</t>
  </si>
  <si>
    <t>http://world-en.openfoodfacts.org/product/0009300002288/kosher-drill-spears-majestic</t>
  </si>
  <si>
    <t>Kosher Drill Spears</t>
  </si>
  <si>
    <t>http://world-en.openfoodfacts.org/product/0009300002752/bread-butter-chips-chipotle-mt-olive</t>
  </si>
  <si>
    <t>Bread &amp; Butter Chips, Chipotle</t>
  </si>
  <si>
    <t>Cucumbers, high fructose corn syrup, water, vinegar, salt, mustard seeds, onion flakes, celery seeds, calcium chloride, 0.1% sodium benzoate (preservative), polysorbate 80, propylene glycol,extractives of chipotle chilies and other natural flavors, sunflower oil, and yellow 5.</t>
  </si>
  <si>
    <t xml:space="preserve"> [ cucumbers -&gt; en:cucumbers  ]  [ high-fructose-corn-syrup -&gt; en:high-fructose-corn-syrup  ]  [ fructose-corn-syrup -&gt; en:fructose-corn-syrup  ]  [ corn-syrup -&gt; en:corn-syrup  ]  [ syrup -&gt; en:syrup  ]  [ water -&gt; en:water  ]  [ vinegar -&gt; en:vinegar  ]  [ salt -&gt; en:salt  ]  [ mustard-seeds -&gt; en:mustard-seeds  ]  [ seeds -&gt; en:seeds  ]  [ onion-flakes -&gt; en:onion-flakes  ]  [ flakes -&gt; en:flakes  ]  [ celery-seeds -&gt; en:celery-seeds  ]  [ seeds -&gt; en:seeds  ]  [ calcium-chloride -&gt; en:e509  -&gt; exists  -- ok  ]  [ 0-1-sodium-benzoate -&gt; en:0-1-sodium-benzoate  ]  [ 1-sodium-benzoate -&gt; en:1-sodium-benzoate  ]  [ sodium-benzoate -&gt; en:e211  -&gt; exists  -- ok  ]  [ preservative -&gt; en:preservative  ]  [ polysorbate-80 -&gt; en:e433  -&gt; exists  -- ok  ]  [ propylene-glycol -&gt; en:e490  -&gt; exists  -- ok  ]  [ extractives-of-chipotle-chilies-and-other-natural-flavors -&gt; en:extractives-of-chipotle-chilies-and-other-natural-flavors  ]  [ of-chipotle-chilies-and-other-natural-flavors -&gt; en:of-chipotle-chilies-and-other-natural-flavors  ]  [ chipotle-chilies-and-other-natural-flavors -&gt; en:chipotle-chilies-and-other-natural-flavors  ]  [ chilies-and-other-natural-flavors -&gt; en:chilies-and-other-natural-flavors  ]  [ and-other-natural-flavors -&gt; en:and-other-natural-flavors  ]  [ other-natural-flavors -&gt; en:other-natural-flavors  ]  [ natural-flavors -&gt; en:natural-flavors  ]  [ flavors -&gt; en:flavors  ]  [ sunflower-oil -&gt; en:sunflower-oil  ]  [ oil -&gt; en:oil  ]  [ and-yellow-5 -&gt; en:and-yellow-5  ]  [ yellow-5 -&gt; en:e102  -&gt; exists  -- ok  ] </t>
  </si>
  <si>
    <t>en:e509,en:e211,en:e433,en:e490,en:e102</t>
  </si>
  <si>
    <t>E509 - Calcium chloride,E211 - Sodium benzoate,E433 - Polyoxyethylene sorbitan monooleate,E490 - Propylene glycol,E102 - Tartrazine</t>
  </si>
  <si>
    <t>http://world-en.openfoodfacts.org/product/0009300002769/chipotle-sweet-relish-sweet-smoky-mt-olive</t>
  </si>
  <si>
    <t>2017-03-09T10:30:16Z</t>
  </si>
  <si>
    <t>Chipotle Sweet Relish, Sweet Smoky</t>
  </si>
  <si>
    <t>Cucumbers, corn syrup, high fructose corn syrup, vinegar, salt, water, red bell pepper, 0.1% sodium benzoate (preservative), alum, xanthan gum, calcium chloride, polysorbate 80, propylene glycol, extractives of chipotle chilies and other natural flavors, sunflower oil, and yellow 5</t>
  </si>
  <si>
    <t xml:space="preserve"> [ cucumbers -&gt; en:cucumbers  ]  [ corn-syrup -&gt; en:corn-syrup  ]  [ syrup -&gt; en:syrup  ]  [ high-fructose-corn-syrup -&gt; en:high-fructose-corn-syrup  ]  [ fructose-corn-syrup -&gt; en:fructose-corn-syrup  ]  [ corn-syrup -&gt; en:corn-syrup  ]  [ syrup -&gt; en:syrup  ]  [ vinegar -&gt; en:vinegar  ]  [ salt -&gt; en:salt  ]  [ water -&gt; en:water  ]  [ red-bell-pepper -&gt; en:red-bell-pepper  ]  [ bell-pepper -&gt; en:bell-pepper  ]  [ pepper -&gt; en:pepper  ]  [ 0-1-sodium-benzoate -&gt; en:0-1-sodium-benzoate  ]  [ 1-sodium-benzoate -&gt; en:1-sodium-benzoate  ]  [ sodium-benzoate -&gt; en:e211  -&gt; exists  -- ok  ]  [ preservative -&gt; en:preservative  ]  [ alum -&gt; en:alum  ]  [ xanthan-gum -&gt; en:e415  -&gt; exists  -- ok  ]  [ calcium-chloride -&gt; en:e509  -&gt; exists  -- ok  ]  [ polysorbate-80 -&gt; en:e433  -&gt; exists  -- ok  ]  [ propylene-glycol -&gt; en:e490  -&gt; exists  -- ok  ]  [ extractives-of-chipotle-chilies-and-other-natural-flavors -&gt; en:extractives-of-chipotle-chilies-and-other-natural-flavors  ]  [ of-chipotle-chilies-and-other-natural-flavors -&gt; en:of-chipotle-chilies-and-other-natural-flavors  ]  [ chipotle-chilies-and-other-natural-flavors -&gt; en:chipotle-chilies-and-other-natural-flavors  ]  [ chilies-and-other-natural-flavors -&gt; en:chilies-and-other-natural-flavors  ]  [ and-other-natural-flavors -&gt; en:and-other-natural-flavors  ]  [ other-natural-flavors -&gt; en:other-natural-flavors  ]  [ natural-flavors -&gt; en:natural-flavors  ]  [ flavors -&gt; en:flavors  ]  [ sunflower-oil -&gt; en:sunflower-oil  ]  [ oil -&gt; en:oil  ]  [ and-yellow-5 -&gt; en:and-yellow-5  ]  [ yellow-5 -&gt; en:e102  -&gt; exists  -- ok  ] </t>
  </si>
  <si>
    <t>en:e211,en:e415,en:e509,en:e433,en:e490,en:e102</t>
  </si>
  <si>
    <t>E211 - Sodium benzoate,E415 - Xanthan gum,E509 - Calcium chloride,E433 - Polyoxyethylene sorbitan monooleate,E490 - Propylene glycol,E102 - Tartrazine</t>
  </si>
  <si>
    <t>http://world-en.openfoodfacts.org/product/0009300003056/polish-dill-spears-made-with-sea-salt-mt-olive</t>
  </si>
  <si>
    <t>Polish Dill Spears Made With Sea Salt</t>
  </si>
  <si>
    <t>Cucumbers, water, vinegar, sea salt, calcium chloride, 0.1% sodium benzoate (preservative), natural flavors, polysorbate 80, and yellow 5.</t>
  </si>
  <si>
    <t xml:space="preserve"> [ cucumbers -&gt; en:cucumbers  ]  [ water -&gt; en:water  ]  [ vinegar -&gt; en:vinegar  ]  [ sea-salt -&gt; en:sea-salt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</si>
  <si>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http://world-en.openfoodfacts.org/product/0009300003346/petite-snack-crunchers-kosher-dills-mt-olive</t>
  </si>
  <si>
    <t>2015-01-31T06:04:35Z</t>
  </si>
  <si>
    <t>2015-08-09T17:35:48Z</t>
  </si>
  <si>
    <t>Petite Snack Crunchers Kosher Dills</t>
  </si>
  <si>
    <t>16 fl. oz (1 pt) 473 mL</t>
  </si>
  <si>
    <t>glass jar</t>
  </si>
  <si>
    <t>glass-jar</t>
  </si>
  <si>
    <t>Pickles</t>
  </si>
  <si>
    <t>en:pickles</t>
  </si>
  <si>
    <t>San Francisco,California,USA</t>
  </si>
  <si>
    <t>Safeway</t>
  </si>
  <si>
    <t>CUCUMBERS, WATER, VINEGAR, SALT, CALCIUM CHLORIDE, 0.1% SODIUM BENZOATE (PRESERVATIVE), NATURAL FLAVORS, POLYSORBATE 80, POTASSIUM METABISULFITE (PRESERVATIVE), YELLOW 5</t>
  </si>
  <si>
    <t>1 oz (28 g)</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</si>
  <si>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yellow-5 -&gt; en:e102  -&gt; exists  -- ok  ] </t>
  </si>
  <si>
    <t>http://en.openfoodfacts.org/images/products/000/930/000/3346/front.7.400.jpg</t>
  </si>
  <si>
    <t>http://en.openfoodfacts.org/images/products/000/930/000/3346/front.7.200.jpg</t>
  </si>
  <si>
    <t>http://world-en.openfoodfacts.org/product/0009300003384/petite-snack-crunchers-sweet-petite-mt-olive</t>
  </si>
  <si>
    <t>Petite Snack Crunchers, Sweet Petite</t>
  </si>
  <si>
    <t>Cucumbers, high fructose corn syrup, vinegar, salt, calcium chloride, alum, 0.1% sodium benzoate (preservative), natural flavors, polysorbate 80, and yellow 5.</t>
  </si>
  <si>
    <t xml:space="preserve"> [ cucumbers -&gt; en:cucumbers  ]  [ high-fructose-corn-syrup -&gt; en:high-fructose-corn-syrup  ]  [ fructose-corn-syrup -&gt; en:fructose-corn-syrup  ]  [ corn-syrup -&gt; en:corn-syrup  ]  [ syrup -&gt; en:syrup  ]  [ vinegar -&gt; en:vinegar  ]  [ salt -&gt; en:salt  ]  [ calcium-chloride -&gt; en:e509  -&gt; exists  -- ok  ]  [ alum -&gt; en:alum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</si>
  <si>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http://world-en.openfoodfacts.org/product/0009300003476/bread-butter-chips-pickles-hint-of-salt-mt-olive</t>
  </si>
  <si>
    <t>2017-03-09T22:11:52Z</t>
  </si>
  <si>
    <t>Bread &amp; Butter Chips Pickles, Hint Of Salt</t>
  </si>
  <si>
    <t>Cucumbers, sugar, water, vinegar, salt, mustard seeds, onion flakes, calcium chloride (firming agent), celery seeds, polysorbate 80, and turmeric (for color).</t>
  </si>
  <si>
    <t>28 g (6 CHIPS) USUALLY | (ABOUT)</t>
  </si>
  <si>
    <t xml:space="preserve"> [ cucumbers -&gt; en:cucumbers  ]  [ sugar -&gt; en:sugar  ]  [ water -&gt; en:water  ]  [ vinegar -&gt; en:vinegar  ]  [ salt -&gt; en:salt  ]  [ mustard-seeds -&gt; en:mustard-seeds  ]  [ seeds -&gt; en:seeds  ]  [ onion-flakes -&gt; en:onion-flakes  ]  [ flakes -&gt; en:flakes  ]  [ calcium-chloride -&gt; en:e509  -&gt; exists  -- ok  ]  [ firming-agent -&gt; en:firming-agent  ]  [ agent -&gt; en:agent  ]  [ celery-seeds -&gt; en:celery-seeds  ]  [ seeds -&gt; en:seeds  ]  [ polysorbate-80 -&gt; en:e433  -&gt; exists  -- ok  ]  [ and-turmeric -&gt; en:and-turmeric  ]  [ turmeric -&gt; en:e100  -&gt; exists  -- ok  ]  [ for-color -&gt; en:for-color  ]  [ color -&gt; en:fd-c  ] </t>
  </si>
  <si>
    <t>en:e509,en:e433,en:e100</t>
  </si>
  <si>
    <t>E509 - Calcium chloride,E433 - Polyoxyethylene sorbitan monooleate,E100 - Curcumin</t>
  </si>
  <si>
    <t>http://world-en.openfoodfacts.org/product/0009300003490/sweet-relish-reduced-sodium-mt-olive</t>
  </si>
  <si>
    <t>2017-03-09T12:53:07Z</t>
  </si>
  <si>
    <t>Sweet Relish, Reduced Sodium</t>
  </si>
  <si>
    <t>Cucumbers, corn syrup, high fructose corn syrup, vinegar, water, salt, red bell pepper, 0.1% sodium benzoate (preservative), alum, xanthan gum, calcium chloride, natural flavors, polysorbate 80, and yellow 5.</t>
  </si>
  <si>
    <t xml:space="preserve"> [ cucumbers -&gt; en:cucumbers  ]  [ corn-syrup -&gt; en:corn-syrup  ]  [ syrup -&gt; en:syrup  ]  [ high-fructose-corn-syrup -&gt; en:high-fructose-corn-syrup  ]  [ fructose-corn-syrup -&gt; en:fructose-corn-syrup  ]  [ corn-syrup -&gt; en:corn-syrup  ]  [ syrup -&gt; en:syrup  ]  [ vinegar -&gt; en:vinegar  ]  [ water -&gt; en:water  ]  [ salt -&gt; en:salt  ]  [ red-bell-pepper -&gt; en:red-bell-pepper  ]  [ bell-pepper -&gt; en:bell-pepper  ]  [ pepper -&gt; en:pepper  ]  [ 0-1-sodium-benzoate -&gt; en:0-1-sodium-benzoate  ]  [ 1-sodium-benzoate -&gt; en:1-sodium-benzoate  ]  [ sodium-benzoate -&gt; en:e211  -&gt; exists  -- ok  ]  [ preservative -&gt; en:preservative  ]  [ alum -&gt; en:alum  ]  [ xanthan-gum -&gt; en:e415  -&gt; exists  -- ok  ]  [ calcium-chloride -&gt; en:e509  -&gt; exists  -- ok  ]  [ natural-flavors -&gt; en:natural-flavors  ]  [ flavors -&gt; en:flavors  ]  [ polysorbate-80 -&gt; en:e433  -&gt; exists  -- ok  ]  [ and-yellow-5 -&gt; en:and-yellow-5  ]  [ yellow-5 -&gt; en:e102  -&gt; exists  -- ok  ] </t>
  </si>
  <si>
    <t>http://world-en.openfoodfacts.org/product/0009300003506/kosher-dill-spears-pickles-mt-olive</t>
  </si>
  <si>
    <t>2017-03-09T22:11:40Z</t>
  </si>
  <si>
    <t>2017-03-09T22:11:45Z</t>
  </si>
  <si>
    <t>Kosher Dill Spears Pickles</t>
  </si>
  <si>
    <t>Cucumbers, water, vinegar, salt, calcium chloride, 0.1% sodium benzoate (preservative), natural flavors, polysorbate 80, and turmeric (for color)</t>
  </si>
  <si>
    <t>28 g (1 SPEAR | ABOUT)</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</si>
  <si>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and-turmeric -&gt; en:and-turmeric  ]  [ turmeric -&gt; en:e100  -&gt; exists  -- ok  ]  [ for-color -&gt; en:for-color  ]  [ color -&gt; en:fd-c  ] </t>
  </si>
  <si>
    <t>en:e509,en:e211,en:e433,en:e100</t>
  </si>
  <si>
    <t>E509 - Calcium chloride,E211 - Sodium benzoate,E433 - Polyoxyethylene sorbitan monooleate,E100 - Curcumin</t>
  </si>
  <si>
    <t>http://world-en.openfoodfacts.org/product/0009300003537/kosher-baby-dills-mt-olive-pickle-company-inc</t>
  </si>
  <si>
    <t>Cucumbers, water, vinegar, salt, potassium chloride, magnesium chloride, calcium chloride, 0.1% sodium benzoate (preservative), natural flavors, polysorbate 80, potassium metabisulfite (preservative), and yellow 5.</t>
  </si>
  <si>
    <t xml:space="preserve"> [ cucumbers -&gt; en:cucumbers  ]  [ water -&gt; en:water  ]  [ vinegar -&gt; en:vinegar  ]  [ salt -&gt; en:salt  ]  [ potassium-chloride -&gt; en:e508  -&gt; exists  -- ok  ]  [ magnesium-chloride -&gt; en:e511  -&gt; exists  -- ok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and-yellow-5 -&gt; en:and-yellow-5  ]  [ yellow-5 -&gt; en:e102  -&gt; exists  -- ok  ] </t>
  </si>
  <si>
    <t>en:e508,en:e511,en:e509,en:e211,en:e433,en:e223,en:e102</t>
  </si>
  <si>
    <t>E508 - Potassium chloride,E511 - Magnesium chloride,E509 - Calcium chloride,E211 - Sodium benzoate,E433 - Polyoxyethylene sorbitan monooleate,E223 - Sodium metabisulphite,E102 - Tartrazine</t>
  </si>
  <si>
    <t>http://world-en.openfoodfacts.org/product/0009300003544/petite-snack-crunchers-buffalo-kosher-dills-hot-sauce-flavored-mt-olive</t>
  </si>
  <si>
    <t>Petite Snack Crunchers, Buffalo Kosher Dills, Hot Sauce Flavored</t>
  </si>
  <si>
    <t>Cucumbers, water, vinegar, salt, texas pete hot sauce (peppers, vinegar, salt, xanthan gum, and benzoate of soda (to preserve freshness and flavor), calcium chloride, 0.1% sodium benzoate (preservative), polysorbate 80, propylene glycol, natural and artificial flavors, potassium metabisulfite (preservative), and yellow 5.</t>
  </si>
  <si>
    <t xml:space="preserve"> [ cucumbers -&gt; en:cucumbers  ]  [ water -&gt; en:water  ]  [ vinegar -&gt; en:vinegar  ]  [ salt -&gt; en:salt  ]  [ texas-pete-hot-sauce -&gt; en:texas-pete-hot-sauce  ]  [ pete-hot-sauce -&gt; en:pete-hot-sauce  ]  [ hot-sauce -&gt; en:hot-sauce  ]  [ sauce -&gt; en:sauce  ]  [ peppers -&gt; en:peppers  ]  [ vinegar -&gt; en:vinegar  ]  [ salt -&gt; en:salt  ]  [ xanthan-gum -&gt; en:e415  -&gt; exists  -- ok  ]  [ and-benzoate-of-soda -&gt; en:and-benzoate-of-soda  ]  [ benzoate-of-soda -&gt; en:benzoate-of-soda  ]  [ of-soda -&gt; en:of-soda  ]  [ soda -&gt; en:soda  ]  [ to-preserve-freshness-and-flavor -&gt; en:to-preserve-freshness-and-flavor  ]  [ preserve-freshness-and-flavor -&gt; en:preserve-freshness-and-flavor  ]  [ freshness-and-flavor -&gt; en:freshness-and-flavor  ]  [ and-flavor -&gt; en:and-flavor  ]  [ flavor -&gt; en:flavor  ]  [ calcium-chloride -&gt; en:e509  -&gt; exists  -- ok  ]  [ 0-1-sodium-benzoate -&gt; en:0-1-sodium-benzoate  ]  [ 1-sodium-benzoate -&gt; en:1-sodium-benzoate  ]  [ sodium-benzoate -&gt; en:e211  -&gt; exists  -- ok  ]  [ preservative -&gt; en:preservative  ]  [ polysorbate-80 -&gt; en:e433  -&gt; exists  -- ok  ]  [ propylene-glycol -&gt; en:e490  -&gt; exists  -- ok  ]  [ natural-and-artificial-flavors -&gt; en:natural-and-artificial-flavors  ]  [ and-artificial-flavors -&gt; en:and-artificial-flavors  ]  [ artificial-flavors -&gt; en:artificial-flavors  ]  [ flavors -&gt; en:flavors  ]  [ potassium-metabisulfite -&gt; en:e223  -&gt; exists  -- ok  ]  [ preservative -&gt; en:preservative  ]  [ and-yellow-5 -&gt; en:and-yellow-5  ]  [ yellow-5 -&gt; en:e102  -&gt; exists  -- ok  ] </t>
  </si>
  <si>
    <t>en:e415,en:e509,en:e211,en:e433,en:e490,en:e223,en:e102</t>
  </si>
  <si>
    <t>E415 - Xanthan gum,E509 - Calcium chloride,E211 - Sodium benzoate,E433 - Polyoxyethylene sorbitan monooleate,E490 - Propylene glycol,E223 - Sodium metabisulphite,E102 - Tartrazine</t>
  </si>
  <si>
    <t>http://world-en.openfoodfacts.org/product/0009300003551/kosher-baby-dills-buffalo-hot-sauced-flavored-mt-olive</t>
  </si>
  <si>
    <t>2017-03-09T12:53:08Z</t>
  </si>
  <si>
    <t>Kosher Baby Dills, Buffalo, Hot Sauced Flavored</t>
  </si>
  <si>
    <t>Cucumbers, water, vinegar, salt, texas pete hot sauce (peppers, vinegar, salt, xanthan gum, and benzoate of soda [to preserve freshness and flavor]), calcium chloride, 0.1% sodium benzoate (preservative), polysorbate 80, propylene glycol, natural and artificial flavors, potassium metabisulfite (preservative), and yellow 5.</t>
  </si>
  <si>
    <t>http://world-en.openfoodfacts.org/product/0009300003803/kosher-baby-dills-mt-olive</t>
  </si>
  <si>
    <t>Cucumbers, water, vinegar, salt, calcium chloride, 0.1% sodium benzoate (preservative), natural flavors, polysorbate 80, potassium metabisulfite (preservative), and yellow 5.</t>
  </si>
  <si>
    <t xml:space="preserve"> [ cucumbers -&gt; en:cucumbers  ]  [ water -&gt; en:water  ]  [ vinegar -&gt; en:vinegar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and-yellow-5 -&gt; en:and-yellow-5  ]  [ yellow-5 -&gt; en:e102  -&gt; exists  -- ok  ] </t>
  </si>
  <si>
    <t>http://world-en.openfoodfacts.org/product/0009300003810/kosher-petite-dills-mt-olive</t>
  </si>
  <si>
    <t>http://world-en.openfoodfacts.org/product/0009300003841/kosher-baby-dills-made-with-sea-salt-mt-olive</t>
  </si>
  <si>
    <t>Kosher Baby Dills Made With Sea Salt</t>
  </si>
  <si>
    <t>Cucumbers, water, vinegar, sea salt, calcium chloride, 0.1% sodium benzoate (preservative), natural flavors, polysorbate 80, potassium metabisulfite (preservative), and yellow 5.</t>
  </si>
  <si>
    <t xml:space="preserve"> [ cucumbers -&gt; en:cucumbers  ]  [ water -&gt; en:water  ]  [ vinegar -&gt; en:vinegar  ]  [ sea-salt -&gt; en:sea-salt  ]  [ salt -&gt; en:salt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potassium-metabisulfite -&gt; en:e223  -&gt; exists  -- ok  ]  [ preservative -&gt; en:preservative  ]  [ and-yellow-5 -&gt; en:and-yellow-5  ]  [ yellow-5 -&gt; en:e102  -&gt; exists  -- ok  ] </t>
  </si>
  <si>
    <t>http://world-en.openfoodfacts.org/product/0009300003858/kosher-petite-dills-made-with-sea-salt-mt-olive</t>
  </si>
  <si>
    <t>Kosher Petite Dills Made With Sea Salt</t>
  </si>
  <si>
    <t>Cucumbers, water, vinegar, sea salt, onion flakes, garlic flakes, calcium chloride, 0.1% sodium benzoate (preservative), natural flavors polysorbate 80, potassium metabisulfite (preservative), and yellow 5.</t>
  </si>
  <si>
    <t xml:space="preserve"> [ cucumbers -&gt; en:cucumbers  ]  [ water -&gt; en:water  ]  [ vinegar -&gt; en:vinegar  ]  [ sea-salt -&gt; en:sea-salt  ]  [ salt -&gt; en:salt  ]  [ onion-flakes -&gt; en:onion-flakes  ]  [ flakes -&gt; en:flakes  ]  [ garlic-flakes -&gt; en:garlic-flakes  ]  [ flakes -&gt; en:flakes  ]  [ calcium-chloride -&gt; en:e509  -&gt; exists  -- ok  ]  [ 0-1-sodium-benzoate -&gt; en:0-1-sodium-benzoate  ]  [ 1-sodium-benzoate -&gt; en:1-sodium-benzoate  ]  [ sodium-benzoate -&gt; en:e211  -&gt; exists  -- ok  ]  [ preservative -&gt; en:preservative  ]  [ natural-flavors-polysorbate-80 -&gt; en:natural-flavors-polysorbate-80  ]  [ flavors-polysorbate-80 -&gt; en:flavors-polysorbate-80  ]  [ polysorbate-80 -&gt; en:e433  -&gt; exists  -- ok  ]  [ potassium-metabisulfite -&gt; en:e223  -&gt; exists  -- ok  ]  [ preservative -&gt; en:preservative  ]  [ and-yellow-5 -&gt; en:and-yellow-5  ]  [ yellow-5 -&gt; en:e102  -&gt; exists  -- ok  ] </t>
  </si>
  <si>
    <t>http://world-en.openfoodfacts.org/product/0009300004053/delicatessen-style-mild-banana-pepper-rings-mt-olive-pickle-company-inc</t>
  </si>
  <si>
    <t>Delicatessen Style Mild Banana Pepper Rings</t>
  </si>
  <si>
    <t>http://world-en.openfoodfacts.org/product/0009300004077/diced-jalapeno-peppers-mt-olive</t>
  </si>
  <si>
    <t>2017-03-09T14:12:45Z</t>
  </si>
  <si>
    <t>Diced Jalapeno Peppers</t>
  </si>
  <si>
    <t>http://world-en.openfoodfacts.org/product/0009300004084/delicatessen-style-jalapeno-slices-mt-olive-pickle-company-inc</t>
  </si>
  <si>
    <t>Delicatessen Style Jalapeno Slices</t>
  </si>
  <si>
    <t>http://world-en.openfoodfacts.org/product/0009300004091/delicatessen-style-pepperoncini-mt-olive</t>
  </si>
  <si>
    <t>2017-03-09T22:11:39Z</t>
  </si>
  <si>
    <t>Delicatessen Style Pepperoncini</t>
  </si>
  <si>
    <t>Imported peppers, water, vinegar, salt, citric acid, calcium chloride, 0.1% sodium benzoate (preservative), and yellow 5.</t>
  </si>
  <si>
    <t>28 g (4 PEPPERS | ABOUT)</t>
  </si>
  <si>
    <t xml:space="preserve"> [ imported-peppers -&gt; en:imported-peppers  ]  [ peppers -&gt; en:peppers  ]  [ water -&gt; en:water  ]  [ vinegar -&gt; en:vinegar  ]  [ salt -&gt; en:salt  ]  [ citric-acid -&gt; en:e330  -&gt; exists  -- ok  ]  [ calcium-chloride -&gt; en:e509  -&gt; exists  -- ok  ]  [ 0-1-sodium-benzoate -&gt; en:0-1-sodium-benzoate  ]  [ 1-sodium-benzoate -&gt; en:1-sodium-benzoate  ]  [ sodium-benzoate -&gt; en:e211  -&gt; exists  -- ok  ]  [ preservative -&gt; en:preservative  ]  [ and-yellow-5 -&gt; en:and-yellow-5  ]  [ yellow-5 -&gt; en:e102  -&gt; exists  -- ok  ] </t>
  </si>
  <si>
    <t>en:e330,en:e509,en:e211,en:e102</t>
  </si>
  <si>
    <t>E330 - Citric acid,E509 - Calcium chloride,E211 - Sodium benzoate,E102 - Tartrazine</t>
  </si>
  <si>
    <t>http://world-en.openfoodfacts.org/product/0009300004800/roasted-red-peppers-mt-olive</t>
  </si>
  <si>
    <t>2017-03-09T12:04:47Z</t>
  </si>
  <si>
    <t>Roasted Red Peppers</t>
  </si>
  <si>
    <t>Roasted red bell peppers, water, salt, sugar, citric acid and calcium chloride.</t>
  </si>
  <si>
    <t xml:space="preserve"> [ roasted-red-bell-peppers -&gt; en:roasted-red-bell-peppers  ]  [ red-bell-peppers -&gt; en:red-bell-peppers  ]  [ bell-peppers -&gt; en:bell-peppers  ]  [ peppers -&gt; en:peppers  ]  [ water -&gt; en:water  ]  [ salt -&gt; en:salt  ]  [ sugar -&gt; en:sugar  ]  [ citric-acid-and-calcium-chloride -&gt; en:citric-acid-and-calcium-chloride  ]  [ acid-and-calcium-chloride -&gt; en:acid-and-calcium-chloride  ]  [ and-calcium-chloride -&gt; en:and-calcium-chloride  ]  [ calcium-chloride -&gt; en:e509  -&gt; exists  -- ok  ] </t>
  </si>
  <si>
    <t>http://world-en.openfoodfacts.org/product/0009300004817/marinated-roasted-peppers-olive-oil-garlic-mt-olive</t>
  </si>
  <si>
    <t>2017-03-09T12:03:47Z</t>
  </si>
  <si>
    <t>Marinated Roasted Peppers Olive Oil &amp; Garlic</t>
  </si>
  <si>
    <t>Roasted red bell peppers, water, vinegar, sugar, garlic, salt, olive oil, citric acid and calcium chloride.</t>
  </si>
  <si>
    <t xml:space="preserve"> [ roasted-red-bell-peppers -&gt; en:roasted-red-bell-peppers  ]  [ red-bell-peppers -&gt; en:red-bell-peppers  ]  [ bell-peppers -&gt; en:bell-peppers  ]  [ peppers -&gt; en:peppers  ]  [ water -&gt; en:water  ]  [ vinegar -&gt; en:vinegar  ]  [ sugar -&gt; en:sugar  ]  [ garlic -&gt; en:garlic  ]  [ salt -&gt; en:salt  ]  [ olive-oil -&gt; en:olive-oil  ]  [ oil -&gt; en:oil  ]  [ citric-acid-and-calcium-chloride -&gt; en:citric-acid-and-calcium-chloride  ]  [ acid-and-calcium-chloride -&gt; en:acid-and-calcium-chloride  ]  [ and-calcium-chloride -&gt; en:and-calcium-chloride  ]  [ calcium-chloride -&gt; en:e509  -&gt; exists  -- ok  ] </t>
  </si>
  <si>
    <t>http://world-en.openfoodfacts.org/product/0009300005173/bread-butter-chips-mt-olive</t>
  </si>
  <si>
    <t>Cucumbers, sugar, water, vinegar, salt, mustard seeds, onion flakes, calcium chloride, 0.1% sodium benzoate (preservative), celery seeds, and yellow 5.</t>
  </si>
  <si>
    <t xml:space="preserve"> [ cucumbers -&gt; en:cucumbers  ]  [ sugar -&gt; en:sugar  ]  [ water -&gt; en:water  ]  [ vinegar -&gt; en:vinegar  ]  [ salt -&gt; en:salt  ]  [ mustard-seeds -&gt; en:mustard-seeds  ]  [ seeds -&gt; en:seeds  ]  [ onion-flakes -&gt; en:onion-flakes  ]  [ flakes -&gt; en:flakes  ]  [ calcium-chloride -&gt; en:e509  -&gt; exists  -- ok  ]  [ 0-1-sodium-benzoate -&gt; en:0-1-sodium-benzoate  ]  [ 1-sodium-benzoate -&gt; en:1-sodium-benzoate  ]  [ sodium-benzoate -&gt; en:e211  -&gt; exists  -- ok  ]  [ preservative -&gt; en:preservative  ]  [ celery-seeds -&gt; en:celery-seeds  ]  [ seeds -&gt; en:seeds  ]  [ and-yellow-5 -&gt; en:and-yellow-5  ]  [ yellow-5 -&gt; en:e102  -&gt; exists  -- ok  ] </t>
  </si>
  <si>
    <t>http://world-en.openfoodfacts.org/product/0009300005210/sweet-gherkins-pickles-mt-olive</t>
  </si>
  <si>
    <t>2017-03-09T14:12:50Z</t>
  </si>
  <si>
    <t>Sweet Gherkins Pickles</t>
  </si>
  <si>
    <t>Cucumbers, sugar, vinegar, water, salt, calcium chloride, alum, 0.1% sodium benzoate (preservative), natural flavors, polysorbate 80, and yellow 5.</t>
  </si>
  <si>
    <t xml:space="preserve"> [ cucumbers -&gt; en:cucumbers  ]  [ sugar -&gt; en:sugar  ]  [ vinegar -&gt; en:vinegar  ]  [ water -&gt; en:water  ]  [ salt -&gt; en:salt  ]  [ calcium-chloride -&gt; en:e509  -&gt; exists  -- ok  ]  [ alum -&gt; en:alum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</si>
  <si>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http://world-en.openfoodfacts.org/product/0009300005234/kosher-petite-dills-simply-pickles-mt-olive</t>
  </si>
  <si>
    <t>Kosher Petite Dills Simply Pickles</t>
  </si>
  <si>
    <t>Cucumbers, water, vinegar, sea salt, calcium chloride (firming agent), natural flavors, polysorbate 80, and turmeric (for color).</t>
  </si>
  <si>
    <t>28 g (3 PICKLES | ABOUT)</t>
  </si>
  <si>
    <t xml:space="preserve"> [ cucumbers -&gt; en:cucumbers  ]  [ water -&gt; en:water  ]  [ vinegar -&gt; en:vinegar  ]  [ sea-salt -&gt; en:sea-salt  ]  [ salt -&gt; en:salt  ]  [ calcium-chloride -&gt; en:e509  -&gt; exists  -- ok  ]  [ firming-agent -&gt; en:firming-agent  ]  [ agent -&gt; en:agent  ]  [ natural-flavors -&gt; en:natural-flavors  ]  [ flavors -&gt; en:flavors  ]  [ polysorbate-80 -&gt; en:e433  -&gt; exists  -- ok  ]  [ and-turmeric -&gt; en:and-turmeric  ]  [ turmeric -&gt; en:e100  -&gt; exists  -- ok  ]  [ for-color -&gt; en:for-color  ]  [ color -&gt; en:fd-c  ] </t>
  </si>
  <si>
    <t>http://world-en.openfoodfacts.org/product/0009300005296/simply-pickles-kosher-dill-sandwich-stuffers-mt-olive</t>
  </si>
  <si>
    <t>Simply Pickles, Kosher Dill Sandwich Stuffers</t>
  </si>
  <si>
    <t>Cucumber, water, vinegar, salt, calcium chloride (firming agent), natural flavors, polysorbate 80, and turmeric (for color).</t>
  </si>
  <si>
    <t xml:space="preserve"> [ cucumber -&gt; en:cucumber  ]  [ water -&gt; en:water  ]  [ vinegar -&gt; en:vinegar  ]  [ salt -&gt; en:salt  ]  [ calcium-chloride -&gt; en:e509  -&gt; exists  -- ok  ]  [ firming-agent -&gt; en:firming-agent  ]  [ agent -&gt; en:agent  ]  [ natural-flavors -&gt; en:natural-flavors  ]  [ flavors -&gt; en:flavors  ]  [ polysorbate-80 -&gt; en:e433  -&gt; exists  -- ok  ]  [ and-turmeric -&gt; en:and-turmeric  ]  [ turmeric -&gt; en:e100  -&gt; exists  -- ok  ]  [ for-color -&gt; en:for-color  ]  [ color -&gt; en:fd-c  ] </t>
  </si>
  <si>
    <t>http://world-en.openfoodfacts.org/product/0009300005302/simply-pickles-bread-butter-sandwich-stuffers-mt-olive</t>
  </si>
  <si>
    <t>Simply Pickles, Bread &amp; Butter Sandwich Stuffers</t>
  </si>
  <si>
    <t>Cucumbers, sugar, water, vinegar, salt, mustard seeds, onion flakes, calcium chloride (firming agent), celery seeds, polysorbate 80,and turmeric (for color).</t>
  </si>
  <si>
    <t>http://world-en.openfoodfacts.org/product/0009300005319/simply-pickles-bread-butter-chips-mt-olive</t>
  </si>
  <si>
    <t>Simply Pickles, Bread &amp; Butter Chips</t>
  </si>
  <si>
    <t>http://world-en.openfoodfacts.org/product/0009300005401/simply-pickles-hamburger-dill-chips-mt-olive</t>
  </si>
  <si>
    <t>2017-03-09T12:53:09Z</t>
  </si>
  <si>
    <t>Simply Pickles, Hamburger Dill Chips</t>
  </si>
  <si>
    <t>http://world-en.openfoodfacts.org/product/0009300006071/sweet-relish-made-with-sea-salt-mt-olive</t>
  </si>
  <si>
    <t>Sweet Relish Made With Sea Salt</t>
  </si>
  <si>
    <t>Cucumbers, corn syrup, high fructose corn syrup, vinegar, sea salt, water, red bell pepper, 0.1% sodium benzoate (preservative), alum, xanthan gum, calcium chloride, natural flavors, polysorbate 80, and yellow 5.</t>
  </si>
  <si>
    <t xml:space="preserve"> [ cucumbers -&gt; en:cucumbers  ]  [ corn-syrup -&gt; en:corn-syrup  ]  [ syrup -&gt; en:syrup  ]  [ high-fructose-corn-syrup -&gt; en:high-fructose-corn-syrup  ]  [ fructose-corn-syrup -&gt; en:fructose-corn-syrup  ]  [ corn-syrup -&gt; en:corn-syrup  ]  [ syrup -&gt; en:syrup  ]  [ vinegar -&gt; en:vinegar  ]  [ sea-salt -&gt; en:sea-salt  ]  [ salt -&gt; en:salt  ]  [ water -&gt; en:water  ]  [ red-bell-pepper -&gt; en:red-bell-pepper  ]  [ bell-pepper -&gt; en:bell-pepper  ]  [ pepper -&gt; en:pepper  ]  [ 0-1-sodium-benzoate -&gt; en:0-1-sodium-benzoate  ]  [ 1-sodium-benzoate -&gt; en:1-sodium-benzoate  ]  [ sodium-benzoate -&gt; en:e211  -&gt; exists  -- ok  ]  [ preservative -&gt; en:preservative  ]  [ alum -&gt; en:alum  ]  [ xanthan-gum -&gt; en:e415  -&gt; exists  -- ok  ]  [ calcium-chloride -&gt; en:e509  -&gt; exists  -- ok  ]  [ natural-flavors -&gt; en:natural-flavors  ]  [ flavors -&gt; en:flavors  ]  [ polysorbate-80 -&gt; en:e433  -&gt; exists  -- ok  ]  [ and-yellow-5 -&gt; en:and-yellow-5  ]  [ yellow-5 -&gt; en:e102  -&gt; exists  -- ok  ] </t>
  </si>
  <si>
    <t>http://world-en.openfoodfacts.org/product/0009300006101/dill-relish-mt-olive</t>
  </si>
  <si>
    <t>2017-03-09T09:46:18Z</t>
  </si>
  <si>
    <t>Cucumbers, water, vinegar, sea salt, red bell pepper, calcium chloride, alum, xanthan gum, 0.1% sodium benzoate (preservative), natural flavors, polysorbate 80, and yellow 5.</t>
  </si>
  <si>
    <t xml:space="preserve"> [ cucumbers -&gt; en:cucumbers  ]  [ water -&gt; en:water  ]  [ vinegar -&gt; en:vinegar  ]  [ sea-salt -&gt; en:sea-salt  ]  [ salt -&gt; en:salt  ]  [ red-bell-pepper -&gt; en:red-bell-pepper  ]  [ bell-pepper -&gt; en:bell-pepper  ]  [ pepper -&gt; en:pepper  ]  [ calcium-chloride -&gt; en:e509  -&gt; exists  -- ok  ]  [ alum -&gt; en:alum  ]  [ xanthan-gum -&gt; en:e415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</si>
  <si>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http://world-en.openfoodfacts.org/product/0009300006354/deli-style-dill-relish-made-with-sea-salt-mt-olive</t>
  </si>
  <si>
    <t>Deli Style Dill Relish Made With Sea Salt</t>
  </si>
  <si>
    <t>Cucumbers, water, vinegar, sea salt, red bell pepper, calcium chloride, 0.1% sodium benzoate (preservative), natural flavors, polysorbate 80, and yellow 5.</t>
  </si>
  <si>
    <t xml:space="preserve"> [ cucumbers -&gt; en:cucumbers  ]  [ water -&gt; en:water  ]  [ vinegar -&gt; en:vinegar  ]  [ sea-salt -&gt; en:sea-salt  ]  [ salt -&gt; en:salt  ]  [ red-bell-pepper -&gt; en:red-bell-pepper  ]  [ bell-pepper -&gt; en:bell-pepper  ]  [ pepper -&gt; en:pepper  ]  [ calcium-chloride -&gt; en:e509  -&gt; exists  -- ok  ]  [ 0-1-sodium-benzoate -&gt; en:0-1-sodium-benzoate  ]  [ 1-sodium-benzoate -&gt; en:1-sodium-benzoate  ]  [ sodium-benzoate -&gt; en:e211  -&gt; exists  -- ok  ]  [ preservative -&gt; en:preservative  ]  [ natural-flavors -&gt; en:natural-flavors  ]  [ flavors -&gt; en:flavors  ]  [ polysorbate-80 -&gt; en:e433  -&gt; exists  -- ok  ]  [ and-yellow-5 -&gt; en:and-yellow-5  ]  [ yellow-5 -&gt; en:e102  -&gt; exists  -- ok  ] </t>
  </si>
  <si>
    <t>http://world-en.openfoodfacts.org/product/0009300006408/deli-style-sweet-relish-made-with-sea-salt-mt-olive</t>
  </si>
  <si>
    <t>Deli Style Sweet Relish Made With Sea Salt</t>
  </si>
  <si>
    <t>Cucumbers, high fructose corn syrup, vinegar, sea salt, mustard seeds, onion flakes, red bell pepper, calcium chloride, 0.1% sodium benzoate (preservative), celery seeds, and yellow 5.</t>
  </si>
  <si>
    <t xml:space="preserve"> [ cucumbers -&gt; en:cucumbers  ]  [ high-fructose-corn-syrup -&gt; en:high-fructose-corn-syrup  ]  [ fructose-corn-syrup -&gt; en:fructose-corn-syrup  ]  [ corn-syrup -&gt; en:corn-syrup  ]  [ syrup -&gt; en:syrup  ]  [ vinegar -&gt; en:vinegar  ]  [ sea-salt -&gt; en:sea-salt  ]  [ salt -&gt; en:salt  ]  [ mustard-seeds -&gt; en:mustard-seeds  ]  [ seeds -&gt; en:seeds  ]  [ onion-flakes -&gt; en:onion-flakes  ]  [ flakes -&gt; en:flakes  ]  [ red-bell-pepper -&gt; en:red-bell-pepper  ]  [ bell-pepper -&gt; en:bell-pepper  ]  [ pepper -&gt; en:pepper  ]  [ calcium-chloride -&gt; en:e509  -&gt; exists  -- ok  ]  [ 0-1-sodium-benzoate -&gt; en:0-1-sodium-benzoate  ]  [ 1-sodium-benzoate -&gt; en:1-sodium-benzoate  ]  [ sodium-benzoate -&gt; en:e211  -&gt; exists  -- ok  ]  [ preservative -&gt; en:preservative  ]  [ celery-seeds -&gt; en:celery-seeds  ]  [ seeds -&gt; en:seeds  ]  [ and-yellow-5 -&gt; en:and-yellow-5  ]  [ yellow-5 -&gt; en:e102  -&gt; exists  -- ok  ] </t>
  </si>
  <si>
    <t>http://world-en.openfoodfacts.org/product/0009300006507/kosher-dill-spears-made-with-sea-salt-mt-olive</t>
  </si>
  <si>
    <t>Kosher Dill Spears Made With Sea Salt</t>
  </si>
  <si>
    <t>http://world-en.openfoodfacts.org/product/0009300006514/sandwich-stuffers-kosher-dill-made-with-sea-salt-mt-olive</t>
  </si>
  <si>
    <t>2017-03-09T12:53:10Z</t>
  </si>
  <si>
    <t>Sandwich Stuffers, Kosher Dill Made With Sea Salt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</si>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</sst>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000"/>
  <sheetViews>
    <sheetView tabSelected="1" workbookViewId="0"/>
  </sheetViews>
  <sheetFormatPr baseColWidth="10" defaultRowHeight="15" x14ac:dyDescent="0"/>
  <sheetData>
    <row r="1" spans="1:16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e">
        <f>-butyric-acid_100g</f>
        <v>#NAME?</v>
      </c>
      <c r="BQ1" t="e">
        <f>-caproic-acid_100g</f>
        <v>#NAME?</v>
      </c>
      <c r="BR1" t="e">
        <f>-caprylic-acid_100g</f>
        <v>#NAME?</v>
      </c>
      <c r="BS1" t="e">
        <f>-capric-acid_100g</f>
        <v>#NAME?</v>
      </c>
      <c r="BT1" t="e">
        <f>-lauric-acid_100g</f>
        <v>#NAME?</v>
      </c>
      <c r="BU1" t="e">
        <f>-myristic-acid_100g</f>
        <v>#NAME?</v>
      </c>
      <c r="BV1" t="e">
        <f>-palmitic-acid_100g</f>
        <v>#NAME?</v>
      </c>
      <c r="BW1" t="e">
        <f>-stearic-acid_100g</f>
        <v>#NAME?</v>
      </c>
      <c r="BX1" t="e">
        <f>-arachidic-acid_100g</f>
        <v>#NAME?</v>
      </c>
      <c r="BY1" t="e">
        <f>-behenic-acid_100g</f>
        <v>#NAME?</v>
      </c>
      <c r="BZ1" t="e">
        <f>-lignoceric-acid_100g</f>
        <v>#NAME?</v>
      </c>
      <c r="CA1" t="e">
        <f>-cerotic-acid_100g</f>
        <v>#NAME?</v>
      </c>
      <c r="CB1" t="e">
        <f>-montanic-acid_100g</f>
        <v>#NAME?</v>
      </c>
      <c r="CC1" t="e">
        <f>-melissic-acid_100g</f>
        <v>#NAME?</v>
      </c>
      <c r="CD1" t="s">
        <v>67</v>
      </c>
      <c r="CE1" t="s">
        <v>68</v>
      </c>
      <c r="CF1" t="s">
        <v>69</v>
      </c>
      <c r="CG1" t="e">
        <f>-alpha-linolenic-acid_100g</f>
        <v>#NAME?</v>
      </c>
      <c r="CH1" t="e">
        <f>-eicosapentaenoic-acid_100g</f>
        <v>#NAME?</v>
      </c>
      <c r="CI1" t="e">
        <f>-docosahexaenoic-acid_100g</f>
        <v>#NAME?</v>
      </c>
      <c r="CJ1" t="s">
        <v>70</v>
      </c>
      <c r="CK1" t="e">
        <f>-linoleic-acid_100g</f>
        <v>#NAME?</v>
      </c>
      <c r="CL1" t="e">
        <f>-arachidonic-acid_100g</f>
        <v>#NAME?</v>
      </c>
      <c r="CM1" t="e">
        <f>-gamma-linolenic-acid_100g</f>
        <v>#NAME?</v>
      </c>
      <c r="CN1" t="e">
        <f>-dihomo-gamma-linolenic-acid_100g</f>
        <v>#NAME?</v>
      </c>
      <c r="CO1" t="s">
        <v>71</v>
      </c>
      <c r="CP1" t="e">
        <f>-oleic-acid_100g</f>
        <v>#NAME?</v>
      </c>
      <c r="CQ1" t="e">
        <f>-elaidic-acid_100g</f>
        <v>#NAME?</v>
      </c>
      <c r="CR1" t="e">
        <f>-gondoic-acid_100g</f>
        <v>#NAME?</v>
      </c>
      <c r="CS1" t="e">
        <f>-mead-acid_100g</f>
        <v>#NAME?</v>
      </c>
      <c r="CT1" t="e">
        <f>-erucic-acid_100g</f>
        <v>#NAME?</v>
      </c>
      <c r="CU1" t="e">
        <f>-nervonic-acid_100g</f>
        <v>#NAME?</v>
      </c>
      <c r="CV1" t="s">
        <v>72</v>
      </c>
      <c r="CW1" t="s">
        <v>73</v>
      </c>
      <c r="CX1" t="s">
        <v>74</v>
      </c>
      <c r="CY1" t="s">
        <v>75</v>
      </c>
      <c r="CZ1" t="e">
        <f>-sucrose_100g</f>
        <v>#NAME?</v>
      </c>
      <c r="DA1" t="e">
        <f>-glucose_100g</f>
        <v>#NAME?</v>
      </c>
      <c r="DB1" t="e">
        <f>-fructose_100g</f>
        <v>#NAME?</v>
      </c>
      <c r="DC1" t="e">
        <f>-lactose_100g</f>
        <v>#NAME?</v>
      </c>
      <c r="DD1" t="e">
        <f>-maltose_100g</f>
        <v>#NAME?</v>
      </c>
      <c r="DE1" t="e">
        <f>-maltodextrins_100g</f>
        <v>#NAME?</v>
      </c>
      <c r="DF1" t="s">
        <v>76</v>
      </c>
      <c r="DG1" t="s">
        <v>77</v>
      </c>
      <c r="DH1" t="s">
        <v>78</v>
      </c>
      <c r="DI1" t="s">
        <v>79</v>
      </c>
      <c r="DJ1" t="s">
        <v>80</v>
      </c>
      <c r="DK1" t="s">
        <v>81</v>
      </c>
      <c r="DL1" t="s">
        <v>82</v>
      </c>
      <c r="DM1" t="s">
        <v>83</v>
      </c>
      <c r="DN1" t="s">
        <v>84</v>
      </c>
      <c r="DO1" t="s">
        <v>85</v>
      </c>
      <c r="DP1" t="s">
        <v>86</v>
      </c>
      <c r="DQ1" t="s">
        <v>87</v>
      </c>
      <c r="DR1" t="s">
        <v>88</v>
      </c>
      <c r="DS1" t="s">
        <v>89</v>
      </c>
      <c r="DT1" t="s">
        <v>90</v>
      </c>
      <c r="DU1" t="s">
        <v>91</v>
      </c>
      <c r="DV1" t="s">
        <v>92</v>
      </c>
      <c r="DW1" t="s">
        <v>93</v>
      </c>
      <c r="DX1" t="s">
        <v>94</v>
      </c>
      <c r="DY1" t="s">
        <v>95</v>
      </c>
      <c r="DZ1" t="s">
        <v>96</v>
      </c>
      <c r="EA1" t="s">
        <v>97</v>
      </c>
      <c r="EB1" t="s">
        <v>98</v>
      </c>
      <c r="EC1" t="s">
        <v>99</v>
      </c>
      <c r="ED1" t="s">
        <v>100</v>
      </c>
      <c r="EE1" t="s">
        <v>101</v>
      </c>
      <c r="EF1" t="s">
        <v>102</v>
      </c>
      <c r="EG1" t="s">
        <v>103</v>
      </c>
      <c r="EH1" t="s">
        <v>104</v>
      </c>
      <c r="EI1" t="s">
        <v>105</v>
      </c>
      <c r="EJ1" t="s">
        <v>106</v>
      </c>
      <c r="EK1" t="s">
        <v>107</v>
      </c>
      <c r="EL1" t="s">
        <v>108</v>
      </c>
      <c r="EM1" t="s">
        <v>109</v>
      </c>
      <c r="EN1" t="s">
        <v>110</v>
      </c>
      <c r="EO1" t="s">
        <v>111</v>
      </c>
      <c r="EP1" t="s">
        <v>112</v>
      </c>
      <c r="EQ1" t="s">
        <v>113</v>
      </c>
      <c r="ER1" t="s">
        <v>114</v>
      </c>
      <c r="ES1" t="s">
        <v>115</v>
      </c>
      <c r="ET1" t="s">
        <v>116</v>
      </c>
      <c r="EU1" t="s">
        <v>117</v>
      </c>
      <c r="EV1" t="s">
        <v>118</v>
      </c>
      <c r="EW1" t="s">
        <v>119</v>
      </c>
      <c r="EX1" t="s">
        <v>120</v>
      </c>
      <c r="EY1" t="s">
        <v>121</v>
      </c>
      <c r="EZ1" t="s">
        <v>122</v>
      </c>
      <c r="FA1" t="s">
        <v>123</v>
      </c>
      <c r="FB1" t="s">
        <v>124</v>
      </c>
      <c r="FC1" t="s">
        <v>125</v>
      </c>
      <c r="FD1" t="s">
        <v>126</v>
      </c>
      <c r="FE1" t="s">
        <v>127</v>
      </c>
      <c r="FF1" t="s">
        <v>128</v>
      </c>
    </row>
    <row r="2" spans="1:162">
      <c r="A2">
        <v>3087</v>
      </c>
      <c r="B2" t="s">
        <v>129</v>
      </c>
      <c r="C2" t="s">
        <v>130</v>
      </c>
      <c r="D2">
        <v>1474103866</v>
      </c>
      <c r="E2" t="s">
        <v>131</v>
      </c>
      <c r="F2">
        <v>1474103893</v>
      </c>
      <c r="G2" t="s">
        <v>132</v>
      </c>
      <c r="H2" t="s">
        <v>133</v>
      </c>
      <c r="J2" t="s">
        <v>134</v>
      </c>
      <c r="M2" t="s">
        <v>135</v>
      </c>
      <c r="N2" t="s">
        <v>136</v>
      </c>
      <c r="AF2" t="s">
        <v>137</v>
      </c>
      <c r="AG2" t="s">
        <v>138</v>
      </c>
      <c r="AH2" t="s">
        <v>139</v>
      </c>
      <c r="BE2" t="s">
        <v>140</v>
      </c>
      <c r="BF2" t="s">
        <v>141</v>
      </c>
      <c r="BG2" t="s">
        <v>142</v>
      </c>
    </row>
    <row r="3" spans="1:162">
      <c r="A3">
        <v>4530</v>
      </c>
      <c r="B3" t="s">
        <v>143</v>
      </c>
      <c r="C3" t="s">
        <v>144</v>
      </c>
      <c r="D3">
        <v>1489069957</v>
      </c>
      <c r="E3" t="s">
        <v>145</v>
      </c>
      <c r="F3">
        <v>1489069957</v>
      </c>
      <c r="G3" t="s">
        <v>145</v>
      </c>
      <c r="H3" t="s">
        <v>146</v>
      </c>
      <c r="AF3" t="s">
        <v>147</v>
      </c>
      <c r="AG3" t="s">
        <v>148</v>
      </c>
      <c r="AH3" t="s">
        <v>149</v>
      </c>
      <c r="AI3" t="s">
        <v>150</v>
      </c>
      <c r="AO3" t="s">
        <v>151</v>
      </c>
      <c r="AQ3">
        <v>0</v>
      </c>
      <c r="AR3" t="s">
        <v>152</v>
      </c>
      <c r="AU3">
        <v>0</v>
      </c>
      <c r="AX3">
        <v>0</v>
      </c>
      <c r="BB3" t="s">
        <v>153</v>
      </c>
      <c r="BE3" t="s">
        <v>154</v>
      </c>
      <c r="BF3" t="s">
        <v>155</v>
      </c>
      <c r="BG3" t="s">
        <v>156</v>
      </c>
      <c r="BL3">
        <v>2243</v>
      </c>
      <c r="BN3">
        <v>28.57</v>
      </c>
      <c r="BO3">
        <v>28.57</v>
      </c>
      <c r="CV3">
        <v>0</v>
      </c>
      <c r="CW3">
        <v>1.7999999999999999E-2</v>
      </c>
      <c r="CX3">
        <v>64.290000000000006</v>
      </c>
      <c r="CY3">
        <v>14.29</v>
      </c>
      <c r="DH3">
        <v>3.6</v>
      </c>
      <c r="DI3">
        <v>3.57</v>
      </c>
      <c r="DM3">
        <v>0</v>
      </c>
      <c r="DN3">
        <v>0</v>
      </c>
      <c r="DP3">
        <v>0</v>
      </c>
      <c r="DU3">
        <v>2.1399999999999999E-2</v>
      </c>
      <c r="EI3">
        <v>0</v>
      </c>
      <c r="EK3">
        <v>1.2899999999999999E-3</v>
      </c>
      <c r="FC3">
        <v>14</v>
      </c>
      <c r="FD3">
        <v>14</v>
      </c>
    </row>
    <row r="4" spans="1:162">
      <c r="A4">
        <v>4559</v>
      </c>
      <c r="B4" t="s">
        <v>157</v>
      </c>
      <c r="C4" t="s">
        <v>144</v>
      </c>
      <c r="D4">
        <v>1489069957</v>
      </c>
      <c r="E4" t="s">
        <v>145</v>
      </c>
      <c r="F4">
        <v>1489069957</v>
      </c>
      <c r="G4" t="s">
        <v>145</v>
      </c>
      <c r="H4" t="s">
        <v>158</v>
      </c>
      <c r="M4" t="s">
        <v>159</v>
      </c>
      <c r="N4" t="s">
        <v>160</v>
      </c>
      <c r="AF4" t="s">
        <v>147</v>
      </c>
      <c r="AG4" t="s">
        <v>148</v>
      </c>
      <c r="AH4" t="s">
        <v>149</v>
      </c>
      <c r="AI4" t="s">
        <v>161</v>
      </c>
      <c r="AO4" t="s">
        <v>162</v>
      </c>
      <c r="AQ4">
        <v>0</v>
      </c>
      <c r="AR4" t="s">
        <v>163</v>
      </c>
      <c r="AU4">
        <v>0</v>
      </c>
      <c r="AX4">
        <v>0</v>
      </c>
      <c r="BB4" t="s">
        <v>164</v>
      </c>
      <c r="BE4" t="s">
        <v>165</v>
      </c>
      <c r="BF4" t="s">
        <v>166</v>
      </c>
      <c r="BG4" t="s">
        <v>167</v>
      </c>
      <c r="BL4">
        <v>1941</v>
      </c>
      <c r="BN4">
        <v>17.86</v>
      </c>
      <c r="BO4">
        <v>0</v>
      </c>
      <c r="CV4">
        <v>0</v>
      </c>
      <c r="CW4">
        <v>0</v>
      </c>
      <c r="CX4">
        <v>60.71</v>
      </c>
      <c r="CY4">
        <v>17.86</v>
      </c>
      <c r="DH4">
        <v>7.1</v>
      </c>
      <c r="DI4">
        <v>17.86</v>
      </c>
      <c r="DM4">
        <v>0.63500000000000001</v>
      </c>
      <c r="DN4">
        <v>0.25</v>
      </c>
      <c r="DP4">
        <v>0</v>
      </c>
      <c r="DU4">
        <v>0</v>
      </c>
      <c r="EI4">
        <v>7.0999999999999994E-2</v>
      </c>
      <c r="EK4">
        <v>1.2899999999999999E-3</v>
      </c>
      <c r="FC4">
        <v>0</v>
      </c>
      <c r="FD4">
        <v>0</v>
      </c>
    </row>
    <row r="5" spans="1:162">
      <c r="A5">
        <v>16087</v>
      </c>
      <c r="B5" t="s">
        <v>168</v>
      </c>
      <c r="C5" t="s">
        <v>144</v>
      </c>
      <c r="D5">
        <v>1489055731</v>
      </c>
      <c r="E5" t="s">
        <v>169</v>
      </c>
      <c r="F5">
        <v>1489055731</v>
      </c>
      <c r="G5" t="s">
        <v>169</v>
      </c>
      <c r="H5" t="s">
        <v>170</v>
      </c>
      <c r="M5" t="s">
        <v>171</v>
      </c>
      <c r="N5" t="s">
        <v>172</v>
      </c>
      <c r="AF5" t="s">
        <v>147</v>
      </c>
      <c r="AG5" t="s">
        <v>148</v>
      </c>
      <c r="AH5" t="s">
        <v>149</v>
      </c>
      <c r="AI5" t="s">
        <v>173</v>
      </c>
      <c r="AO5" t="s">
        <v>162</v>
      </c>
      <c r="AQ5">
        <v>0</v>
      </c>
      <c r="AR5" t="s">
        <v>174</v>
      </c>
      <c r="AU5">
        <v>0</v>
      </c>
      <c r="AX5">
        <v>0</v>
      </c>
      <c r="BB5" t="s">
        <v>153</v>
      </c>
      <c r="BE5" t="s">
        <v>165</v>
      </c>
      <c r="BF5" t="s">
        <v>166</v>
      </c>
      <c r="BG5" t="s">
        <v>167</v>
      </c>
      <c r="BL5">
        <v>2540</v>
      </c>
      <c r="BN5">
        <v>57.14</v>
      </c>
      <c r="BO5">
        <v>5.36</v>
      </c>
      <c r="CX5">
        <v>17.86</v>
      </c>
      <c r="CY5">
        <v>3.57</v>
      </c>
      <c r="DH5">
        <v>7.1</v>
      </c>
      <c r="DI5">
        <v>17.86</v>
      </c>
      <c r="DM5">
        <v>1.22428</v>
      </c>
      <c r="DN5">
        <v>0.48199999999999998</v>
      </c>
      <c r="EI5">
        <v>0.14299999999999999</v>
      </c>
      <c r="EK5">
        <v>5.1399999999999996E-3</v>
      </c>
      <c r="FC5">
        <v>12</v>
      </c>
      <c r="FD5">
        <v>12</v>
      </c>
    </row>
    <row r="6" spans="1:162">
      <c r="A6">
        <v>16094</v>
      </c>
      <c r="B6" t="s">
        <v>175</v>
      </c>
      <c r="C6" t="s">
        <v>144</v>
      </c>
      <c r="D6">
        <v>1489055653</v>
      </c>
      <c r="E6" t="s">
        <v>176</v>
      </c>
      <c r="F6">
        <v>1489055653</v>
      </c>
      <c r="G6" t="s">
        <v>176</v>
      </c>
      <c r="H6" t="s">
        <v>177</v>
      </c>
      <c r="M6" t="s">
        <v>178</v>
      </c>
      <c r="N6" t="s">
        <v>179</v>
      </c>
      <c r="AF6" t="s">
        <v>147</v>
      </c>
      <c r="AG6" t="s">
        <v>148</v>
      </c>
      <c r="AH6" t="s">
        <v>149</v>
      </c>
      <c r="AI6" t="s">
        <v>180</v>
      </c>
      <c r="AO6" t="s">
        <v>181</v>
      </c>
      <c r="AQ6">
        <v>0</v>
      </c>
      <c r="AR6" t="s">
        <v>182</v>
      </c>
      <c r="AU6">
        <v>0</v>
      </c>
      <c r="AX6">
        <v>0</v>
      </c>
      <c r="BE6" t="s">
        <v>165</v>
      </c>
      <c r="BF6" t="s">
        <v>166</v>
      </c>
      <c r="BG6" t="s">
        <v>167</v>
      </c>
      <c r="BL6">
        <v>1552</v>
      </c>
      <c r="BN6">
        <v>1.43</v>
      </c>
      <c r="CX6">
        <v>77.14</v>
      </c>
      <c r="DH6">
        <v>5.7</v>
      </c>
      <c r="DI6">
        <v>8.57</v>
      </c>
    </row>
    <row r="7" spans="1:162">
      <c r="A7">
        <v>16100</v>
      </c>
      <c r="B7" t="s">
        <v>183</v>
      </c>
      <c r="C7" t="s">
        <v>144</v>
      </c>
      <c r="D7">
        <v>1489055651</v>
      </c>
      <c r="E7" t="s">
        <v>184</v>
      </c>
      <c r="F7">
        <v>1489055651</v>
      </c>
      <c r="G7" t="s">
        <v>184</v>
      </c>
      <c r="H7" t="s">
        <v>185</v>
      </c>
      <c r="M7" t="s">
        <v>186</v>
      </c>
      <c r="N7" t="s">
        <v>187</v>
      </c>
      <c r="AF7" t="s">
        <v>147</v>
      </c>
      <c r="AG7" t="s">
        <v>148</v>
      </c>
      <c r="AH7" t="s">
        <v>149</v>
      </c>
      <c r="AI7" t="s">
        <v>188</v>
      </c>
      <c r="AO7" t="s">
        <v>189</v>
      </c>
      <c r="AQ7">
        <v>0</v>
      </c>
      <c r="AR7" t="s">
        <v>190</v>
      </c>
      <c r="AU7">
        <v>0</v>
      </c>
      <c r="AX7">
        <v>0</v>
      </c>
      <c r="BE7" t="s">
        <v>165</v>
      </c>
      <c r="BF7" t="s">
        <v>166</v>
      </c>
      <c r="BG7" t="s">
        <v>167</v>
      </c>
      <c r="BL7">
        <v>1933</v>
      </c>
      <c r="BN7">
        <v>18.27</v>
      </c>
      <c r="BO7">
        <v>1.92</v>
      </c>
      <c r="CX7">
        <v>63.46</v>
      </c>
      <c r="CY7">
        <v>11.54</v>
      </c>
      <c r="DH7">
        <v>7.7</v>
      </c>
      <c r="DI7">
        <v>13.46</v>
      </c>
      <c r="EI7">
        <v>3.7999999999999999E-2</v>
      </c>
      <c r="EK7">
        <v>3.46E-3</v>
      </c>
    </row>
    <row r="8" spans="1:162">
      <c r="A8">
        <v>16117</v>
      </c>
      <c r="B8" t="s">
        <v>191</v>
      </c>
      <c r="C8" t="s">
        <v>144</v>
      </c>
      <c r="D8">
        <v>1489055730</v>
      </c>
      <c r="E8" t="s">
        <v>192</v>
      </c>
      <c r="F8">
        <v>1489055730</v>
      </c>
      <c r="G8" t="s">
        <v>192</v>
      </c>
      <c r="H8" t="s">
        <v>193</v>
      </c>
      <c r="M8" t="s">
        <v>194</v>
      </c>
      <c r="N8" t="s">
        <v>195</v>
      </c>
      <c r="AF8" t="s">
        <v>147</v>
      </c>
      <c r="AG8" t="s">
        <v>148</v>
      </c>
      <c r="AH8" t="s">
        <v>149</v>
      </c>
      <c r="AI8" t="s">
        <v>196</v>
      </c>
      <c r="AO8" t="s">
        <v>197</v>
      </c>
      <c r="AQ8">
        <v>0</v>
      </c>
      <c r="AR8" t="s">
        <v>198</v>
      </c>
      <c r="AU8">
        <v>0</v>
      </c>
      <c r="AX8">
        <v>0</v>
      </c>
      <c r="BE8" t="s">
        <v>165</v>
      </c>
      <c r="BF8" t="s">
        <v>166</v>
      </c>
      <c r="BG8" t="s">
        <v>167</v>
      </c>
      <c r="BL8">
        <v>1490</v>
      </c>
      <c r="CX8">
        <v>80</v>
      </c>
      <c r="DI8">
        <v>8.89</v>
      </c>
      <c r="DU8">
        <v>2.7000000000000001E-3</v>
      </c>
      <c r="EI8">
        <v>4.3999999999999997E-2</v>
      </c>
    </row>
    <row r="9" spans="1:162">
      <c r="A9">
        <v>16124</v>
      </c>
      <c r="B9" t="s">
        <v>199</v>
      </c>
      <c r="C9" t="s">
        <v>144</v>
      </c>
      <c r="D9">
        <v>1489055711</v>
      </c>
      <c r="E9" t="s">
        <v>200</v>
      </c>
      <c r="F9">
        <v>1489055712</v>
      </c>
      <c r="G9" t="s">
        <v>201</v>
      </c>
      <c r="H9" t="s">
        <v>202</v>
      </c>
      <c r="M9" t="s">
        <v>203</v>
      </c>
      <c r="N9" t="s">
        <v>204</v>
      </c>
      <c r="AF9" t="s">
        <v>147</v>
      </c>
      <c r="AG9" t="s">
        <v>148</v>
      </c>
      <c r="AH9" t="s">
        <v>149</v>
      </c>
      <c r="AI9" t="s">
        <v>205</v>
      </c>
      <c r="AO9" t="s">
        <v>206</v>
      </c>
      <c r="AQ9">
        <v>2</v>
      </c>
      <c r="AR9" t="s">
        <v>207</v>
      </c>
      <c r="AS9" t="s">
        <v>208</v>
      </c>
      <c r="AT9" t="s">
        <v>209</v>
      </c>
      <c r="AU9">
        <v>0</v>
      </c>
      <c r="AX9">
        <v>0</v>
      </c>
      <c r="BB9" t="s">
        <v>210</v>
      </c>
      <c r="BE9" t="s">
        <v>165</v>
      </c>
      <c r="BF9" t="s">
        <v>166</v>
      </c>
      <c r="BG9" t="s">
        <v>167</v>
      </c>
      <c r="BL9">
        <v>1833</v>
      </c>
      <c r="BN9">
        <v>18.75</v>
      </c>
      <c r="BO9">
        <v>4.6900000000000004</v>
      </c>
      <c r="CX9">
        <v>57.81</v>
      </c>
      <c r="CY9">
        <v>15.62</v>
      </c>
      <c r="DH9">
        <v>9.4</v>
      </c>
      <c r="DI9">
        <v>14.06</v>
      </c>
      <c r="DM9">
        <v>0.13969999999999999</v>
      </c>
      <c r="DN9">
        <v>5.5E-2</v>
      </c>
      <c r="EI9">
        <v>6.2E-2</v>
      </c>
      <c r="EK9">
        <v>4.2199999999999998E-3</v>
      </c>
      <c r="FC9">
        <v>7</v>
      </c>
      <c r="FD9">
        <v>7</v>
      </c>
    </row>
    <row r="10" spans="1:162">
      <c r="A10">
        <v>16193</v>
      </c>
      <c r="B10" t="s">
        <v>211</v>
      </c>
      <c r="C10" t="s">
        <v>144</v>
      </c>
      <c r="D10">
        <v>1489055651</v>
      </c>
      <c r="E10" t="s">
        <v>184</v>
      </c>
      <c r="F10">
        <v>1489055651</v>
      </c>
      <c r="G10" t="s">
        <v>184</v>
      </c>
      <c r="H10" t="s">
        <v>212</v>
      </c>
      <c r="M10" t="s">
        <v>213</v>
      </c>
      <c r="N10" t="s">
        <v>214</v>
      </c>
      <c r="AF10" t="s">
        <v>147</v>
      </c>
      <c r="AG10" t="s">
        <v>148</v>
      </c>
      <c r="AH10" t="s">
        <v>149</v>
      </c>
      <c r="AI10" t="s">
        <v>215</v>
      </c>
      <c r="AO10" t="s">
        <v>216</v>
      </c>
      <c r="AQ10">
        <v>0</v>
      </c>
      <c r="AR10" t="s">
        <v>217</v>
      </c>
      <c r="AU10">
        <v>0</v>
      </c>
      <c r="AX10">
        <v>0</v>
      </c>
      <c r="BE10" t="s">
        <v>165</v>
      </c>
      <c r="BF10" t="s">
        <v>166</v>
      </c>
      <c r="BG10" t="s">
        <v>167</v>
      </c>
      <c r="BL10">
        <v>2406</v>
      </c>
      <c r="BN10">
        <v>37.5</v>
      </c>
      <c r="BO10">
        <v>22.5</v>
      </c>
      <c r="CX10">
        <v>55</v>
      </c>
      <c r="CY10">
        <v>42.5</v>
      </c>
      <c r="DH10">
        <v>7.5</v>
      </c>
      <c r="DI10">
        <v>5</v>
      </c>
      <c r="EI10">
        <v>0.05</v>
      </c>
      <c r="EK10">
        <v>1.125E-2</v>
      </c>
    </row>
    <row r="11" spans="1:162">
      <c r="A11">
        <v>16513</v>
      </c>
      <c r="B11" t="s">
        <v>218</v>
      </c>
      <c r="C11" t="s">
        <v>144</v>
      </c>
      <c r="D11">
        <v>1489055654</v>
      </c>
      <c r="E11" t="s">
        <v>219</v>
      </c>
      <c r="F11">
        <v>1489055654</v>
      </c>
      <c r="G11" t="s">
        <v>219</v>
      </c>
      <c r="H11" t="s">
        <v>220</v>
      </c>
      <c r="M11" t="s">
        <v>221</v>
      </c>
      <c r="N11" t="s">
        <v>222</v>
      </c>
      <c r="AF11" t="s">
        <v>147</v>
      </c>
      <c r="AG11" t="s">
        <v>148</v>
      </c>
      <c r="AH11" t="s">
        <v>149</v>
      </c>
      <c r="AI11" t="s">
        <v>223</v>
      </c>
      <c r="AO11" t="s">
        <v>224</v>
      </c>
      <c r="AQ11">
        <v>0</v>
      </c>
      <c r="AR11" t="s">
        <v>225</v>
      </c>
      <c r="AU11">
        <v>0</v>
      </c>
      <c r="AX11">
        <v>0</v>
      </c>
      <c r="BE11" t="s">
        <v>165</v>
      </c>
      <c r="BF11" t="s">
        <v>166</v>
      </c>
      <c r="BG11" t="s">
        <v>167</v>
      </c>
      <c r="BL11">
        <v>3586</v>
      </c>
      <c r="BN11">
        <v>100</v>
      </c>
      <c r="BO11">
        <v>7.14</v>
      </c>
    </row>
    <row r="12" spans="1:162">
      <c r="A12">
        <v>16612</v>
      </c>
      <c r="B12" t="s">
        <v>226</v>
      </c>
      <c r="C12" t="s">
        <v>144</v>
      </c>
      <c r="D12">
        <v>1489055731</v>
      </c>
      <c r="E12" t="s">
        <v>169</v>
      </c>
      <c r="F12">
        <v>1489055731</v>
      </c>
      <c r="G12" t="s">
        <v>169</v>
      </c>
      <c r="H12" t="s">
        <v>227</v>
      </c>
      <c r="M12" t="s">
        <v>186</v>
      </c>
      <c r="N12" t="s">
        <v>187</v>
      </c>
      <c r="AF12" t="s">
        <v>147</v>
      </c>
      <c r="AG12" t="s">
        <v>148</v>
      </c>
      <c r="AH12" t="s">
        <v>149</v>
      </c>
      <c r="AI12" t="s">
        <v>228</v>
      </c>
      <c r="AO12" t="s">
        <v>229</v>
      </c>
      <c r="AQ12">
        <v>0</v>
      </c>
      <c r="AR12" t="s">
        <v>230</v>
      </c>
      <c r="AU12">
        <v>0</v>
      </c>
      <c r="AX12">
        <v>0</v>
      </c>
      <c r="BE12" t="s">
        <v>165</v>
      </c>
      <c r="BF12" t="s">
        <v>166</v>
      </c>
      <c r="BG12" t="s">
        <v>167</v>
      </c>
      <c r="BL12">
        <v>1393</v>
      </c>
      <c r="BN12">
        <v>1.04</v>
      </c>
      <c r="CX12">
        <v>62.5</v>
      </c>
      <c r="DH12">
        <v>12.5</v>
      </c>
      <c r="DI12">
        <v>22.92</v>
      </c>
      <c r="EI12">
        <v>6.2E-2</v>
      </c>
      <c r="EK12">
        <v>4.4999999999999997E-3</v>
      </c>
    </row>
    <row r="13" spans="1:162">
      <c r="A13">
        <v>16650</v>
      </c>
      <c r="B13" t="s">
        <v>231</v>
      </c>
      <c r="C13" t="s">
        <v>144</v>
      </c>
      <c r="D13">
        <v>1489055668</v>
      </c>
      <c r="E13" t="s">
        <v>232</v>
      </c>
      <c r="F13">
        <v>1489055668</v>
      </c>
      <c r="G13" t="s">
        <v>232</v>
      </c>
      <c r="H13" t="s">
        <v>233</v>
      </c>
      <c r="M13" t="s">
        <v>234</v>
      </c>
      <c r="N13" t="s">
        <v>235</v>
      </c>
      <c r="AF13" t="s">
        <v>147</v>
      </c>
      <c r="AG13" t="s">
        <v>148</v>
      </c>
      <c r="AH13" t="s">
        <v>149</v>
      </c>
      <c r="AI13" t="s">
        <v>236</v>
      </c>
      <c r="AO13" t="s">
        <v>237</v>
      </c>
      <c r="AQ13">
        <v>0</v>
      </c>
      <c r="AR13" t="s">
        <v>238</v>
      </c>
      <c r="AU13">
        <v>0</v>
      </c>
      <c r="AX13">
        <v>0</v>
      </c>
      <c r="BE13" t="s">
        <v>165</v>
      </c>
      <c r="BF13" t="s">
        <v>166</v>
      </c>
      <c r="BG13" t="s">
        <v>167</v>
      </c>
      <c r="BL13">
        <v>1540</v>
      </c>
      <c r="BN13">
        <v>1.75</v>
      </c>
      <c r="CX13">
        <v>73.680000000000007</v>
      </c>
      <c r="DH13">
        <v>1.8</v>
      </c>
      <c r="DI13">
        <v>14.04</v>
      </c>
      <c r="DU13">
        <v>4.1999999999999997E-3</v>
      </c>
      <c r="EK13">
        <v>1.2600000000000001E-3</v>
      </c>
    </row>
    <row r="14" spans="1:162">
      <c r="A14">
        <v>16872</v>
      </c>
      <c r="B14" t="s">
        <v>239</v>
      </c>
      <c r="C14" t="s">
        <v>144</v>
      </c>
      <c r="D14">
        <v>1489055650</v>
      </c>
      <c r="E14" t="s">
        <v>240</v>
      </c>
      <c r="F14">
        <v>1489055651</v>
      </c>
      <c r="G14" t="s">
        <v>184</v>
      </c>
      <c r="H14" t="s">
        <v>241</v>
      </c>
      <c r="M14" t="s">
        <v>242</v>
      </c>
      <c r="N14" t="s">
        <v>243</v>
      </c>
      <c r="AF14" t="s">
        <v>147</v>
      </c>
      <c r="AG14" t="s">
        <v>148</v>
      </c>
      <c r="AH14" t="s">
        <v>149</v>
      </c>
      <c r="AI14" t="s">
        <v>244</v>
      </c>
      <c r="AO14" t="s">
        <v>245</v>
      </c>
      <c r="AQ14">
        <v>1</v>
      </c>
      <c r="AR14" t="s">
        <v>246</v>
      </c>
      <c r="AS14" t="s">
        <v>247</v>
      </c>
      <c r="AT14" t="s">
        <v>248</v>
      </c>
      <c r="AU14">
        <v>0</v>
      </c>
      <c r="AX14">
        <v>0</v>
      </c>
      <c r="BB14" t="s">
        <v>153</v>
      </c>
      <c r="BE14" t="s">
        <v>165</v>
      </c>
      <c r="BF14" t="s">
        <v>166</v>
      </c>
      <c r="BG14" t="s">
        <v>167</v>
      </c>
      <c r="BL14">
        <v>2230</v>
      </c>
      <c r="BN14">
        <v>36.67</v>
      </c>
      <c r="BO14">
        <v>5</v>
      </c>
      <c r="CX14">
        <v>36.67</v>
      </c>
      <c r="CY14">
        <v>3.33</v>
      </c>
      <c r="DH14">
        <v>6.7</v>
      </c>
      <c r="DI14">
        <v>16.670000000000002</v>
      </c>
      <c r="DM14">
        <v>1.60782</v>
      </c>
      <c r="DN14">
        <v>0.63300000000000001</v>
      </c>
      <c r="EI14">
        <v>0.13300000000000001</v>
      </c>
      <c r="EK14">
        <v>3.5999999999999999E-3</v>
      </c>
      <c r="FC14">
        <v>12</v>
      </c>
      <c r="FD14">
        <v>12</v>
      </c>
    </row>
    <row r="15" spans="1:162">
      <c r="A15">
        <v>16933</v>
      </c>
      <c r="B15" t="s">
        <v>249</v>
      </c>
      <c r="C15" t="s">
        <v>144</v>
      </c>
      <c r="D15">
        <v>1489055651</v>
      </c>
      <c r="E15" t="s">
        <v>184</v>
      </c>
      <c r="F15">
        <v>1489055651</v>
      </c>
      <c r="G15" t="s">
        <v>184</v>
      </c>
      <c r="H15" t="s">
        <v>250</v>
      </c>
      <c r="M15" t="s">
        <v>186</v>
      </c>
      <c r="N15" t="s">
        <v>187</v>
      </c>
      <c r="AF15" t="s">
        <v>147</v>
      </c>
      <c r="AG15" t="s">
        <v>148</v>
      </c>
      <c r="AH15" t="s">
        <v>149</v>
      </c>
      <c r="AI15" t="s">
        <v>251</v>
      </c>
      <c r="AO15" t="s">
        <v>252</v>
      </c>
      <c r="AQ15">
        <v>0</v>
      </c>
      <c r="AR15" t="s">
        <v>253</v>
      </c>
      <c r="AU15">
        <v>0</v>
      </c>
      <c r="AX15">
        <v>0</v>
      </c>
      <c r="BE15" t="s">
        <v>165</v>
      </c>
      <c r="BF15" t="s">
        <v>166</v>
      </c>
      <c r="BG15" t="s">
        <v>167</v>
      </c>
      <c r="BL15">
        <v>2590</v>
      </c>
      <c r="BN15">
        <v>42.86</v>
      </c>
      <c r="BO15">
        <v>4.76</v>
      </c>
      <c r="CX15">
        <v>38.1</v>
      </c>
      <c r="DH15">
        <v>38.1</v>
      </c>
      <c r="DI15">
        <v>19.05</v>
      </c>
      <c r="DM15">
        <v>9.6519999999999995E-2</v>
      </c>
      <c r="DN15">
        <v>3.7999999999999999E-2</v>
      </c>
      <c r="EI15">
        <v>0.28599999999999998</v>
      </c>
      <c r="EK15">
        <v>1.286E-2</v>
      </c>
    </row>
    <row r="16" spans="1:162">
      <c r="A16">
        <v>17497</v>
      </c>
      <c r="B16" t="s">
        <v>254</v>
      </c>
      <c r="C16" t="s">
        <v>144</v>
      </c>
      <c r="D16">
        <v>1489055678</v>
      </c>
      <c r="E16" t="s">
        <v>255</v>
      </c>
      <c r="F16">
        <v>1489055678</v>
      </c>
      <c r="G16" t="s">
        <v>255</v>
      </c>
      <c r="H16" t="s">
        <v>256</v>
      </c>
      <c r="M16" t="s">
        <v>257</v>
      </c>
      <c r="N16" t="s">
        <v>258</v>
      </c>
      <c r="AF16" t="s">
        <v>147</v>
      </c>
      <c r="AG16" t="s">
        <v>148</v>
      </c>
      <c r="AH16" t="s">
        <v>149</v>
      </c>
      <c r="AI16" t="s">
        <v>259</v>
      </c>
      <c r="AO16" t="s">
        <v>260</v>
      </c>
      <c r="AQ16">
        <v>0</v>
      </c>
      <c r="AR16" t="s">
        <v>261</v>
      </c>
      <c r="AU16">
        <v>0</v>
      </c>
      <c r="AX16">
        <v>0</v>
      </c>
      <c r="BE16" t="s">
        <v>165</v>
      </c>
      <c r="BF16" t="s">
        <v>166</v>
      </c>
      <c r="BG16" t="s">
        <v>167</v>
      </c>
      <c r="BL16">
        <v>2536</v>
      </c>
      <c r="BN16">
        <v>48.48</v>
      </c>
      <c r="BO16">
        <v>9.09</v>
      </c>
      <c r="CX16">
        <v>15.15</v>
      </c>
      <c r="DH16">
        <v>15.2</v>
      </c>
      <c r="DI16">
        <v>30.3</v>
      </c>
      <c r="DM16">
        <v>0.57657999999999998</v>
      </c>
      <c r="DN16">
        <v>0.22700000000000001</v>
      </c>
      <c r="EK16">
        <v>5.45E-3</v>
      </c>
    </row>
    <row r="17" spans="1:160">
      <c r="A17">
        <v>18012</v>
      </c>
      <c r="B17" t="s">
        <v>262</v>
      </c>
      <c r="C17" t="s">
        <v>144</v>
      </c>
      <c r="D17">
        <v>1489055652</v>
      </c>
      <c r="E17" t="s">
        <v>263</v>
      </c>
      <c r="F17">
        <v>1489055653</v>
      </c>
      <c r="G17" t="s">
        <v>176</v>
      </c>
      <c r="H17" t="s">
        <v>264</v>
      </c>
      <c r="M17" t="s">
        <v>171</v>
      </c>
      <c r="N17" t="s">
        <v>172</v>
      </c>
      <c r="AF17" t="s">
        <v>147</v>
      </c>
      <c r="AG17" t="s">
        <v>148</v>
      </c>
      <c r="AH17" t="s">
        <v>149</v>
      </c>
      <c r="AI17" t="s">
        <v>265</v>
      </c>
      <c r="AO17" t="s">
        <v>266</v>
      </c>
      <c r="AQ17">
        <v>0</v>
      </c>
      <c r="AR17" t="s">
        <v>267</v>
      </c>
      <c r="AU17">
        <v>0</v>
      </c>
      <c r="AX17">
        <v>0</v>
      </c>
      <c r="BB17" t="s">
        <v>164</v>
      </c>
      <c r="BE17" t="s">
        <v>165</v>
      </c>
      <c r="BF17" t="s">
        <v>166</v>
      </c>
      <c r="BG17" t="s">
        <v>167</v>
      </c>
      <c r="BL17">
        <v>1824</v>
      </c>
      <c r="BN17">
        <v>18.18</v>
      </c>
      <c r="BO17">
        <v>1.82</v>
      </c>
      <c r="CX17">
        <v>60</v>
      </c>
      <c r="CY17">
        <v>21.82</v>
      </c>
      <c r="DH17">
        <v>9.1</v>
      </c>
      <c r="DI17">
        <v>14.55</v>
      </c>
      <c r="DM17">
        <v>2.2859999999999998E-2</v>
      </c>
      <c r="DN17">
        <v>8.9999999999999993E-3</v>
      </c>
      <c r="DP17">
        <v>2.7270000000000001E-4</v>
      </c>
      <c r="EK17">
        <v>1.31E-3</v>
      </c>
      <c r="FC17">
        <v>0</v>
      </c>
      <c r="FD17">
        <v>0</v>
      </c>
    </row>
    <row r="18" spans="1:160">
      <c r="A18">
        <v>18050</v>
      </c>
      <c r="B18" t="s">
        <v>268</v>
      </c>
      <c r="C18" t="s">
        <v>144</v>
      </c>
      <c r="D18">
        <v>1489050462</v>
      </c>
      <c r="E18" t="s">
        <v>269</v>
      </c>
      <c r="F18">
        <v>1489050462</v>
      </c>
      <c r="G18" t="s">
        <v>269</v>
      </c>
      <c r="H18" t="s">
        <v>270</v>
      </c>
      <c r="M18" t="s">
        <v>171</v>
      </c>
      <c r="N18" t="s">
        <v>172</v>
      </c>
      <c r="AF18" t="s">
        <v>147</v>
      </c>
      <c r="AG18" t="s">
        <v>148</v>
      </c>
      <c r="AH18" t="s">
        <v>149</v>
      </c>
      <c r="AI18" t="s">
        <v>271</v>
      </c>
      <c r="AO18" t="s">
        <v>162</v>
      </c>
      <c r="AQ18">
        <v>0</v>
      </c>
      <c r="AR18" t="s">
        <v>272</v>
      </c>
      <c r="AU18">
        <v>0</v>
      </c>
      <c r="AX18">
        <v>0</v>
      </c>
      <c r="BB18" t="s">
        <v>164</v>
      </c>
      <c r="BE18" t="s">
        <v>165</v>
      </c>
      <c r="BF18" t="s">
        <v>166</v>
      </c>
      <c r="BG18" t="s">
        <v>167</v>
      </c>
      <c r="BL18">
        <v>2632</v>
      </c>
      <c r="BN18">
        <v>60.71</v>
      </c>
      <c r="BO18">
        <v>3.57</v>
      </c>
      <c r="CX18">
        <v>17.86</v>
      </c>
      <c r="CY18">
        <v>3.57</v>
      </c>
      <c r="DH18">
        <v>10.7</v>
      </c>
      <c r="DI18">
        <v>14.29</v>
      </c>
      <c r="DM18">
        <v>1.0160000000000001E-2</v>
      </c>
      <c r="DN18">
        <v>4.0000000000000001E-3</v>
      </c>
      <c r="DU18">
        <v>6.4000000000000003E-3</v>
      </c>
      <c r="EI18">
        <v>0.107</v>
      </c>
      <c r="EK18">
        <v>4.4999999999999997E-3</v>
      </c>
      <c r="FC18">
        <v>0</v>
      </c>
      <c r="FD18">
        <v>0</v>
      </c>
    </row>
    <row r="19" spans="1:160">
      <c r="A19">
        <v>18173</v>
      </c>
      <c r="B19" t="s">
        <v>273</v>
      </c>
      <c r="C19" t="s">
        <v>144</v>
      </c>
      <c r="D19">
        <v>1489055667</v>
      </c>
      <c r="E19" t="s">
        <v>274</v>
      </c>
      <c r="F19">
        <v>1489055667</v>
      </c>
      <c r="G19" t="s">
        <v>274</v>
      </c>
      <c r="H19" t="s">
        <v>275</v>
      </c>
      <c r="M19" t="s">
        <v>186</v>
      </c>
      <c r="N19" t="s">
        <v>187</v>
      </c>
      <c r="AF19" t="s">
        <v>147</v>
      </c>
      <c r="AG19" t="s">
        <v>148</v>
      </c>
      <c r="AH19" t="s">
        <v>149</v>
      </c>
      <c r="AI19" t="s">
        <v>276</v>
      </c>
      <c r="AO19" t="s">
        <v>245</v>
      </c>
      <c r="AQ19">
        <v>0</v>
      </c>
      <c r="AR19" t="s">
        <v>277</v>
      </c>
      <c r="AU19">
        <v>0</v>
      </c>
      <c r="AX19">
        <v>0</v>
      </c>
      <c r="BE19" t="s">
        <v>165</v>
      </c>
      <c r="BF19" t="s">
        <v>166</v>
      </c>
      <c r="BG19" t="s">
        <v>167</v>
      </c>
      <c r="BL19">
        <v>2092</v>
      </c>
      <c r="BN19">
        <v>26.67</v>
      </c>
      <c r="BO19">
        <v>23.33</v>
      </c>
      <c r="CX19">
        <v>66.67</v>
      </c>
      <c r="CY19">
        <v>16.670000000000002</v>
      </c>
      <c r="DH19">
        <v>3.3</v>
      </c>
      <c r="DI19">
        <v>3.33</v>
      </c>
      <c r="EK19">
        <v>1.1999999999999999E-3</v>
      </c>
    </row>
    <row r="20" spans="1:160">
      <c r="A20">
        <v>18197</v>
      </c>
      <c r="B20" t="s">
        <v>278</v>
      </c>
      <c r="C20" t="s">
        <v>144</v>
      </c>
      <c r="D20">
        <v>1489055652</v>
      </c>
      <c r="E20" t="s">
        <v>263</v>
      </c>
      <c r="F20">
        <v>1489055652</v>
      </c>
      <c r="G20" t="s">
        <v>263</v>
      </c>
      <c r="H20" t="s">
        <v>279</v>
      </c>
      <c r="M20" t="s">
        <v>186</v>
      </c>
      <c r="N20" t="s">
        <v>187</v>
      </c>
      <c r="AF20" t="s">
        <v>147</v>
      </c>
      <c r="AG20" t="s">
        <v>148</v>
      </c>
      <c r="AH20" t="s">
        <v>149</v>
      </c>
      <c r="AI20" t="s">
        <v>280</v>
      </c>
      <c r="AO20" t="s">
        <v>197</v>
      </c>
      <c r="AQ20">
        <v>0</v>
      </c>
      <c r="AR20" t="s">
        <v>281</v>
      </c>
      <c r="AU20">
        <v>0</v>
      </c>
      <c r="AX20">
        <v>0</v>
      </c>
      <c r="BE20" t="s">
        <v>165</v>
      </c>
      <c r="BF20" t="s">
        <v>166</v>
      </c>
      <c r="BG20" t="s">
        <v>167</v>
      </c>
      <c r="BL20">
        <v>1582</v>
      </c>
      <c r="BN20">
        <v>2.2200000000000002</v>
      </c>
      <c r="CX20">
        <v>77.78</v>
      </c>
      <c r="CY20">
        <v>2.2200000000000002</v>
      </c>
      <c r="DH20">
        <v>2.2000000000000002</v>
      </c>
      <c r="DI20">
        <v>8.89</v>
      </c>
    </row>
    <row r="21" spans="1:160">
      <c r="A21">
        <v>18227</v>
      </c>
      <c r="B21" t="s">
        <v>282</v>
      </c>
      <c r="C21" t="s">
        <v>144</v>
      </c>
      <c r="D21">
        <v>1489055682</v>
      </c>
      <c r="E21" t="s">
        <v>283</v>
      </c>
      <c r="F21">
        <v>1489055682</v>
      </c>
      <c r="G21" t="s">
        <v>283</v>
      </c>
      <c r="H21" t="s">
        <v>284</v>
      </c>
      <c r="M21" t="s">
        <v>285</v>
      </c>
      <c r="N21" t="s">
        <v>286</v>
      </c>
      <c r="AF21" t="s">
        <v>147</v>
      </c>
      <c r="AG21" t="s">
        <v>148</v>
      </c>
      <c r="AH21" t="s">
        <v>149</v>
      </c>
      <c r="AI21" t="s">
        <v>287</v>
      </c>
      <c r="AO21" t="s">
        <v>288</v>
      </c>
      <c r="AQ21">
        <v>0</v>
      </c>
      <c r="AR21" t="s">
        <v>289</v>
      </c>
      <c r="AU21">
        <v>0</v>
      </c>
      <c r="AX21">
        <v>0</v>
      </c>
      <c r="BB21" t="s">
        <v>290</v>
      </c>
      <c r="BE21" t="s">
        <v>165</v>
      </c>
      <c r="BF21" t="s">
        <v>166</v>
      </c>
      <c r="BG21" t="s">
        <v>167</v>
      </c>
      <c r="BL21">
        <v>1096</v>
      </c>
      <c r="BN21">
        <v>5.95</v>
      </c>
      <c r="BO21">
        <v>1.19</v>
      </c>
      <c r="CX21">
        <v>66.67</v>
      </c>
      <c r="CY21">
        <v>2.38</v>
      </c>
      <c r="DH21">
        <v>9.5</v>
      </c>
      <c r="DI21">
        <v>16.670000000000002</v>
      </c>
      <c r="DM21">
        <v>2.5399999999999999E-2</v>
      </c>
      <c r="DN21">
        <v>0.01</v>
      </c>
      <c r="EI21">
        <v>4.8000000000000001E-2</v>
      </c>
      <c r="EK21">
        <v>4.2900000000000004E-3</v>
      </c>
      <c r="FC21">
        <v>-6</v>
      </c>
      <c r="FD21">
        <v>-6</v>
      </c>
    </row>
    <row r="22" spans="1:160">
      <c r="A22">
        <v>18265</v>
      </c>
      <c r="B22" t="s">
        <v>291</v>
      </c>
      <c r="C22" t="s">
        <v>144</v>
      </c>
      <c r="D22">
        <v>1489055706</v>
      </c>
      <c r="E22" t="s">
        <v>292</v>
      </c>
      <c r="F22">
        <v>1489055706</v>
      </c>
      <c r="G22" t="s">
        <v>292</v>
      </c>
      <c r="H22" t="s">
        <v>293</v>
      </c>
      <c r="M22" t="s">
        <v>242</v>
      </c>
      <c r="N22" t="s">
        <v>243</v>
      </c>
      <c r="AF22" t="s">
        <v>147</v>
      </c>
      <c r="AG22" t="s">
        <v>148</v>
      </c>
      <c r="AH22" t="s">
        <v>149</v>
      </c>
      <c r="AI22" t="s">
        <v>294</v>
      </c>
      <c r="AO22" t="s">
        <v>295</v>
      </c>
      <c r="AQ22">
        <v>0</v>
      </c>
      <c r="AR22" t="s">
        <v>296</v>
      </c>
      <c r="AU22">
        <v>0</v>
      </c>
      <c r="AX22">
        <v>0</v>
      </c>
      <c r="BB22" t="s">
        <v>153</v>
      </c>
      <c r="BE22" t="s">
        <v>165</v>
      </c>
      <c r="BF22" t="s">
        <v>166</v>
      </c>
      <c r="BG22" t="s">
        <v>167</v>
      </c>
      <c r="BL22">
        <v>1464</v>
      </c>
      <c r="BN22">
        <v>17.5</v>
      </c>
      <c r="BO22">
        <v>7.5</v>
      </c>
      <c r="CX22">
        <v>42.5</v>
      </c>
      <c r="CY22">
        <v>32.5</v>
      </c>
      <c r="DH22">
        <v>5</v>
      </c>
      <c r="DI22">
        <v>7.5</v>
      </c>
      <c r="DM22">
        <v>0.28448000000000001</v>
      </c>
      <c r="DN22">
        <v>0.112</v>
      </c>
      <c r="DP22" s="1">
        <v>7.4999999999999993E-5</v>
      </c>
      <c r="DU22">
        <v>2.2499999999999999E-2</v>
      </c>
      <c r="EI22">
        <v>0.1</v>
      </c>
      <c r="EK22">
        <v>1.8E-3</v>
      </c>
      <c r="FC22">
        <v>14</v>
      </c>
      <c r="FD22">
        <v>14</v>
      </c>
    </row>
    <row r="23" spans="1:160">
      <c r="A23">
        <v>18289</v>
      </c>
      <c r="B23" t="s">
        <v>297</v>
      </c>
      <c r="C23" t="s">
        <v>144</v>
      </c>
      <c r="D23">
        <v>1489055654</v>
      </c>
      <c r="E23" t="s">
        <v>219</v>
      </c>
      <c r="F23">
        <v>1489055655</v>
      </c>
      <c r="G23" t="s">
        <v>298</v>
      </c>
      <c r="H23" t="s">
        <v>299</v>
      </c>
      <c r="M23" t="s">
        <v>242</v>
      </c>
      <c r="N23" t="s">
        <v>243</v>
      </c>
      <c r="AF23" t="s">
        <v>147</v>
      </c>
      <c r="AG23" t="s">
        <v>148</v>
      </c>
      <c r="AH23" t="s">
        <v>149</v>
      </c>
      <c r="AI23" t="s">
        <v>300</v>
      </c>
      <c r="AO23" t="s">
        <v>245</v>
      </c>
      <c r="AQ23">
        <v>1</v>
      </c>
      <c r="AR23" t="s">
        <v>301</v>
      </c>
      <c r="AS23" t="s">
        <v>302</v>
      </c>
      <c r="AT23" t="s">
        <v>303</v>
      </c>
      <c r="AU23">
        <v>0</v>
      </c>
      <c r="AX23">
        <v>0</v>
      </c>
      <c r="BB23" t="s">
        <v>153</v>
      </c>
      <c r="BE23" t="s">
        <v>165</v>
      </c>
      <c r="BF23" t="s">
        <v>166</v>
      </c>
      <c r="BG23" t="s">
        <v>167</v>
      </c>
      <c r="BL23">
        <v>2092</v>
      </c>
      <c r="BN23">
        <v>33.33</v>
      </c>
      <c r="BO23">
        <v>6.67</v>
      </c>
      <c r="CX23">
        <v>46.67</v>
      </c>
      <c r="CY23">
        <v>30</v>
      </c>
      <c r="DH23">
        <v>6.7</v>
      </c>
      <c r="DI23">
        <v>13.33</v>
      </c>
      <c r="DM23">
        <v>0.46482000000000001</v>
      </c>
      <c r="DN23">
        <v>0.183</v>
      </c>
      <c r="DP23" s="1">
        <v>9.9900000000000002E-5</v>
      </c>
      <c r="EI23">
        <v>6.7000000000000004E-2</v>
      </c>
      <c r="EK23">
        <v>2.3999999999999998E-3</v>
      </c>
      <c r="FC23">
        <v>15</v>
      </c>
      <c r="FD23">
        <v>15</v>
      </c>
    </row>
    <row r="24" spans="1:160">
      <c r="A24">
        <v>18319</v>
      </c>
      <c r="B24" t="s">
        <v>304</v>
      </c>
      <c r="C24" t="s">
        <v>144</v>
      </c>
      <c r="D24">
        <v>1489055720</v>
      </c>
      <c r="E24" t="s">
        <v>305</v>
      </c>
      <c r="F24">
        <v>1489055720</v>
      </c>
      <c r="G24" t="s">
        <v>305</v>
      </c>
      <c r="H24" t="s">
        <v>306</v>
      </c>
      <c r="M24" t="s">
        <v>242</v>
      </c>
      <c r="N24" t="s">
        <v>243</v>
      </c>
      <c r="AF24" t="s">
        <v>147</v>
      </c>
      <c r="AG24" t="s">
        <v>148</v>
      </c>
      <c r="AH24" t="s">
        <v>149</v>
      </c>
      <c r="AI24" t="s">
        <v>307</v>
      </c>
      <c r="AO24" t="s">
        <v>266</v>
      </c>
      <c r="AQ24">
        <v>0</v>
      </c>
      <c r="AR24" t="s">
        <v>308</v>
      </c>
      <c r="AU24">
        <v>0</v>
      </c>
      <c r="AX24">
        <v>0</v>
      </c>
      <c r="BB24" t="s">
        <v>210</v>
      </c>
      <c r="BE24" t="s">
        <v>165</v>
      </c>
      <c r="BF24" t="s">
        <v>166</v>
      </c>
      <c r="BG24" t="s">
        <v>167</v>
      </c>
      <c r="BL24">
        <v>1674</v>
      </c>
      <c r="BN24">
        <v>10.91</v>
      </c>
      <c r="BO24">
        <v>2.73</v>
      </c>
      <c r="CX24">
        <v>69.09</v>
      </c>
      <c r="CY24">
        <v>27.27</v>
      </c>
      <c r="DH24">
        <v>9.1</v>
      </c>
      <c r="DI24">
        <v>10.91</v>
      </c>
      <c r="DM24">
        <v>2.2859999999999998E-2</v>
      </c>
      <c r="DN24">
        <v>8.9999999999999993E-3</v>
      </c>
      <c r="DP24" s="1">
        <v>5.4599999999999999E-5</v>
      </c>
      <c r="DU24">
        <v>6.4999999999999997E-3</v>
      </c>
      <c r="EI24">
        <v>3.5999999999999997E-2</v>
      </c>
      <c r="EK24">
        <v>2.6199999999999999E-3</v>
      </c>
      <c r="FC24">
        <v>7</v>
      </c>
      <c r="FD24">
        <v>7</v>
      </c>
    </row>
    <row r="25" spans="1:160">
      <c r="A25">
        <v>18340</v>
      </c>
      <c r="B25" t="s">
        <v>309</v>
      </c>
      <c r="C25" t="s">
        <v>144</v>
      </c>
      <c r="D25">
        <v>1489055721</v>
      </c>
      <c r="E25" t="s">
        <v>310</v>
      </c>
      <c r="F25">
        <v>1489055721</v>
      </c>
      <c r="G25" t="s">
        <v>310</v>
      </c>
      <c r="H25" t="s">
        <v>311</v>
      </c>
      <c r="M25" t="s">
        <v>242</v>
      </c>
      <c r="N25" t="s">
        <v>243</v>
      </c>
      <c r="AF25" t="s">
        <v>147</v>
      </c>
      <c r="AG25" t="s">
        <v>148</v>
      </c>
      <c r="AH25" t="s">
        <v>149</v>
      </c>
      <c r="AI25" t="s">
        <v>312</v>
      </c>
      <c r="AO25" t="s">
        <v>245</v>
      </c>
      <c r="AQ25">
        <v>2</v>
      </c>
      <c r="AR25" t="s">
        <v>313</v>
      </c>
      <c r="AS25" t="s">
        <v>314</v>
      </c>
      <c r="AT25" t="s">
        <v>315</v>
      </c>
      <c r="AU25">
        <v>0</v>
      </c>
      <c r="AX25">
        <v>0</v>
      </c>
      <c r="BB25" t="s">
        <v>153</v>
      </c>
      <c r="BE25" t="s">
        <v>165</v>
      </c>
      <c r="BF25" t="s">
        <v>166</v>
      </c>
      <c r="BG25" t="s">
        <v>167</v>
      </c>
      <c r="BL25">
        <v>2372</v>
      </c>
      <c r="BN25">
        <v>50</v>
      </c>
      <c r="BO25">
        <v>3.33</v>
      </c>
      <c r="CX25">
        <v>23.33</v>
      </c>
      <c r="CY25">
        <v>6.67</v>
      </c>
      <c r="DH25">
        <v>10</v>
      </c>
      <c r="DI25">
        <v>6.67</v>
      </c>
      <c r="DM25">
        <v>1.27</v>
      </c>
      <c r="DN25">
        <v>0.5</v>
      </c>
      <c r="DU25">
        <v>8.0000000000000002E-3</v>
      </c>
      <c r="EI25">
        <v>0.26700000000000002</v>
      </c>
      <c r="EK25">
        <v>3.5999999999999999E-3</v>
      </c>
      <c r="FC25">
        <v>11</v>
      </c>
      <c r="FD25">
        <v>11</v>
      </c>
    </row>
    <row r="26" spans="1:160">
      <c r="A26">
        <v>18357</v>
      </c>
      <c r="B26" t="s">
        <v>316</v>
      </c>
      <c r="C26" t="s">
        <v>144</v>
      </c>
      <c r="D26">
        <v>1489138486</v>
      </c>
      <c r="E26" t="s">
        <v>317</v>
      </c>
      <c r="F26">
        <v>1489138486</v>
      </c>
      <c r="G26" t="s">
        <v>317</v>
      </c>
      <c r="H26" t="s">
        <v>318</v>
      </c>
      <c r="M26" t="s">
        <v>242</v>
      </c>
      <c r="N26" t="s">
        <v>243</v>
      </c>
      <c r="AF26" t="s">
        <v>147</v>
      </c>
      <c r="AG26" t="s">
        <v>148</v>
      </c>
      <c r="AH26" t="s">
        <v>149</v>
      </c>
      <c r="AI26" t="s">
        <v>319</v>
      </c>
      <c r="AO26" t="s">
        <v>320</v>
      </c>
      <c r="AQ26">
        <v>3</v>
      </c>
      <c r="AR26" t="s">
        <v>321</v>
      </c>
      <c r="AS26" t="s">
        <v>322</v>
      </c>
      <c r="AT26" t="s">
        <v>323</v>
      </c>
      <c r="AU26">
        <v>0</v>
      </c>
      <c r="AX26">
        <v>0</v>
      </c>
      <c r="BB26" t="s">
        <v>210</v>
      </c>
      <c r="BE26" t="s">
        <v>165</v>
      </c>
      <c r="BF26" t="s">
        <v>166</v>
      </c>
      <c r="BG26" t="s">
        <v>167</v>
      </c>
      <c r="BL26">
        <v>1954</v>
      </c>
      <c r="BN26">
        <v>20</v>
      </c>
      <c r="BO26">
        <v>2.2200000000000002</v>
      </c>
      <c r="CX26">
        <v>60</v>
      </c>
      <c r="CY26">
        <v>33.33</v>
      </c>
      <c r="DH26">
        <v>4.4000000000000004</v>
      </c>
      <c r="DI26">
        <v>8.89</v>
      </c>
      <c r="DM26">
        <v>0.19811999999999999</v>
      </c>
      <c r="DN26">
        <v>7.8E-2</v>
      </c>
      <c r="EI26">
        <v>8.8999999999999996E-2</v>
      </c>
      <c r="EK26">
        <v>1.6000000000000001E-3</v>
      </c>
      <c r="FC26">
        <v>9</v>
      </c>
      <c r="FD26">
        <v>9</v>
      </c>
    </row>
    <row r="27" spans="1:160">
      <c r="A27">
        <v>18371</v>
      </c>
      <c r="B27" t="s">
        <v>324</v>
      </c>
      <c r="C27" t="s">
        <v>144</v>
      </c>
      <c r="D27">
        <v>1489055713</v>
      </c>
      <c r="E27" t="s">
        <v>325</v>
      </c>
      <c r="F27">
        <v>1489055713</v>
      </c>
      <c r="G27" t="s">
        <v>325</v>
      </c>
      <c r="H27" t="s">
        <v>326</v>
      </c>
      <c r="M27" t="s">
        <v>327</v>
      </c>
      <c r="N27" t="s">
        <v>328</v>
      </c>
      <c r="AF27" t="s">
        <v>147</v>
      </c>
      <c r="AG27" t="s">
        <v>148</v>
      </c>
      <c r="AH27" t="s">
        <v>149</v>
      </c>
      <c r="AI27" t="s">
        <v>329</v>
      </c>
      <c r="AO27" t="s">
        <v>330</v>
      </c>
      <c r="AQ27">
        <v>0</v>
      </c>
      <c r="AR27" t="s">
        <v>331</v>
      </c>
      <c r="AU27">
        <v>0</v>
      </c>
      <c r="AX27">
        <v>0</v>
      </c>
      <c r="BE27" t="s">
        <v>165</v>
      </c>
      <c r="BF27" t="s">
        <v>166</v>
      </c>
      <c r="BG27" t="s">
        <v>167</v>
      </c>
      <c r="DM27">
        <v>96.156779999999998</v>
      </c>
      <c r="DN27">
        <v>37.856999999999999</v>
      </c>
    </row>
    <row r="28" spans="1:160">
      <c r="A28">
        <v>18388</v>
      </c>
      <c r="B28" t="s">
        <v>332</v>
      </c>
      <c r="C28" t="s">
        <v>144</v>
      </c>
      <c r="D28">
        <v>1489055653</v>
      </c>
      <c r="E28" t="s">
        <v>176</v>
      </c>
      <c r="F28">
        <v>1489055653</v>
      </c>
      <c r="G28" t="s">
        <v>176</v>
      </c>
      <c r="H28" t="s">
        <v>333</v>
      </c>
      <c r="M28" t="s">
        <v>334</v>
      </c>
      <c r="N28" t="s">
        <v>335</v>
      </c>
      <c r="AF28" t="s">
        <v>147</v>
      </c>
      <c r="AG28" t="s">
        <v>148</v>
      </c>
      <c r="AH28" t="s">
        <v>149</v>
      </c>
      <c r="AI28" t="s">
        <v>336</v>
      </c>
      <c r="AO28" t="s">
        <v>337</v>
      </c>
      <c r="AQ28">
        <v>0</v>
      </c>
      <c r="AR28" t="s">
        <v>338</v>
      </c>
      <c r="AU28">
        <v>0</v>
      </c>
      <c r="AX28">
        <v>0</v>
      </c>
      <c r="BB28" t="s">
        <v>164</v>
      </c>
      <c r="BE28" t="s">
        <v>165</v>
      </c>
      <c r="BF28" t="s">
        <v>166</v>
      </c>
      <c r="BG28" t="s">
        <v>167</v>
      </c>
      <c r="BL28">
        <v>1548</v>
      </c>
      <c r="BN28">
        <v>22.22</v>
      </c>
      <c r="BO28">
        <v>4.63</v>
      </c>
      <c r="CX28">
        <v>57.41</v>
      </c>
      <c r="CY28">
        <v>5.56</v>
      </c>
      <c r="DH28">
        <v>9.3000000000000007</v>
      </c>
      <c r="DI28">
        <v>12.96</v>
      </c>
      <c r="DM28">
        <v>0.28194000000000002</v>
      </c>
      <c r="DN28">
        <v>0.111</v>
      </c>
      <c r="EI28">
        <v>3.6999999999999998E-2</v>
      </c>
      <c r="EK28">
        <v>3.3300000000000001E-3</v>
      </c>
      <c r="FC28">
        <v>0</v>
      </c>
      <c r="FD28">
        <v>0</v>
      </c>
    </row>
    <row r="29" spans="1:160">
      <c r="A29">
        <v>18395</v>
      </c>
      <c r="B29" t="s">
        <v>339</v>
      </c>
      <c r="C29" t="s">
        <v>144</v>
      </c>
      <c r="D29">
        <v>1489055654</v>
      </c>
      <c r="E29" t="s">
        <v>219</v>
      </c>
      <c r="F29">
        <v>1489055654</v>
      </c>
      <c r="G29" t="s">
        <v>219</v>
      </c>
      <c r="H29" t="s">
        <v>340</v>
      </c>
      <c r="M29" t="s">
        <v>242</v>
      </c>
      <c r="N29" t="s">
        <v>243</v>
      </c>
      <c r="AF29" t="s">
        <v>147</v>
      </c>
      <c r="AG29" t="s">
        <v>148</v>
      </c>
      <c r="AH29" t="s">
        <v>149</v>
      </c>
      <c r="AI29" t="s">
        <v>341</v>
      </c>
      <c r="AO29" t="s">
        <v>342</v>
      </c>
      <c r="AQ29">
        <v>0</v>
      </c>
      <c r="AR29" t="s">
        <v>343</v>
      </c>
      <c r="AU29">
        <v>0</v>
      </c>
      <c r="AX29">
        <v>0</v>
      </c>
      <c r="BB29" t="s">
        <v>153</v>
      </c>
      <c r="BE29" t="s">
        <v>165</v>
      </c>
      <c r="BF29" t="s">
        <v>166</v>
      </c>
      <c r="BG29" t="s">
        <v>167</v>
      </c>
      <c r="BL29">
        <v>2372</v>
      </c>
      <c r="BN29">
        <v>46.67</v>
      </c>
      <c r="BO29">
        <v>8.33</v>
      </c>
      <c r="CX29">
        <v>30</v>
      </c>
      <c r="CY29">
        <v>6.67</v>
      </c>
      <c r="DH29">
        <v>3.3</v>
      </c>
      <c r="DI29">
        <v>16.670000000000002</v>
      </c>
      <c r="DM29">
        <v>1.016</v>
      </c>
      <c r="DN29">
        <v>0.4</v>
      </c>
      <c r="EI29">
        <v>6.7000000000000004E-2</v>
      </c>
      <c r="EK29">
        <v>6.0000000000000001E-3</v>
      </c>
      <c r="FC29">
        <v>16</v>
      </c>
      <c r="FD29">
        <v>16</v>
      </c>
    </row>
    <row r="30" spans="1:160">
      <c r="A30">
        <v>18401</v>
      </c>
      <c r="B30" t="s">
        <v>344</v>
      </c>
      <c r="C30" t="s">
        <v>144</v>
      </c>
      <c r="D30">
        <v>1489055712</v>
      </c>
      <c r="E30" t="s">
        <v>201</v>
      </c>
      <c r="F30">
        <v>1489055712</v>
      </c>
      <c r="G30" t="s">
        <v>201</v>
      </c>
      <c r="H30" t="s">
        <v>345</v>
      </c>
      <c r="M30" t="s">
        <v>242</v>
      </c>
      <c r="N30" t="s">
        <v>243</v>
      </c>
      <c r="AF30" t="s">
        <v>147</v>
      </c>
      <c r="AG30" t="s">
        <v>148</v>
      </c>
      <c r="AH30" t="s">
        <v>149</v>
      </c>
      <c r="AI30" t="s">
        <v>346</v>
      </c>
      <c r="AO30" t="s">
        <v>342</v>
      </c>
      <c r="AQ30">
        <v>1</v>
      </c>
      <c r="AR30" t="s">
        <v>347</v>
      </c>
      <c r="AS30" t="s">
        <v>247</v>
      </c>
      <c r="AT30" t="s">
        <v>248</v>
      </c>
      <c r="AU30">
        <v>0</v>
      </c>
      <c r="AX30">
        <v>0</v>
      </c>
      <c r="BB30" t="s">
        <v>153</v>
      </c>
      <c r="BE30" t="s">
        <v>165</v>
      </c>
      <c r="BF30" t="s">
        <v>166</v>
      </c>
      <c r="BG30" t="s">
        <v>167</v>
      </c>
      <c r="BL30">
        <v>2372</v>
      </c>
      <c r="BN30">
        <v>43.33</v>
      </c>
      <c r="BO30">
        <v>6.67</v>
      </c>
      <c r="CX30">
        <v>30</v>
      </c>
      <c r="CY30">
        <v>6.67</v>
      </c>
      <c r="DH30">
        <v>3.3</v>
      </c>
      <c r="DI30">
        <v>16.670000000000002</v>
      </c>
      <c r="DM30">
        <v>1.35382</v>
      </c>
      <c r="DN30">
        <v>0.53300000000000003</v>
      </c>
      <c r="EI30">
        <v>6.7000000000000004E-2</v>
      </c>
      <c r="EK30">
        <v>6.0000000000000001E-3</v>
      </c>
      <c r="FC30">
        <v>15</v>
      </c>
      <c r="FD30">
        <v>15</v>
      </c>
    </row>
    <row r="31" spans="1:160">
      <c r="A31">
        <v>18418</v>
      </c>
      <c r="B31" t="s">
        <v>348</v>
      </c>
      <c r="C31" t="s">
        <v>144</v>
      </c>
      <c r="D31">
        <v>1489055714</v>
      </c>
      <c r="E31" t="s">
        <v>349</v>
      </c>
      <c r="F31">
        <v>1489055714</v>
      </c>
      <c r="G31" t="s">
        <v>349</v>
      </c>
      <c r="H31" t="s">
        <v>350</v>
      </c>
      <c r="M31" t="s">
        <v>242</v>
      </c>
      <c r="N31" t="s">
        <v>243</v>
      </c>
      <c r="AF31" t="s">
        <v>147</v>
      </c>
      <c r="AG31" t="s">
        <v>148</v>
      </c>
      <c r="AH31" t="s">
        <v>149</v>
      </c>
      <c r="AI31" t="s">
        <v>351</v>
      </c>
      <c r="AO31" t="s">
        <v>342</v>
      </c>
      <c r="AQ31">
        <v>1</v>
      </c>
      <c r="AR31" t="s">
        <v>352</v>
      </c>
      <c r="AS31" t="s">
        <v>353</v>
      </c>
      <c r="AT31" t="s">
        <v>354</v>
      </c>
      <c r="AU31">
        <v>0</v>
      </c>
      <c r="AX31">
        <v>0</v>
      </c>
      <c r="BB31" t="s">
        <v>153</v>
      </c>
      <c r="BE31" t="s">
        <v>165</v>
      </c>
      <c r="BF31" t="s">
        <v>166</v>
      </c>
      <c r="BG31" t="s">
        <v>167</v>
      </c>
      <c r="BL31">
        <v>2230</v>
      </c>
      <c r="BN31">
        <v>46.67</v>
      </c>
      <c r="BO31">
        <v>3.33</v>
      </c>
      <c r="CX31">
        <v>23.33</v>
      </c>
      <c r="CY31">
        <v>3.33</v>
      </c>
      <c r="DH31">
        <v>10</v>
      </c>
      <c r="DI31">
        <v>20</v>
      </c>
      <c r="DM31">
        <v>2.032</v>
      </c>
      <c r="DN31">
        <v>0.8</v>
      </c>
      <c r="EI31">
        <v>0.2</v>
      </c>
      <c r="EK31">
        <v>3.5999999999999999E-3</v>
      </c>
      <c r="FC31">
        <v>12</v>
      </c>
      <c r="FD31">
        <v>12</v>
      </c>
    </row>
    <row r="32" spans="1:160">
      <c r="A32">
        <v>18449</v>
      </c>
      <c r="B32" t="s">
        <v>355</v>
      </c>
      <c r="C32" t="s">
        <v>144</v>
      </c>
      <c r="D32">
        <v>1489055683</v>
      </c>
      <c r="E32" t="s">
        <v>356</v>
      </c>
      <c r="F32">
        <v>1489055683</v>
      </c>
      <c r="G32" t="s">
        <v>356</v>
      </c>
      <c r="H32" t="s">
        <v>357</v>
      </c>
      <c r="M32" t="s">
        <v>186</v>
      </c>
      <c r="N32" t="s">
        <v>187</v>
      </c>
      <c r="AF32" t="s">
        <v>147</v>
      </c>
      <c r="AG32" t="s">
        <v>148</v>
      </c>
      <c r="AH32" t="s">
        <v>149</v>
      </c>
      <c r="AI32" t="s">
        <v>358</v>
      </c>
      <c r="AO32" t="s">
        <v>245</v>
      </c>
      <c r="AQ32">
        <v>0</v>
      </c>
      <c r="AR32" t="s">
        <v>359</v>
      </c>
      <c r="AU32">
        <v>0</v>
      </c>
      <c r="AX32">
        <v>0</v>
      </c>
      <c r="BE32" t="s">
        <v>165</v>
      </c>
      <c r="BF32" t="s">
        <v>166</v>
      </c>
      <c r="BG32" t="s">
        <v>167</v>
      </c>
      <c r="BL32">
        <v>2230</v>
      </c>
      <c r="BN32">
        <v>30</v>
      </c>
      <c r="BO32">
        <v>26.67</v>
      </c>
      <c r="CX32">
        <v>53.33</v>
      </c>
      <c r="CY32">
        <v>6.67</v>
      </c>
      <c r="DH32">
        <v>6.7</v>
      </c>
      <c r="DI32">
        <v>6.67</v>
      </c>
      <c r="DU32">
        <v>4.0000000000000001E-3</v>
      </c>
      <c r="EK32">
        <v>2.3999999999999998E-3</v>
      </c>
    </row>
    <row r="33" spans="1:160">
      <c r="A33">
        <v>18456</v>
      </c>
      <c r="B33" t="s">
        <v>360</v>
      </c>
      <c r="C33" t="s">
        <v>144</v>
      </c>
      <c r="D33">
        <v>1489055718</v>
      </c>
      <c r="E33" t="s">
        <v>361</v>
      </c>
      <c r="F33">
        <v>1489055718</v>
      </c>
      <c r="G33" t="s">
        <v>361</v>
      </c>
      <c r="H33" t="s">
        <v>362</v>
      </c>
      <c r="M33" t="s">
        <v>285</v>
      </c>
      <c r="N33" t="s">
        <v>286</v>
      </c>
      <c r="AF33" t="s">
        <v>147</v>
      </c>
      <c r="AG33" t="s">
        <v>148</v>
      </c>
      <c r="AH33" t="s">
        <v>149</v>
      </c>
      <c r="AI33" t="s">
        <v>363</v>
      </c>
      <c r="AO33" t="s">
        <v>197</v>
      </c>
      <c r="AQ33">
        <v>0</v>
      </c>
      <c r="AR33" t="s">
        <v>364</v>
      </c>
      <c r="AU33">
        <v>0</v>
      </c>
      <c r="AX33">
        <v>0</v>
      </c>
      <c r="BE33" t="s">
        <v>165</v>
      </c>
      <c r="BF33" t="s">
        <v>166</v>
      </c>
      <c r="BG33" t="s">
        <v>167</v>
      </c>
      <c r="BL33">
        <v>1490</v>
      </c>
      <c r="BN33">
        <v>6.67</v>
      </c>
      <c r="CX33">
        <v>64.44</v>
      </c>
      <c r="CY33">
        <v>11.11</v>
      </c>
      <c r="DH33">
        <v>8.9</v>
      </c>
      <c r="DI33">
        <v>13.33</v>
      </c>
      <c r="DM33">
        <v>1.0160000000000001E-2</v>
      </c>
      <c r="DN33">
        <v>4.0000000000000001E-3</v>
      </c>
      <c r="EI33">
        <v>4.3999999999999997E-2</v>
      </c>
      <c r="EK33">
        <v>5.1999999999999998E-3</v>
      </c>
    </row>
    <row r="34" spans="1:160">
      <c r="A34">
        <v>18500</v>
      </c>
      <c r="B34" t="s">
        <v>365</v>
      </c>
      <c r="C34" t="s">
        <v>144</v>
      </c>
      <c r="D34">
        <v>1489055650</v>
      </c>
      <c r="E34" t="s">
        <v>240</v>
      </c>
      <c r="F34">
        <v>1489055650</v>
      </c>
      <c r="G34" t="s">
        <v>240</v>
      </c>
      <c r="H34" t="s">
        <v>366</v>
      </c>
      <c r="M34" t="s">
        <v>242</v>
      </c>
      <c r="N34" t="s">
        <v>243</v>
      </c>
      <c r="AF34" t="s">
        <v>147</v>
      </c>
      <c r="AG34" t="s">
        <v>148</v>
      </c>
      <c r="AH34" t="s">
        <v>149</v>
      </c>
      <c r="AI34" t="s">
        <v>367</v>
      </c>
      <c r="AO34" t="s">
        <v>216</v>
      </c>
      <c r="AQ34">
        <v>1</v>
      </c>
      <c r="AR34" t="s">
        <v>368</v>
      </c>
      <c r="AS34" t="s">
        <v>302</v>
      </c>
      <c r="AT34" t="s">
        <v>303</v>
      </c>
      <c r="AU34">
        <v>0</v>
      </c>
      <c r="AX34">
        <v>0</v>
      </c>
      <c r="BB34" t="s">
        <v>369</v>
      </c>
      <c r="BE34" t="s">
        <v>165</v>
      </c>
      <c r="BF34" t="s">
        <v>166</v>
      </c>
      <c r="BG34" t="s">
        <v>167</v>
      </c>
      <c r="BL34">
        <v>2092</v>
      </c>
      <c r="BN34">
        <v>35</v>
      </c>
      <c r="BO34">
        <v>25</v>
      </c>
      <c r="CX34">
        <v>52.5</v>
      </c>
      <c r="CY34">
        <v>37.5</v>
      </c>
      <c r="DH34">
        <v>7.5</v>
      </c>
      <c r="DI34">
        <v>5</v>
      </c>
      <c r="DM34">
        <v>0.127</v>
      </c>
      <c r="DN34">
        <v>0.05</v>
      </c>
      <c r="EK34">
        <v>1.8E-3</v>
      </c>
      <c r="FC34">
        <v>19</v>
      </c>
      <c r="FD34">
        <v>19</v>
      </c>
    </row>
    <row r="35" spans="1:160">
      <c r="A35">
        <v>18517</v>
      </c>
      <c r="B35" t="s">
        <v>370</v>
      </c>
      <c r="C35" t="s">
        <v>144</v>
      </c>
      <c r="D35">
        <v>1489055704</v>
      </c>
      <c r="E35" t="s">
        <v>371</v>
      </c>
      <c r="F35">
        <v>1489055704</v>
      </c>
      <c r="G35" t="s">
        <v>371</v>
      </c>
      <c r="H35" t="s">
        <v>372</v>
      </c>
      <c r="M35" t="s">
        <v>171</v>
      </c>
      <c r="N35" t="s">
        <v>172</v>
      </c>
      <c r="AF35" t="s">
        <v>147</v>
      </c>
      <c r="AG35" t="s">
        <v>148</v>
      </c>
      <c r="AH35" t="s">
        <v>149</v>
      </c>
      <c r="AI35" t="s">
        <v>373</v>
      </c>
      <c r="AO35" t="s">
        <v>162</v>
      </c>
      <c r="AQ35">
        <v>1</v>
      </c>
      <c r="AR35" t="s">
        <v>374</v>
      </c>
      <c r="AS35" t="s">
        <v>302</v>
      </c>
      <c r="AT35" t="s">
        <v>303</v>
      </c>
      <c r="AU35">
        <v>0</v>
      </c>
      <c r="AX35">
        <v>0</v>
      </c>
      <c r="BE35" t="s">
        <v>165</v>
      </c>
      <c r="BF35" t="s">
        <v>166</v>
      </c>
      <c r="BG35" t="s">
        <v>167</v>
      </c>
      <c r="BL35">
        <v>2092</v>
      </c>
      <c r="BN35">
        <v>32.14</v>
      </c>
      <c r="BO35">
        <v>10.71</v>
      </c>
      <c r="CX35">
        <v>46.43</v>
      </c>
      <c r="CY35">
        <v>35.71</v>
      </c>
      <c r="DH35">
        <v>7.1</v>
      </c>
      <c r="DI35">
        <v>14.29</v>
      </c>
      <c r="DP35">
        <v>4.2870000000000001E-4</v>
      </c>
      <c r="EK35">
        <v>1.2899999999999999E-3</v>
      </c>
    </row>
    <row r="36" spans="1:160">
      <c r="A36">
        <v>18524</v>
      </c>
      <c r="B36" t="s">
        <v>375</v>
      </c>
      <c r="C36" t="s">
        <v>144</v>
      </c>
      <c r="D36">
        <v>1489055720</v>
      </c>
      <c r="E36" t="s">
        <v>305</v>
      </c>
      <c r="F36">
        <v>1489055720</v>
      </c>
      <c r="G36" t="s">
        <v>305</v>
      </c>
      <c r="H36" t="s">
        <v>376</v>
      </c>
      <c r="M36" t="s">
        <v>334</v>
      </c>
      <c r="N36" t="s">
        <v>335</v>
      </c>
      <c r="AF36" t="s">
        <v>147</v>
      </c>
      <c r="AG36" t="s">
        <v>148</v>
      </c>
      <c r="AH36" t="s">
        <v>149</v>
      </c>
      <c r="AI36" t="s">
        <v>377</v>
      </c>
      <c r="AO36" t="s">
        <v>378</v>
      </c>
      <c r="AQ36">
        <v>0</v>
      </c>
      <c r="AR36" t="s">
        <v>379</v>
      </c>
      <c r="AU36">
        <v>0</v>
      </c>
      <c r="AX36">
        <v>0</v>
      </c>
      <c r="BB36" t="s">
        <v>290</v>
      </c>
      <c r="BE36" t="s">
        <v>165</v>
      </c>
      <c r="BF36" t="s">
        <v>166</v>
      </c>
      <c r="BG36" t="s">
        <v>167</v>
      </c>
      <c r="BL36">
        <v>1887</v>
      </c>
      <c r="BN36">
        <v>21.57</v>
      </c>
      <c r="BO36">
        <v>3.92</v>
      </c>
      <c r="CX36">
        <v>58.82</v>
      </c>
      <c r="CY36">
        <v>3.92</v>
      </c>
      <c r="DH36">
        <v>9.8000000000000007</v>
      </c>
      <c r="DI36">
        <v>11.76</v>
      </c>
      <c r="DM36">
        <v>0.27432000000000001</v>
      </c>
      <c r="DN36">
        <v>0.108</v>
      </c>
      <c r="EI36">
        <v>7.8E-2</v>
      </c>
      <c r="EK36">
        <v>3.5300000000000002E-3</v>
      </c>
      <c r="FC36">
        <v>-1</v>
      </c>
      <c r="FD36">
        <v>-1</v>
      </c>
    </row>
    <row r="37" spans="1:160">
      <c r="A37">
        <v>18555</v>
      </c>
      <c r="B37" t="s">
        <v>380</v>
      </c>
      <c r="C37" t="s">
        <v>144</v>
      </c>
      <c r="D37">
        <v>1489055709</v>
      </c>
      <c r="E37" t="s">
        <v>381</v>
      </c>
      <c r="F37">
        <v>1489055709</v>
      </c>
      <c r="G37" t="s">
        <v>381</v>
      </c>
      <c r="H37" t="s">
        <v>382</v>
      </c>
      <c r="M37" t="s">
        <v>242</v>
      </c>
      <c r="N37" t="s">
        <v>243</v>
      </c>
      <c r="AF37" t="s">
        <v>147</v>
      </c>
      <c r="AG37" t="s">
        <v>148</v>
      </c>
      <c r="AH37" t="s">
        <v>149</v>
      </c>
      <c r="AI37" t="s">
        <v>383</v>
      </c>
      <c r="AO37" t="s">
        <v>266</v>
      </c>
      <c r="AQ37">
        <v>0</v>
      </c>
      <c r="AR37" t="s">
        <v>384</v>
      </c>
      <c r="AU37">
        <v>0</v>
      </c>
      <c r="AX37">
        <v>0</v>
      </c>
      <c r="BB37" t="s">
        <v>164</v>
      </c>
      <c r="BE37" t="s">
        <v>165</v>
      </c>
      <c r="BF37" t="s">
        <v>166</v>
      </c>
      <c r="BG37" t="s">
        <v>167</v>
      </c>
      <c r="BL37">
        <v>1674</v>
      </c>
      <c r="BN37">
        <v>9.09</v>
      </c>
      <c r="BO37">
        <v>0.91</v>
      </c>
      <c r="CX37">
        <v>70.91</v>
      </c>
      <c r="CY37">
        <v>29.09</v>
      </c>
      <c r="DH37">
        <v>7.3</v>
      </c>
      <c r="DI37">
        <v>10.91</v>
      </c>
      <c r="DM37">
        <v>4.5719999999999997E-2</v>
      </c>
      <c r="DN37">
        <v>1.7999999999999999E-2</v>
      </c>
      <c r="EI37">
        <v>3.5999999999999997E-2</v>
      </c>
      <c r="EK37">
        <v>2.6199999999999999E-3</v>
      </c>
      <c r="FC37">
        <v>0</v>
      </c>
      <c r="FD37">
        <v>0</v>
      </c>
    </row>
    <row r="38" spans="1:160">
      <c r="A38">
        <v>18562</v>
      </c>
      <c r="B38" t="s">
        <v>385</v>
      </c>
      <c r="C38" t="s">
        <v>144</v>
      </c>
      <c r="D38">
        <v>1489050462</v>
      </c>
      <c r="E38" t="s">
        <v>269</v>
      </c>
      <c r="F38">
        <v>1489050462</v>
      </c>
      <c r="G38" t="s">
        <v>269</v>
      </c>
      <c r="H38" t="s">
        <v>386</v>
      </c>
      <c r="M38" t="s">
        <v>387</v>
      </c>
      <c r="N38" t="s">
        <v>388</v>
      </c>
      <c r="AF38" t="s">
        <v>147</v>
      </c>
      <c r="AG38" t="s">
        <v>148</v>
      </c>
      <c r="AH38" t="s">
        <v>149</v>
      </c>
      <c r="AI38" t="s">
        <v>389</v>
      </c>
      <c r="AO38" t="s">
        <v>390</v>
      </c>
      <c r="AQ38">
        <v>0</v>
      </c>
      <c r="AR38" t="s">
        <v>391</v>
      </c>
      <c r="AU38">
        <v>0</v>
      </c>
      <c r="AX38">
        <v>0</v>
      </c>
      <c r="BE38" t="s">
        <v>165</v>
      </c>
      <c r="BF38" t="s">
        <v>166</v>
      </c>
      <c r="BG38" t="s">
        <v>167</v>
      </c>
      <c r="BL38">
        <v>1569</v>
      </c>
      <c r="CX38">
        <v>100</v>
      </c>
      <c r="CY38">
        <v>100</v>
      </c>
    </row>
    <row r="39" spans="1:160">
      <c r="A39">
        <v>18579</v>
      </c>
      <c r="B39" t="s">
        <v>392</v>
      </c>
      <c r="C39" t="s">
        <v>144</v>
      </c>
      <c r="D39">
        <v>1489055652</v>
      </c>
      <c r="E39" t="s">
        <v>263</v>
      </c>
      <c r="F39">
        <v>1489055652</v>
      </c>
      <c r="G39" t="s">
        <v>263</v>
      </c>
      <c r="H39" t="s">
        <v>393</v>
      </c>
      <c r="M39" t="s">
        <v>171</v>
      </c>
      <c r="N39" t="s">
        <v>172</v>
      </c>
      <c r="AF39" t="s">
        <v>147</v>
      </c>
      <c r="AG39" t="s">
        <v>148</v>
      </c>
      <c r="AH39" t="s">
        <v>149</v>
      </c>
      <c r="AI39" t="s">
        <v>394</v>
      </c>
      <c r="AO39" t="s">
        <v>395</v>
      </c>
      <c r="AQ39">
        <v>0</v>
      </c>
      <c r="AR39" t="s">
        <v>396</v>
      </c>
      <c r="AU39">
        <v>0</v>
      </c>
      <c r="AX39">
        <v>0</v>
      </c>
      <c r="BE39" t="s">
        <v>165</v>
      </c>
      <c r="BF39" t="s">
        <v>166</v>
      </c>
      <c r="BG39" t="s">
        <v>167</v>
      </c>
      <c r="BL39">
        <v>2092</v>
      </c>
      <c r="BN39">
        <v>28.57</v>
      </c>
      <c r="BO39">
        <v>5.36</v>
      </c>
      <c r="CX39">
        <v>55.36</v>
      </c>
      <c r="CY39">
        <v>23.21</v>
      </c>
      <c r="DH39">
        <v>7.1</v>
      </c>
      <c r="DI39">
        <v>10.71</v>
      </c>
      <c r="EI39">
        <v>0.107</v>
      </c>
      <c r="EK39">
        <v>3.2100000000000002E-3</v>
      </c>
    </row>
    <row r="40" spans="1:160">
      <c r="A40">
        <v>18630</v>
      </c>
      <c r="B40" t="s">
        <v>397</v>
      </c>
      <c r="C40" t="s">
        <v>144</v>
      </c>
      <c r="D40">
        <v>1489055722</v>
      </c>
      <c r="E40" t="s">
        <v>398</v>
      </c>
      <c r="F40">
        <v>1489055722</v>
      </c>
      <c r="G40" t="s">
        <v>398</v>
      </c>
      <c r="H40" t="s">
        <v>399</v>
      </c>
      <c r="M40" t="s">
        <v>171</v>
      </c>
      <c r="N40" t="s">
        <v>172</v>
      </c>
      <c r="AF40" t="s">
        <v>147</v>
      </c>
      <c r="AG40" t="s">
        <v>148</v>
      </c>
      <c r="AH40" t="s">
        <v>149</v>
      </c>
      <c r="AI40" t="s">
        <v>400</v>
      </c>
      <c r="AO40" t="s">
        <v>401</v>
      </c>
      <c r="AQ40">
        <v>0</v>
      </c>
      <c r="AR40" t="s">
        <v>359</v>
      </c>
      <c r="AU40">
        <v>0</v>
      </c>
      <c r="AX40">
        <v>0</v>
      </c>
      <c r="BB40" t="s">
        <v>153</v>
      </c>
      <c r="BE40" t="s">
        <v>165</v>
      </c>
      <c r="BF40" t="s">
        <v>166</v>
      </c>
      <c r="BG40" t="s">
        <v>167</v>
      </c>
      <c r="BL40">
        <v>2761</v>
      </c>
      <c r="BN40">
        <v>65</v>
      </c>
      <c r="BO40">
        <v>57</v>
      </c>
      <c r="CX40">
        <v>24</v>
      </c>
      <c r="CY40">
        <v>7</v>
      </c>
      <c r="DH40">
        <v>16</v>
      </c>
      <c r="DI40">
        <v>6</v>
      </c>
      <c r="DM40">
        <v>9.3979999999999994E-2</v>
      </c>
      <c r="DN40">
        <v>3.6999999999999998E-2</v>
      </c>
      <c r="DU40">
        <v>1.8E-3</v>
      </c>
      <c r="EK40">
        <v>3.2399999999999998E-3</v>
      </c>
      <c r="FC40">
        <v>14</v>
      </c>
      <c r="FD40">
        <v>14</v>
      </c>
    </row>
    <row r="41" spans="1:160">
      <c r="A41">
        <v>18708</v>
      </c>
      <c r="B41" t="s">
        <v>402</v>
      </c>
      <c r="C41" t="s">
        <v>144</v>
      </c>
      <c r="D41">
        <v>1489055667</v>
      </c>
      <c r="E41" t="s">
        <v>274</v>
      </c>
      <c r="F41">
        <v>1489055667</v>
      </c>
      <c r="G41" t="s">
        <v>274</v>
      </c>
      <c r="H41" t="s">
        <v>403</v>
      </c>
      <c r="M41" t="s">
        <v>186</v>
      </c>
      <c r="N41" t="s">
        <v>187</v>
      </c>
      <c r="AF41" t="s">
        <v>147</v>
      </c>
      <c r="AG41" t="s">
        <v>148</v>
      </c>
      <c r="AH41" t="s">
        <v>149</v>
      </c>
      <c r="AI41" t="s">
        <v>404</v>
      </c>
      <c r="AO41" t="s">
        <v>197</v>
      </c>
      <c r="AQ41">
        <v>0</v>
      </c>
      <c r="AR41" t="s">
        <v>405</v>
      </c>
      <c r="AU41">
        <v>0</v>
      </c>
      <c r="AX41">
        <v>0</v>
      </c>
      <c r="BE41" t="s">
        <v>165</v>
      </c>
      <c r="BF41" t="s">
        <v>166</v>
      </c>
      <c r="BG41" t="s">
        <v>167</v>
      </c>
      <c r="BL41">
        <v>1393</v>
      </c>
      <c r="CX41">
        <v>62.22</v>
      </c>
      <c r="CY41">
        <v>2.2200000000000002</v>
      </c>
      <c r="DH41">
        <v>24.4</v>
      </c>
      <c r="DI41">
        <v>22.22</v>
      </c>
      <c r="EI41">
        <v>0.17799999999999999</v>
      </c>
      <c r="EK41">
        <v>8.0000000000000002E-3</v>
      </c>
    </row>
    <row r="42" spans="1:160">
      <c r="A42">
        <v>18753</v>
      </c>
      <c r="B42" t="s">
        <v>406</v>
      </c>
      <c r="C42" t="s">
        <v>144</v>
      </c>
      <c r="D42">
        <v>1489055728</v>
      </c>
      <c r="E42" t="s">
        <v>407</v>
      </c>
      <c r="F42">
        <v>1489055728</v>
      </c>
      <c r="G42" t="s">
        <v>407</v>
      </c>
      <c r="H42" t="s">
        <v>408</v>
      </c>
      <c r="M42" t="s">
        <v>409</v>
      </c>
      <c r="N42" t="s">
        <v>410</v>
      </c>
      <c r="AF42" t="s">
        <v>147</v>
      </c>
      <c r="AG42" t="s">
        <v>148</v>
      </c>
      <c r="AH42" t="s">
        <v>149</v>
      </c>
      <c r="AI42" t="s">
        <v>411</v>
      </c>
      <c r="AO42" t="s">
        <v>412</v>
      </c>
      <c r="AQ42">
        <v>0</v>
      </c>
      <c r="AR42" t="s">
        <v>413</v>
      </c>
      <c r="AU42">
        <v>0</v>
      </c>
      <c r="AX42">
        <v>0</v>
      </c>
      <c r="BE42" t="s">
        <v>165</v>
      </c>
      <c r="BF42" t="s">
        <v>166</v>
      </c>
      <c r="BG42" t="s">
        <v>167</v>
      </c>
      <c r="BL42">
        <v>1515</v>
      </c>
      <c r="BN42">
        <v>2.13</v>
      </c>
      <c r="CX42">
        <v>72.34</v>
      </c>
      <c r="DH42">
        <v>10.6</v>
      </c>
      <c r="DI42">
        <v>12.77</v>
      </c>
    </row>
    <row r="43" spans="1:160">
      <c r="A43">
        <v>18760</v>
      </c>
      <c r="B43" t="s">
        <v>414</v>
      </c>
      <c r="C43" t="s">
        <v>144</v>
      </c>
      <c r="D43">
        <v>1489055708</v>
      </c>
      <c r="E43" t="s">
        <v>415</v>
      </c>
      <c r="F43">
        <v>1489055708</v>
      </c>
      <c r="G43" t="s">
        <v>415</v>
      </c>
      <c r="H43" t="s">
        <v>416</v>
      </c>
      <c r="M43" t="s">
        <v>409</v>
      </c>
      <c r="N43" t="s">
        <v>410</v>
      </c>
      <c r="AF43" t="s">
        <v>147</v>
      </c>
      <c r="AG43" t="s">
        <v>148</v>
      </c>
      <c r="AH43" t="s">
        <v>149</v>
      </c>
      <c r="AI43" t="s">
        <v>417</v>
      </c>
      <c r="AO43" t="s">
        <v>412</v>
      </c>
      <c r="AQ43">
        <v>0</v>
      </c>
      <c r="AR43" t="s">
        <v>418</v>
      </c>
      <c r="AU43">
        <v>0</v>
      </c>
      <c r="AX43">
        <v>0</v>
      </c>
      <c r="BE43" t="s">
        <v>165</v>
      </c>
      <c r="BF43" t="s">
        <v>166</v>
      </c>
      <c r="BG43" t="s">
        <v>167</v>
      </c>
      <c r="BL43">
        <v>1335</v>
      </c>
      <c r="BN43">
        <v>2.13</v>
      </c>
      <c r="CX43">
        <v>68.09</v>
      </c>
      <c r="DH43">
        <v>12.8</v>
      </c>
      <c r="DI43">
        <v>12.77</v>
      </c>
      <c r="EI43">
        <v>4.2999999999999997E-2</v>
      </c>
      <c r="EK43">
        <v>3.0599999999999998E-3</v>
      </c>
    </row>
    <row r="44" spans="1:160">
      <c r="A44">
        <v>18869</v>
      </c>
      <c r="B44" t="s">
        <v>419</v>
      </c>
      <c r="C44" t="s">
        <v>144</v>
      </c>
      <c r="D44">
        <v>1489055652</v>
      </c>
      <c r="E44" t="s">
        <v>263</v>
      </c>
      <c r="F44">
        <v>1489055652</v>
      </c>
      <c r="G44" t="s">
        <v>263</v>
      </c>
      <c r="H44" t="s">
        <v>420</v>
      </c>
      <c r="M44" t="s">
        <v>171</v>
      </c>
      <c r="N44" t="s">
        <v>172</v>
      </c>
      <c r="AF44" t="s">
        <v>147</v>
      </c>
      <c r="AG44" t="s">
        <v>148</v>
      </c>
      <c r="AH44" t="s">
        <v>149</v>
      </c>
      <c r="AI44" t="s">
        <v>421</v>
      </c>
      <c r="AO44" t="s">
        <v>395</v>
      </c>
      <c r="AQ44">
        <v>0</v>
      </c>
      <c r="AR44" t="s">
        <v>422</v>
      </c>
      <c r="AU44">
        <v>0</v>
      </c>
      <c r="AX44">
        <v>0</v>
      </c>
      <c r="BB44" t="s">
        <v>210</v>
      </c>
      <c r="BE44" t="s">
        <v>165</v>
      </c>
      <c r="BF44" t="s">
        <v>166</v>
      </c>
      <c r="BG44" t="s">
        <v>167</v>
      </c>
      <c r="BL44">
        <v>1941</v>
      </c>
      <c r="BN44">
        <v>17.86</v>
      </c>
      <c r="BO44">
        <v>2.68</v>
      </c>
      <c r="CX44">
        <v>64.290000000000006</v>
      </c>
      <c r="CY44">
        <v>21.43</v>
      </c>
      <c r="DH44">
        <v>7.1</v>
      </c>
      <c r="DI44">
        <v>10.71</v>
      </c>
      <c r="DM44">
        <v>4.5719999999999997E-2</v>
      </c>
      <c r="DN44">
        <v>1.7999999999999999E-2</v>
      </c>
      <c r="EI44">
        <v>7.0999999999999994E-2</v>
      </c>
      <c r="EK44">
        <v>3.2100000000000002E-3</v>
      </c>
      <c r="FC44">
        <v>6</v>
      </c>
      <c r="FD44">
        <v>6</v>
      </c>
    </row>
    <row r="45" spans="1:160">
      <c r="A45">
        <v>18883</v>
      </c>
      <c r="B45" t="s">
        <v>423</v>
      </c>
      <c r="C45" t="s">
        <v>144</v>
      </c>
      <c r="D45">
        <v>1489055720</v>
      </c>
      <c r="E45" t="s">
        <v>305</v>
      </c>
      <c r="F45">
        <v>1489055720</v>
      </c>
      <c r="G45" t="s">
        <v>305</v>
      </c>
      <c r="H45" t="s">
        <v>424</v>
      </c>
      <c r="M45" t="s">
        <v>242</v>
      </c>
      <c r="N45" t="s">
        <v>243</v>
      </c>
      <c r="AF45" t="s">
        <v>147</v>
      </c>
      <c r="AG45" t="s">
        <v>148</v>
      </c>
      <c r="AH45" t="s">
        <v>149</v>
      </c>
      <c r="AI45" t="s">
        <v>425</v>
      </c>
      <c r="AO45" t="s">
        <v>295</v>
      </c>
      <c r="AQ45">
        <v>1</v>
      </c>
      <c r="AR45" t="s">
        <v>426</v>
      </c>
      <c r="AS45" t="s">
        <v>302</v>
      </c>
      <c r="AT45" t="s">
        <v>303</v>
      </c>
      <c r="AU45">
        <v>0</v>
      </c>
      <c r="AX45">
        <v>0</v>
      </c>
      <c r="BB45" t="s">
        <v>369</v>
      </c>
      <c r="BE45" t="s">
        <v>165</v>
      </c>
      <c r="BF45" t="s">
        <v>166</v>
      </c>
      <c r="BG45" t="s">
        <v>167</v>
      </c>
      <c r="BL45">
        <v>2197</v>
      </c>
      <c r="BN45">
        <v>35</v>
      </c>
      <c r="BO45">
        <v>15</v>
      </c>
      <c r="CX45">
        <v>50</v>
      </c>
      <c r="CY45">
        <v>37.5</v>
      </c>
      <c r="DH45">
        <v>7.5</v>
      </c>
      <c r="DI45">
        <v>7.5</v>
      </c>
      <c r="DM45">
        <v>1.651</v>
      </c>
      <c r="DN45">
        <v>0.65</v>
      </c>
      <c r="EI45">
        <v>0.1</v>
      </c>
      <c r="EK45">
        <v>2.7000000000000001E-3</v>
      </c>
      <c r="FC45">
        <v>26</v>
      </c>
      <c r="FD45">
        <v>26</v>
      </c>
    </row>
    <row r="46" spans="1:160">
      <c r="A46">
        <v>18937</v>
      </c>
      <c r="B46" t="s">
        <v>427</v>
      </c>
      <c r="C46" t="s">
        <v>144</v>
      </c>
      <c r="D46">
        <v>1489055678</v>
      </c>
      <c r="E46" t="s">
        <v>255</v>
      </c>
      <c r="F46">
        <v>1489055678</v>
      </c>
      <c r="G46" t="s">
        <v>255</v>
      </c>
      <c r="H46" t="s">
        <v>428</v>
      </c>
      <c r="M46" t="s">
        <v>171</v>
      </c>
      <c r="N46" t="s">
        <v>172</v>
      </c>
      <c r="AF46" t="s">
        <v>147</v>
      </c>
      <c r="AG46" t="s">
        <v>148</v>
      </c>
      <c r="AH46" t="s">
        <v>149</v>
      </c>
      <c r="AI46" t="s">
        <v>429</v>
      </c>
      <c r="AO46" t="s">
        <v>266</v>
      </c>
      <c r="AQ46">
        <v>0</v>
      </c>
      <c r="AR46" t="s">
        <v>430</v>
      </c>
      <c r="AU46">
        <v>0</v>
      </c>
      <c r="AX46">
        <v>0</v>
      </c>
      <c r="BE46" t="s">
        <v>165</v>
      </c>
      <c r="BF46" t="s">
        <v>166</v>
      </c>
      <c r="BG46" t="s">
        <v>167</v>
      </c>
      <c r="BL46">
        <v>1749</v>
      </c>
      <c r="BN46">
        <v>14.55</v>
      </c>
      <c r="BO46">
        <v>1.82</v>
      </c>
      <c r="CX46">
        <v>65.45</v>
      </c>
      <c r="CY46">
        <v>21.82</v>
      </c>
      <c r="DH46">
        <v>9.1</v>
      </c>
      <c r="DI46">
        <v>12.73</v>
      </c>
      <c r="DP46">
        <v>2.7270000000000001E-4</v>
      </c>
      <c r="EK46">
        <v>6.4999999999999997E-4</v>
      </c>
    </row>
    <row r="47" spans="1:160">
      <c r="A47">
        <v>18944</v>
      </c>
      <c r="B47" t="s">
        <v>431</v>
      </c>
      <c r="C47" t="s">
        <v>144</v>
      </c>
      <c r="D47">
        <v>1489055651</v>
      </c>
      <c r="E47" t="s">
        <v>184</v>
      </c>
      <c r="F47">
        <v>1489055651</v>
      </c>
      <c r="G47" t="s">
        <v>184</v>
      </c>
      <c r="H47" t="s">
        <v>432</v>
      </c>
      <c r="M47" t="s">
        <v>186</v>
      </c>
      <c r="N47" t="s">
        <v>187</v>
      </c>
      <c r="AF47" t="s">
        <v>147</v>
      </c>
      <c r="AG47" t="s">
        <v>148</v>
      </c>
      <c r="AH47" t="s">
        <v>149</v>
      </c>
      <c r="AI47" t="s">
        <v>433</v>
      </c>
      <c r="AO47" t="s">
        <v>434</v>
      </c>
      <c r="AQ47">
        <v>0</v>
      </c>
      <c r="AR47" t="s">
        <v>435</v>
      </c>
      <c r="AU47">
        <v>0</v>
      </c>
      <c r="AX47">
        <v>0</v>
      </c>
      <c r="BE47" t="s">
        <v>165</v>
      </c>
      <c r="BF47" t="s">
        <v>166</v>
      </c>
      <c r="BG47" t="s">
        <v>167</v>
      </c>
      <c r="BL47">
        <v>2046</v>
      </c>
      <c r="BN47">
        <v>32.14</v>
      </c>
      <c r="BO47">
        <v>3.57</v>
      </c>
      <c r="CX47">
        <v>42.86</v>
      </c>
      <c r="DH47">
        <v>39.299999999999997</v>
      </c>
      <c r="DI47">
        <v>14.29</v>
      </c>
      <c r="DM47">
        <v>4.5719999999999997E-2</v>
      </c>
      <c r="DN47">
        <v>1.7999999999999999E-2</v>
      </c>
      <c r="EI47">
        <v>0.64300000000000002</v>
      </c>
    </row>
    <row r="48" spans="1:160">
      <c r="A48">
        <v>24600</v>
      </c>
      <c r="B48" t="s">
        <v>436</v>
      </c>
      <c r="C48" t="s">
        <v>437</v>
      </c>
      <c r="D48">
        <v>1434530704</v>
      </c>
      <c r="E48" t="s">
        <v>438</v>
      </c>
      <c r="F48">
        <v>1434535914</v>
      </c>
      <c r="G48" t="s">
        <v>439</v>
      </c>
      <c r="H48" t="s">
        <v>440</v>
      </c>
      <c r="J48" t="s">
        <v>441</v>
      </c>
      <c r="K48" t="s">
        <v>442</v>
      </c>
      <c r="L48" t="s">
        <v>442</v>
      </c>
      <c r="O48" t="s">
        <v>440</v>
      </c>
      <c r="P48" t="s">
        <v>443</v>
      </c>
      <c r="Q48" t="s">
        <v>444</v>
      </c>
      <c r="AF48" t="s">
        <v>139</v>
      </c>
      <c r="AG48" t="s">
        <v>138</v>
      </c>
      <c r="AH48" t="s">
        <v>139</v>
      </c>
      <c r="BC48" t="s">
        <v>445</v>
      </c>
      <c r="BD48" t="s">
        <v>445</v>
      </c>
      <c r="BE48" t="s">
        <v>446</v>
      </c>
      <c r="BF48" t="s">
        <v>447</v>
      </c>
      <c r="BG48" t="s">
        <v>448</v>
      </c>
      <c r="BH48" t="s">
        <v>443</v>
      </c>
      <c r="BI48" t="s">
        <v>444</v>
      </c>
      <c r="BJ48" t="s">
        <v>449</v>
      </c>
      <c r="BK48" t="s">
        <v>450</v>
      </c>
    </row>
    <row r="49" spans="1:160">
      <c r="A49">
        <v>27083</v>
      </c>
      <c r="B49" t="s">
        <v>451</v>
      </c>
      <c r="C49" t="s">
        <v>452</v>
      </c>
      <c r="D49">
        <v>1472223782</v>
      </c>
      <c r="E49" t="s">
        <v>453</v>
      </c>
      <c r="F49">
        <v>1472223782</v>
      </c>
      <c r="G49" t="s">
        <v>453</v>
      </c>
      <c r="H49" t="s">
        <v>454</v>
      </c>
      <c r="J49" t="s">
        <v>455</v>
      </c>
      <c r="AF49" t="s">
        <v>456</v>
      </c>
      <c r="AG49" t="s">
        <v>457</v>
      </c>
      <c r="AH49" t="s">
        <v>458</v>
      </c>
      <c r="AI49" t="s">
        <v>459</v>
      </c>
      <c r="AL49" t="s">
        <v>460</v>
      </c>
      <c r="AM49" t="s">
        <v>461</v>
      </c>
      <c r="AN49" t="s">
        <v>462</v>
      </c>
      <c r="AQ49">
        <v>6</v>
      </c>
      <c r="AR49" t="s">
        <v>463</v>
      </c>
      <c r="AS49" t="s">
        <v>464</v>
      </c>
      <c r="AT49" t="s">
        <v>465</v>
      </c>
      <c r="AU49">
        <v>0</v>
      </c>
      <c r="AX49">
        <v>3</v>
      </c>
      <c r="AZ49" t="s">
        <v>466</v>
      </c>
      <c r="BE49" t="s">
        <v>467</v>
      </c>
      <c r="BF49" t="s">
        <v>468</v>
      </c>
      <c r="BG49" t="s">
        <v>469</v>
      </c>
      <c r="BL49">
        <v>1513</v>
      </c>
    </row>
    <row r="50" spans="1:160">
      <c r="A50">
        <v>27205</v>
      </c>
      <c r="B50" t="s">
        <v>470</v>
      </c>
      <c r="C50" t="s">
        <v>471</v>
      </c>
      <c r="D50">
        <v>1458238630</v>
      </c>
      <c r="E50" t="s">
        <v>472</v>
      </c>
      <c r="F50">
        <v>1458238638</v>
      </c>
      <c r="G50" t="s">
        <v>473</v>
      </c>
      <c r="AF50" t="s">
        <v>137</v>
      </c>
      <c r="AG50" t="s">
        <v>138</v>
      </c>
      <c r="AH50" t="s">
        <v>139</v>
      </c>
      <c r="BE50" t="s">
        <v>474</v>
      </c>
      <c r="BF50" t="s">
        <v>475</v>
      </c>
      <c r="BG50" t="s">
        <v>476</v>
      </c>
      <c r="BJ50" t="s">
        <v>477</v>
      </c>
      <c r="BK50" t="s">
        <v>478</v>
      </c>
    </row>
    <row r="51" spans="1:160">
      <c r="A51">
        <v>30038</v>
      </c>
      <c r="B51" t="s">
        <v>479</v>
      </c>
      <c r="C51" t="s">
        <v>144</v>
      </c>
      <c r="D51">
        <v>1489055649</v>
      </c>
      <c r="E51" t="s">
        <v>480</v>
      </c>
      <c r="F51">
        <v>1489055649</v>
      </c>
      <c r="G51" t="s">
        <v>480</v>
      </c>
      <c r="H51" t="s">
        <v>481</v>
      </c>
      <c r="M51" t="s">
        <v>482</v>
      </c>
      <c r="N51" t="s">
        <v>483</v>
      </c>
      <c r="AF51" t="s">
        <v>147</v>
      </c>
      <c r="AG51" t="s">
        <v>148</v>
      </c>
      <c r="AH51" t="s">
        <v>149</v>
      </c>
      <c r="AI51" t="s">
        <v>484</v>
      </c>
      <c r="AO51" t="s">
        <v>197</v>
      </c>
      <c r="AQ51">
        <v>0</v>
      </c>
      <c r="AR51" t="s">
        <v>485</v>
      </c>
      <c r="AU51">
        <v>0</v>
      </c>
      <c r="AX51">
        <v>0</v>
      </c>
      <c r="BE51" t="s">
        <v>165</v>
      </c>
      <c r="BF51" t="s">
        <v>166</v>
      </c>
      <c r="BG51" t="s">
        <v>167</v>
      </c>
      <c r="BL51">
        <v>1490</v>
      </c>
      <c r="CX51">
        <v>64.44</v>
      </c>
      <c r="CY51">
        <v>4.4400000000000004</v>
      </c>
      <c r="DH51">
        <v>15.6</v>
      </c>
      <c r="DI51">
        <v>26.67</v>
      </c>
      <c r="DM51">
        <v>8.3820000000000006E-2</v>
      </c>
      <c r="DN51">
        <v>3.3000000000000002E-2</v>
      </c>
      <c r="EI51">
        <v>8.8999999999999996E-2</v>
      </c>
      <c r="EK51">
        <v>6.0000000000000001E-3</v>
      </c>
    </row>
    <row r="52" spans="1:160">
      <c r="A52">
        <v>30540</v>
      </c>
      <c r="B52" t="s">
        <v>486</v>
      </c>
      <c r="C52" t="s">
        <v>144</v>
      </c>
      <c r="D52">
        <v>1489055649</v>
      </c>
      <c r="E52" t="s">
        <v>480</v>
      </c>
      <c r="F52">
        <v>1489055650</v>
      </c>
      <c r="G52" t="s">
        <v>240</v>
      </c>
      <c r="H52" t="s">
        <v>487</v>
      </c>
      <c r="M52" t="s">
        <v>186</v>
      </c>
      <c r="N52" t="s">
        <v>187</v>
      </c>
      <c r="AF52" t="s">
        <v>147</v>
      </c>
      <c r="AG52" t="s">
        <v>148</v>
      </c>
      <c r="AH52" t="s">
        <v>149</v>
      </c>
      <c r="AI52" t="s">
        <v>488</v>
      </c>
      <c r="AO52" t="s">
        <v>412</v>
      </c>
      <c r="AQ52">
        <v>0</v>
      </c>
      <c r="AR52" t="s">
        <v>489</v>
      </c>
      <c r="AU52">
        <v>0</v>
      </c>
      <c r="AX52">
        <v>0</v>
      </c>
      <c r="BE52" t="s">
        <v>165</v>
      </c>
      <c r="BF52" t="s">
        <v>166</v>
      </c>
      <c r="BG52" t="s">
        <v>167</v>
      </c>
      <c r="BL52">
        <v>1335</v>
      </c>
      <c r="BN52">
        <v>5.32</v>
      </c>
      <c r="CX52">
        <v>53.19</v>
      </c>
      <c r="CY52">
        <v>8.51</v>
      </c>
      <c r="DH52">
        <v>14.9</v>
      </c>
      <c r="DI52">
        <v>17.02</v>
      </c>
      <c r="DM52">
        <v>5.3339999999999999E-2</v>
      </c>
      <c r="DN52">
        <v>2.1000000000000001E-2</v>
      </c>
      <c r="EI52">
        <v>8.5000000000000006E-2</v>
      </c>
      <c r="EK52">
        <v>5.7400000000000003E-3</v>
      </c>
    </row>
    <row r="53" spans="1:160">
      <c r="A53">
        <v>30557</v>
      </c>
      <c r="B53" t="s">
        <v>490</v>
      </c>
      <c r="C53" t="s">
        <v>144</v>
      </c>
      <c r="D53">
        <v>1489055649</v>
      </c>
      <c r="E53" t="s">
        <v>480</v>
      </c>
      <c r="F53">
        <v>1489055649</v>
      </c>
      <c r="G53" t="s">
        <v>480</v>
      </c>
      <c r="H53" t="s">
        <v>491</v>
      </c>
      <c r="M53" t="s">
        <v>492</v>
      </c>
      <c r="N53" t="s">
        <v>493</v>
      </c>
      <c r="AF53" t="s">
        <v>147</v>
      </c>
      <c r="AG53" t="s">
        <v>148</v>
      </c>
      <c r="AH53" t="s">
        <v>149</v>
      </c>
      <c r="AI53" t="s">
        <v>494</v>
      </c>
      <c r="AO53" t="s">
        <v>197</v>
      </c>
      <c r="AQ53">
        <v>0</v>
      </c>
      <c r="AR53" t="s">
        <v>495</v>
      </c>
      <c r="AU53">
        <v>0</v>
      </c>
      <c r="AX53">
        <v>0</v>
      </c>
      <c r="BE53" t="s">
        <v>165</v>
      </c>
      <c r="BF53" t="s">
        <v>166</v>
      </c>
      <c r="BG53" t="s">
        <v>167</v>
      </c>
      <c r="BL53">
        <v>1582</v>
      </c>
      <c r="BN53">
        <v>1.1100000000000001</v>
      </c>
      <c r="CX53">
        <v>68.89</v>
      </c>
      <c r="DH53">
        <v>28.9</v>
      </c>
      <c r="DI53">
        <v>28.89</v>
      </c>
      <c r="DM53">
        <v>5.5879999999999999E-2</v>
      </c>
      <c r="DN53">
        <v>2.1999999999999999E-2</v>
      </c>
      <c r="DP53" s="1">
        <v>6.6600000000000006E-5</v>
      </c>
      <c r="DU53">
        <v>2.7000000000000001E-3</v>
      </c>
      <c r="EI53">
        <v>4.3999999999999997E-2</v>
      </c>
      <c r="EK53">
        <v>6.0000000000000001E-3</v>
      </c>
    </row>
    <row r="54" spans="1:160">
      <c r="A54">
        <v>30564</v>
      </c>
      <c r="B54" t="s">
        <v>496</v>
      </c>
      <c r="C54" t="s">
        <v>144</v>
      </c>
      <c r="D54">
        <v>1489055730</v>
      </c>
      <c r="E54" t="s">
        <v>192</v>
      </c>
      <c r="F54">
        <v>1489055730</v>
      </c>
      <c r="G54" t="s">
        <v>192</v>
      </c>
      <c r="H54" t="s">
        <v>497</v>
      </c>
      <c r="M54" t="s">
        <v>186</v>
      </c>
      <c r="N54" t="s">
        <v>187</v>
      </c>
      <c r="AF54" t="s">
        <v>147</v>
      </c>
      <c r="AG54" t="s">
        <v>148</v>
      </c>
      <c r="AH54" t="s">
        <v>149</v>
      </c>
      <c r="AI54" t="s">
        <v>498</v>
      </c>
      <c r="AO54" t="s">
        <v>499</v>
      </c>
      <c r="AQ54">
        <v>0</v>
      </c>
      <c r="AR54" t="s">
        <v>500</v>
      </c>
      <c r="AU54">
        <v>0</v>
      </c>
      <c r="AX54">
        <v>0</v>
      </c>
      <c r="BE54" t="s">
        <v>165</v>
      </c>
      <c r="BF54" t="s">
        <v>166</v>
      </c>
      <c r="BG54" t="s">
        <v>167</v>
      </c>
      <c r="BL54">
        <v>699</v>
      </c>
      <c r="CX54">
        <v>63.89</v>
      </c>
      <c r="CY54">
        <v>2.78</v>
      </c>
      <c r="DH54">
        <v>44.4</v>
      </c>
      <c r="DI54">
        <v>22.22</v>
      </c>
      <c r="DM54">
        <v>0.17526</v>
      </c>
      <c r="DN54">
        <v>6.9000000000000006E-2</v>
      </c>
      <c r="DU54">
        <v>0.01</v>
      </c>
      <c r="EK54">
        <v>7.4999999999999997E-3</v>
      </c>
    </row>
    <row r="55" spans="1:160">
      <c r="A55">
        <v>30571</v>
      </c>
      <c r="B55" t="s">
        <v>501</v>
      </c>
      <c r="C55" t="s">
        <v>144</v>
      </c>
      <c r="D55">
        <v>1489055711</v>
      </c>
      <c r="E55" t="s">
        <v>200</v>
      </c>
      <c r="F55">
        <v>1489055711</v>
      </c>
      <c r="G55" t="s">
        <v>200</v>
      </c>
      <c r="H55" t="s">
        <v>502</v>
      </c>
      <c r="M55" t="s">
        <v>186</v>
      </c>
      <c r="N55" t="s">
        <v>187</v>
      </c>
      <c r="AF55" t="s">
        <v>147</v>
      </c>
      <c r="AG55" t="s">
        <v>148</v>
      </c>
      <c r="AH55" t="s">
        <v>149</v>
      </c>
      <c r="AI55" t="s">
        <v>503</v>
      </c>
      <c r="AO55" t="s">
        <v>197</v>
      </c>
      <c r="AQ55">
        <v>0</v>
      </c>
      <c r="AR55" t="s">
        <v>504</v>
      </c>
      <c r="AU55">
        <v>0</v>
      </c>
      <c r="AX55">
        <v>0</v>
      </c>
      <c r="BE55" t="s">
        <v>165</v>
      </c>
      <c r="BF55" t="s">
        <v>166</v>
      </c>
      <c r="BG55" t="s">
        <v>167</v>
      </c>
      <c r="BL55">
        <v>1674</v>
      </c>
      <c r="CX55">
        <v>66.67</v>
      </c>
      <c r="CY55">
        <v>2.2200000000000002</v>
      </c>
      <c r="DH55">
        <v>26.7</v>
      </c>
      <c r="DI55">
        <v>24.44</v>
      </c>
      <c r="DM55">
        <v>4.5719999999999997E-2</v>
      </c>
      <c r="DN55">
        <v>1.7999999999999999E-2</v>
      </c>
      <c r="DU55">
        <v>5.3E-3</v>
      </c>
      <c r="EI55">
        <v>8.8999999999999996E-2</v>
      </c>
      <c r="EK55">
        <v>8.8000000000000005E-3</v>
      </c>
    </row>
    <row r="56" spans="1:160">
      <c r="A56">
        <v>30595</v>
      </c>
      <c r="B56" t="s">
        <v>505</v>
      </c>
      <c r="C56" t="s">
        <v>144</v>
      </c>
      <c r="D56">
        <v>1489055652</v>
      </c>
      <c r="E56" t="s">
        <v>263</v>
      </c>
      <c r="F56">
        <v>1489055652</v>
      </c>
      <c r="G56" t="s">
        <v>263</v>
      </c>
      <c r="H56" t="s">
        <v>506</v>
      </c>
      <c r="M56" t="s">
        <v>186</v>
      </c>
      <c r="N56" t="s">
        <v>187</v>
      </c>
      <c r="AF56" t="s">
        <v>147</v>
      </c>
      <c r="AG56" t="s">
        <v>148</v>
      </c>
      <c r="AH56" t="s">
        <v>149</v>
      </c>
      <c r="AI56" t="s">
        <v>507</v>
      </c>
      <c r="AO56" t="s">
        <v>197</v>
      </c>
      <c r="AQ56">
        <v>0</v>
      </c>
      <c r="AR56" t="s">
        <v>508</v>
      </c>
      <c r="AU56">
        <v>0</v>
      </c>
      <c r="AX56">
        <v>0</v>
      </c>
      <c r="BE56" t="s">
        <v>165</v>
      </c>
      <c r="BF56" t="s">
        <v>166</v>
      </c>
      <c r="BG56" t="s">
        <v>167</v>
      </c>
      <c r="BL56">
        <v>1582</v>
      </c>
      <c r="BN56">
        <v>1.1100000000000001</v>
      </c>
      <c r="CX56">
        <v>66.67</v>
      </c>
      <c r="DH56">
        <v>33.299999999999997</v>
      </c>
      <c r="DI56">
        <v>28.89</v>
      </c>
      <c r="DM56">
        <v>1.7780000000000001E-2</v>
      </c>
      <c r="DN56">
        <v>7.0000000000000001E-3</v>
      </c>
      <c r="DP56" s="1">
        <v>3.3300000000000003E-5</v>
      </c>
      <c r="DU56">
        <v>4.0000000000000001E-3</v>
      </c>
      <c r="EI56">
        <v>6.7000000000000004E-2</v>
      </c>
      <c r="EK56">
        <v>8.3999999999999995E-3</v>
      </c>
    </row>
    <row r="57" spans="1:160">
      <c r="A57">
        <v>30625</v>
      </c>
      <c r="B57" t="s">
        <v>509</v>
      </c>
      <c r="C57" t="s">
        <v>144</v>
      </c>
      <c r="D57">
        <v>1489055649</v>
      </c>
      <c r="E57" t="s">
        <v>480</v>
      </c>
      <c r="F57">
        <v>1489055649</v>
      </c>
      <c r="G57" t="s">
        <v>480</v>
      </c>
      <c r="H57" t="s">
        <v>510</v>
      </c>
      <c r="M57" t="s">
        <v>186</v>
      </c>
      <c r="N57" t="s">
        <v>187</v>
      </c>
      <c r="AF57" t="s">
        <v>147</v>
      </c>
      <c r="AG57" t="s">
        <v>148</v>
      </c>
      <c r="AH57" t="s">
        <v>149</v>
      </c>
      <c r="AI57" t="s">
        <v>511</v>
      </c>
      <c r="AO57" t="s">
        <v>197</v>
      </c>
      <c r="AQ57">
        <v>0</v>
      </c>
      <c r="AR57" t="s">
        <v>512</v>
      </c>
      <c r="AU57">
        <v>0</v>
      </c>
      <c r="AX57">
        <v>0</v>
      </c>
      <c r="BE57" t="s">
        <v>165</v>
      </c>
      <c r="BF57" t="s">
        <v>166</v>
      </c>
      <c r="BG57" t="s">
        <v>167</v>
      </c>
      <c r="BL57">
        <v>1582</v>
      </c>
      <c r="BN57">
        <v>1.1100000000000001</v>
      </c>
      <c r="CX57">
        <v>68.89</v>
      </c>
      <c r="CY57">
        <v>8.89</v>
      </c>
      <c r="DH57">
        <v>28.9</v>
      </c>
      <c r="DI57">
        <v>28.89</v>
      </c>
      <c r="DM57">
        <v>5.5879999999999999E-2</v>
      </c>
      <c r="DN57">
        <v>2.1999999999999999E-2</v>
      </c>
      <c r="DP57" s="1">
        <v>6.6600000000000006E-5</v>
      </c>
      <c r="DU57">
        <v>2.7000000000000001E-3</v>
      </c>
      <c r="EI57">
        <v>4.3999999999999997E-2</v>
      </c>
      <c r="EK57">
        <v>6.0000000000000001E-3</v>
      </c>
    </row>
    <row r="58" spans="1:160">
      <c r="A58">
        <v>30649</v>
      </c>
      <c r="B58" t="s">
        <v>513</v>
      </c>
      <c r="C58" t="s">
        <v>144</v>
      </c>
      <c r="D58">
        <v>1489055734</v>
      </c>
      <c r="E58" t="s">
        <v>514</v>
      </c>
      <c r="F58">
        <v>1489055734</v>
      </c>
      <c r="G58" t="s">
        <v>514</v>
      </c>
      <c r="H58" t="s">
        <v>515</v>
      </c>
      <c r="M58" t="s">
        <v>186</v>
      </c>
      <c r="N58" t="s">
        <v>187</v>
      </c>
      <c r="AF58" t="s">
        <v>147</v>
      </c>
      <c r="AG58" t="s">
        <v>148</v>
      </c>
      <c r="AH58" t="s">
        <v>149</v>
      </c>
      <c r="AI58" t="s">
        <v>516</v>
      </c>
      <c r="AO58" t="s">
        <v>517</v>
      </c>
      <c r="AQ58">
        <v>0</v>
      </c>
      <c r="AR58" t="s">
        <v>518</v>
      </c>
      <c r="AU58">
        <v>0</v>
      </c>
      <c r="AX58">
        <v>0</v>
      </c>
      <c r="BE58" t="s">
        <v>165</v>
      </c>
      <c r="BF58" t="s">
        <v>166</v>
      </c>
      <c r="BG58" t="s">
        <v>167</v>
      </c>
      <c r="BL58">
        <v>1477</v>
      </c>
      <c r="BN58">
        <v>0.98</v>
      </c>
      <c r="CX58">
        <v>62.75</v>
      </c>
      <c r="DH58">
        <v>15.7</v>
      </c>
      <c r="DI58">
        <v>23.53</v>
      </c>
      <c r="DM58">
        <v>5.0799999999999998E-2</v>
      </c>
      <c r="DN58">
        <v>0.02</v>
      </c>
      <c r="DP58" s="1">
        <v>5.8799999999999999E-5</v>
      </c>
      <c r="DU58">
        <v>4.7000000000000002E-3</v>
      </c>
      <c r="EI58">
        <v>0.11799999999999999</v>
      </c>
      <c r="EK58">
        <v>7.0600000000000003E-3</v>
      </c>
    </row>
    <row r="59" spans="1:160">
      <c r="A59">
        <v>30717</v>
      </c>
      <c r="B59" t="s">
        <v>519</v>
      </c>
      <c r="C59" t="s">
        <v>144</v>
      </c>
      <c r="D59">
        <v>1489055678</v>
      </c>
      <c r="E59" t="s">
        <v>255</v>
      </c>
      <c r="F59">
        <v>1489055678</v>
      </c>
      <c r="G59" t="s">
        <v>255</v>
      </c>
      <c r="H59" t="s">
        <v>520</v>
      </c>
      <c r="M59" t="s">
        <v>186</v>
      </c>
      <c r="N59" t="s">
        <v>187</v>
      </c>
      <c r="AF59" t="s">
        <v>147</v>
      </c>
      <c r="AG59" t="s">
        <v>148</v>
      </c>
      <c r="AH59" t="s">
        <v>149</v>
      </c>
      <c r="AI59" t="s">
        <v>521</v>
      </c>
      <c r="AO59" t="s">
        <v>197</v>
      </c>
      <c r="AQ59">
        <v>0</v>
      </c>
      <c r="AR59" t="s">
        <v>522</v>
      </c>
      <c r="AU59">
        <v>0</v>
      </c>
      <c r="AX59">
        <v>0</v>
      </c>
      <c r="BE59" t="s">
        <v>165</v>
      </c>
      <c r="BF59" t="s">
        <v>166</v>
      </c>
      <c r="BG59" t="s">
        <v>167</v>
      </c>
      <c r="BL59">
        <v>1393</v>
      </c>
      <c r="CX59">
        <v>62.22</v>
      </c>
      <c r="CY59">
        <v>8.89</v>
      </c>
      <c r="DH59">
        <v>26.7</v>
      </c>
      <c r="DI59">
        <v>20</v>
      </c>
      <c r="DM59">
        <v>2.794E-2</v>
      </c>
      <c r="DN59">
        <v>1.0999999999999999E-2</v>
      </c>
      <c r="DP59" s="1">
        <v>3.3300000000000003E-5</v>
      </c>
      <c r="EI59">
        <v>8.8999999999999996E-2</v>
      </c>
      <c r="EK59">
        <v>6.0000000000000001E-3</v>
      </c>
    </row>
    <row r="60" spans="1:160">
      <c r="A60">
        <v>30724</v>
      </c>
      <c r="B60" t="s">
        <v>523</v>
      </c>
      <c r="C60" t="s">
        <v>144</v>
      </c>
      <c r="D60">
        <v>1489055678</v>
      </c>
      <c r="E60" t="s">
        <v>255</v>
      </c>
      <c r="F60">
        <v>1489055678</v>
      </c>
      <c r="G60" t="s">
        <v>255</v>
      </c>
      <c r="H60" t="s">
        <v>524</v>
      </c>
      <c r="M60" t="s">
        <v>285</v>
      </c>
      <c r="N60" t="s">
        <v>286</v>
      </c>
      <c r="AF60" t="s">
        <v>147</v>
      </c>
      <c r="AG60" t="s">
        <v>148</v>
      </c>
      <c r="AH60" t="s">
        <v>149</v>
      </c>
      <c r="AI60" t="s">
        <v>525</v>
      </c>
      <c r="AO60" t="s">
        <v>526</v>
      </c>
      <c r="AQ60">
        <v>0</v>
      </c>
      <c r="AR60" t="s">
        <v>527</v>
      </c>
      <c r="AU60">
        <v>0</v>
      </c>
      <c r="AX60">
        <v>0</v>
      </c>
      <c r="BE60" t="s">
        <v>165</v>
      </c>
      <c r="BF60" t="s">
        <v>166</v>
      </c>
      <c r="BG60" t="s">
        <v>167</v>
      </c>
      <c r="BL60">
        <v>1272</v>
      </c>
      <c r="CX60">
        <v>54.35</v>
      </c>
      <c r="CY60">
        <v>2.17</v>
      </c>
      <c r="DH60">
        <v>13</v>
      </c>
      <c r="DI60">
        <v>19.57</v>
      </c>
      <c r="DM60">
        <v>2.794E-2</v>
      </c>
      <c r="DN60">
        <v>1.0999999999999999E-2</v>
      </c>
      <c r="DU60">
        <v>5.1999999999999998E-3</v>
      </c>
      <c r="EI60">
        <v>0.13</v>
      </c>
      <c r="EK60">
        <v>7.8300000000000002E-3</v>
      </c>
    </row>
    <row r="61" spans="1:160">
      <c r="A61">
        <v>31097</v>
      </c>
      <c r="B61" t="s">
        <v>528</v>
      </c>
      <c r="C61" t="s">
        <v>144</v>
      </c>
      <c r="D61">
        <v>1489055701</v>
      </c>
      <c r="E61" t="s">
        <v>529</v>
      </c>
      <c r="F61">
        <v>1489055703</v>
      </c>
      <c r="G61" t="s">
        <v>530</v>
      </c>
      <c r="H61" t="s">
        <v>531</v>
      </c>
      <c r="M61" t="s">
        <v>532</v>
      </c>
      <c r="N61" t="s">
        <v>533</v>
      </c>
      <c r="AF61" t="s">
        <v>147</v>
      </c>
      <c r="AG61" t="s">
        <v>148</v>
      </c>
      <c r="AH61" t="s">
        <v>149</v>
      </c>
      <c r="AI61" t="s">
        <v>534</v>
      </c>
      <c r="AO61" t="s">
        <v>266</v>
      </c>
      <c r="AQ61">
        <v>0</v>
      </c>
      <c r="AR61" t="s">
        <v>535</v>
      </c>
      <c r="AU61">
        <v>0</v>
      </c>
      <c r="AX61">
        <v>0</v>
      </c>
      <c r="BB61" t="s">
        <v>153</v>
      </c>
      <c r="BE61" t="s">
        <v>165</v>
      </c>
      <c r="BF61" t="s">
        <v>166</v>
      </c>
      <c r="BG61" t="s">
        <v>167</v>
      </c>
      <c r="BL61">
        <v>2054</v>
      </c>
      <c r="BN61">
        <v>25.45</v>
      </c>
      <c r="BO61">
        <v>8.18</v>
      </c>
      <c r="CX61">
        <v>58.18</v>
      </c>
      <c r="CY61">
        <v>9.09</v>
      </c>
      <c r="DH61">
        <v>7.3</v>
      </c>
      <c r="DI61">
        <v>10.91</v>
      </c>
      <c r="DM61">
        <v>0.254</v>
      </c>
      <c r="DN61">
        <v>0.1</v>
      </c>
      <c r="EI61">
        <v>3.5999999999999997E-2</v>
      </c>
      <c r="EK61">
        <v>3.2699999999999999E-3</v>
      </c>
      <c r="FC61">
        <v>12</v>
      </c>
      <c r="FD61">
        <v>12</v>
      </c>
    </row>
    <row r="62" spans="1:160">
      <c r="A62">
        <v>31141</v>
      </c>
      <c r="B62" t="s">
        <v>536</v>
      </c>
      <c r="C62" t="s">
        <v>144</v>
      </c>
      <c r="D62">
        <v>1489055730</v>
      </c>
      <c r="E62" t="s">
        <v>192</v>
      </c>
      <c r="F62">
        <v>1489055730</v>
      </c>
      <c r="G62" t="s">
        <v>192</v>
      </c>
      <c r="H62" t="s">
        <v>537</v>
      </c>
      <c r="M62" t="s">
        <v>532</v>
      </c>
      <c r="N62" t="s">
        <v>533</v>
      </c>
      <c r="AF62" t="s">
        <v>147</v>
      </c>
      <c r="AG62" t="s">
        <v>148</v>
      </c>
      <c r="AH62" t="s">
        <v>149</v>
      </c>
      <c r="AI62" t="s">
        <v>538</v>
      </c>
      <c r="AO62" t="s">
        <v>266</v>
      </c>
      <c r="AQ62">
        <v>0</v>
      </c>
      <c r="AR62" t="s">
        <v>539</v>
      </c>
      <c r="AU62">
        <v>0</v>
      </c>
      <c r="AX62">
        <v>0</v>
      </c>
      <c r="BB62" t="s">
        <v>210</v>
      </c>
      <c r="BE62" t="s">
        <v>165</v>
      </c>
      <c r="BF62" t="s">
        <v>166</v>
      </c>
      <c r="BG62" t="s">
        <v>167</v>
      </c>
      <c r="BL62">
        <v>1904</v>
      </c>
      <c r="BN62">
        <v>18.18</v>
      </c>
      <c r="BO62">
        <v>3.64</v>
      </c>
      <c r="CX62">
        <v>63.64</v>
      </c>
      <c r="CY62">
        <v>10.91</v>
      </c>
      <c r="DH62">
        <v>7.3</v>
      </c>
      <c r="DI62">
        <v>10.91</v>
      </c>
      <c r="DM62">
        <v>0.254</v>
      </c>
      <c r="DN62">
        <v>0.1</v>
      </c>
      <c r="EI62">
        <v>3.5999999999999997E-2</v>
      </c>
      <c r="EK62">
        <v>3.2699999999999999E-3</v>
      </c>
      <c r="FC62">
        <v>6</v>
      </c>
      <c r="FD62">
        <v>6</v>
      </c>
    </row>
    <row r="63" spans="1:160">
      <c r="A63">
        <v>31172</v>
      </c>
      <c r="B63" t="s">
        <v>540</v>
      </c>
      <c r="C63" t="s">
        <v>144</v>
      </c>
      <c r="D63">
        <v>1489055724</v>
      </c>
      <c r="E63" t="s">
        <v>541</v>
      </c>
      <c r="F63">
        <v>1489055724</v>
      </c>
      <c r="G63" t="s">
        <v>541</v>
      </c>
      <c r="H63" t="s">
        <v>542</v>
      </c>
      <c r="M63" t="s">
        <v>532</v>
      </c>
      <c r="N63" t="s">
        <v>533</v>
      </c>
      <c r="AF63" t="s">
        <v>147</v>
      </c>
      <c r="AG63" t="s">
        <v>148</v>
      </c>
      <c r="AH63" t="s">
        <v>149</v>
      </c>
      <c r="AI63" t="s">
        <v>543</v>
      </c>
      <c r="AO63" t="s">
        <v>266</v>
      </c>
      <c r="AQ63">
        <v>0</v>
      </c>
      <c r="AR63" t="s">
        <v>544</v>
      </c>
      <c r="AU63">
        <v>0</v>
      </c>
      <c r="AX63">
        <v>0</v>
      </c>
      <c r="BB63" t="s">
        <v>290</v>
      </c>
      <c r="BE63" t="s">
        <v>165</v>
      </c>
      <c r="BF63" t="s">
        <v>166</v>
      </c>
      <c r="BG63" t="s">
        <v>167</v>
      </c>
      <c r="BL63">
        <v>1904</v>
      </c>
      <c r="BN63">
        <v>14.55</v>
      </c>
      <c r="BO63">
        <v>1.82</v>
      </c>
      <c r="CX63">
        <v>67.27</v>
      </c>
      <c r="CY63">
        <v>12.73</v>
      </c>
      <c r="DH63">
        <v>9.1</v>
      </c>
      <c r="DI63">
        <v>10.91</v>
      </c>
      <c r="DM63">
        <v>0.254</v>
      </c>
      <c r="DN63">
        <v>0.1</v>
      </c>
      <c r="EI63">
        <v>3.5999999999999997E-2</v>
      </c>
      <c r="EK63">
        <v>3.2699999999999999E-3</v>
      </c>
      <c r="FC63">
        <v>-1</v>
      </c>
      <c r="FD63">
        <v>-1</v>
      </c>
    </row>
    <row r="64" spans="1:160">
      <c r="A64">
        <v>31233</v>
      </c>
      <c r="B64" t="s">
        <v>545</v>
      </c>
      <c r="C64" t="s">
        <v>144</v>
      </c>
      <c r="D64">
        <v>1489055717</v>
      </c>
      <c r="E64" t="s">
        <v>546</v>
      </c>
      <c r="F64">
        <v>1489055717</v>
      </c>
      <c r="G64" t="s">
        <v>546</v>
      </c>
      <c r="H64" t="s">
        <v>547</v>
      </c>
      <c r="M64" t="s">
        <v>532</v>
      </c>
      <c r="N64" t="s">
        <v>533</v>
      </c>
      <c r="AF64" t="s">
        <v>147</v>
      </c>
      <c r="AG64" t="s">
        <v>148</v>
      </c>
      <c r="AH64" t="s">
        <v>149</v>
      </c>
      <c r="AI64" t="s">
        <v>548</v>
      </c>
      <c r="AO64" t="s">
        <v>266</v>
      </c>
      <c r="AQ64">
        <v>3</v>
      </c>
      <c r="AR64" t="s">
        <v>549</v>
      </c>
      <c r="AS64" t="s">
        <v>550</v>
      </c>
      <c r="AT64" t="s">
        <v>551</v>
      </c>
      <c r="AU64">
        <v>0</v>
      </c>
      <c r="AX64">
        <v>0</v>
      </c>
      <c r="BE64" t="s">
        <v>165</v>
      </c>
      <c r="BF64" t="s">
        <v>166</v>
      </c>
      <c r="BG64" t="s">
        <v>167</v>
      </c>
      <c r="BL64">
        <v>1523</v>
      </c>
      <c r="BN64">
        <v>4.55</v>
      </c>
      <c r="CX64">
        <v>70.91</v>
      </c>
      <c r="CY64">
        <v>23.64</v>
      </c>
      <c r="DH64">
        <v>9.1</v>
      </c>
      <c r="DI64">
        <v>10.91</v>
      </c>
      <c r="DM64">
        <v>0.18542</v>
      </c>
      <c r="DN64">
        <v>7.2999999999999995E-2</v>
      </c>
      <c r="EI64">
        <v>7.2999999999999995E-2</v>
      </c>
      <c r="EK64">
        <v>3.2699999999999999E-3</v>
      </c>
    </row>
    <row r="65" spans="1:160">
      <c r="A65">
        <v>31288</v>
      </c>
      <c r="B65" t="s">
        <v>552</v>
      </c>
      <c r="C65" t="s">
        <v>144</v>
      </c>
      <c r="D65">
        <v>1489055721</v>
      </c>
      <c r="E65" t="s">
        <v>310</v>
      </c>
      <c r="F65">
        <v>1489055721</v>
      </c>
      <c r="G65" t="s">
        <v>310</v>
      </c>
      <c r="H65" t="s">
        <v>553</v>
      </c>
      <c r="M65" t="s">
        <v>285</v>
      </c>
      <c r="N65" t="s">
        <v>286</v>
      </c>
      <c r="AF65" t="s">
        <v>147</v>
      </c>
      <c r="AG65" t="s">
        <v>148</v>
      </c>
      <c r="AH65" t="s">
        <v>149</v>
      </c>
      <c r="AI65" t="s">
        <v>554</v>
      </c>
      <c r="AO65" t="s">
        <v>395</v>
      </c>
      <c r="AQ65">
        <v>0</v>
      </c>
      <c r="AR65" t="s">
        <v>555</v>
      </c>
      <c r="AU65">
        <v>0</v>
      </c>
      <c r="AX65">
        <v>0</v>
      </c>
      <c r="BE65" t="s">
        <v>165</v>
      </c>
      <c r="BF65" t="s">
        <v>166</v>
      </c>
      <c r="BG65" t="s">
        <v>167</v>
      </c>
      <c r="BL65">
        <v>1720</v>
      </c>
      <c r="BN65">
        <v>8.93</v>
      </c>
      <c r="BO65">
        <v>1.79</v>
      </c>
      <c r="CX65">
        <v>73.209999999999994</v>
      </c>
      <c r="CY65">
        <v>21.43</v>
      </c>
      <c r="DH65">
        <v>10.7</v>
      </c>
      <c r="DI65">
        <v>14.29</v>
      </c>
      <c r="DP65" s="1">
        <v>2.6699999999999998E-5</v>
      </c>
      <c r="EI65">
        <v>8.8999999999999996E-2</v>
      </c>
      <c r="EK65">
        <v>4.8199999999999996E-3</v>
      </c>
    </row>
    <row r="66" spans="1:160">
      <c r="A66">
        <v>32070</v>
      </c>
      <c r="B66" t="s">
        <v>556</v>
      </c>
      <c r="C66" t="s">
        <v>144</v>
      </c>
      <c r="D66">
        <v>1489055720</v>
      </c>
      <c r="E66" t="s">
        <v>305</v>
      </c>
      <c r="F66">
        <v>1489055720</v>
      </c>
      <c r="G66" t="s">
        <v>305</v>
      </c>
      <c r="H66" t="s">
        <v>557</v>
      </c>
      <c r="M66" t="s">
        <v>234</v>
      </c>
      <c r="N66" t="s">
        <v>235</v>
      </c>
      <c r="AF66" t="s">
        <v>147</v>
      </c>
      <c r="AG66" t="s">
        <v>148</v>
      </c>
      <c r="AH66" t="s">
        <v>149</v>
      </c>
      <c r="AI66" t="s">
        <v>558</v>
      </c>
      <c r="AO66" t="s">
        <v>237</v>
      </c>
      <c r="AQ66">
        <v>0</v>
      </c>
      <c r="AR66" t="s">
        <v>559</v>
      </c>
      <c r="AU66">
        <v>0</v>
      </c>
      <c r="AX66">
        <v>0</v>
      </c>
      <c r="BE66" t="s">
        <v>165</v>
      </c>
      <c r="BF66" t="s">
        <v>166</v>
      </c>
      <c r="BG66" t="s">
        <v>167</v>
      </c>
      <c r="BL66">
        <v>1490</v>
      </c>
      <c r="BN66">
        <v>1.75</v>
      </c>
      <c r="CX66">
        <v>71.930000000000007</v>
      </c>
      <c r="DH66">
        <v>1.8</v>
      </c>
      <c r="DI66">
        <v>14.04</v>
      </c>
      <c r="DM66">
        <v>0.11684</v>
      </c>
      <c r="DN66">
        <v>4.5999999999999999E-2</v>
      </c>
      <c r="EK66">
        <v>1.2600000000000001E-3</v>
      </c>
    </row>
    <row r="67" spans="1:160">
      <c r="A67">
        <v>32117</v>
      </c>
      <c r="B67" t="s">
        <v>560</v>
      </c>
      <c r="C67" t="s">
        <v>144</v>
      </c>
      <c r="D67">
        <v>1489055667</v>
      </c>
      <c r="E67" t="s">
        <v>274</v>
      </c>
      <c r="F67">
        <v>1489055668</v>
      </c>
      <c r="G67" t="s">
        <v>232</v>
      </c>
      <c r="H67" t="s">
        <v>561</v>
      </c>
      <c r="M67" t="s">
        <v>562</v>
      </c>
      <c r="N67" t="s">
        <v>563</v>
      </c>
      <c r="AF67" t="s">
        <v>147</v>
      </c>
      <c r="AG67" t="s">
        <v>148</v>
      </c>
      <c r="AH67" t="s">
        <v>149</v>
      </c>
      <c r="AI67" t="s">
        <v>564</v>
      </c>
      <c r="AO67" t="s">
        <v>565</v>
      </c>
      <c r="AQ67">
        <v>0</v>
      </c>
      <c r="AR67" t="s">
        <v>566</v>
      </c>
      <c r="AU67">
        <v>0</v>
      </c>
      <c r="AX67">
        <v>0</v>
      </c>
      <c r="BB67" t="s">
        <v>210</v>
      </c>
      <c r="BE67" t="s">
        <v>165</v>
      </c>
      <c r="BF67" t="s">
        <v>166</v>
      </c>
      <c r="BG67" t="s">
        <v>167</v>
      </c>
      <c r="BL67">
        <v>1611</v>
      </c>
      <c r="BN67">
        <v>9.23</v>
      </c>
      <c r="BO67">
        <v>3.08</v>
      </c>
      <c r="CW67">
        <v>7.6999999999999999E-2</v>
      </c>
      <c r="CX67">
        <v>60</v>
      </c>
      <c r="CY67">
        <v>1.54</v>
      </c>
      <c r="DH67">
        <v>3.1</v>
      </c>
      <c r="DI67">
        <v>13.85</v>
      </c>
      <c r="DM67">
        <v>1.1328400000000001</v>
      </c>
      <c r="DN67">
        <v>0.44600000000000001</v>
      </c>
      <c r="EI67">
        <v>0.123</v>
      </c>
      <c r="EK67">
        <v>1.66E-3</v>
      </c>
      <c r="FC67">
        <v>7</v>
      </c>
      <c r="FD67">
        <v>7</v>
      </c>
    </row>
    <row r="68" spans="1:160">
      <c r="A68">
        <v>32384</v>
      </c>
      <c r="B68" t="s">
        <v>567</v>
      </c>
      <c r="C68" t="s">
        <v>144</v>
      </c>
      <c r="D68">
        <v>1489055731</v>
      </c>
      <c r="E68" t="s">
        <v>169</v>
      </c>
      <c r="F68">
        <v>1489055731</v>
      </c>
      <c r="G68" t="s">
        <v>169</v>
      </c>
      <c r="H68" t="s">
        <v>568</v>
      </c>
      <c r="M68" t="s">
        <v>186</v>
      </c>
      <c r="N68" t="s">
        <v>187</v>
      </c>
      <c r="AF68" t="s">
        <v>147</v>
      </c>
      <c r="AG68" t="s">
        <v>148</v>
      </c>
      <c r="AH68" t="s">
        <v>149</v>
      </c>
      <c r="AI68" t="s">
        <v>569</v>
      </c>
      <c r="AO68" t="s">
        <v>197</v>
      </c>
      <c r="AQ68">
        <v>1</v>
      </c>
      <c r="AR68" t="s">
        <v>570</v>
      </c>
      <c r="AS68" t="s">
        <v>571</v>
      </c>
      <c r="AT68" t="s">
        <v>572</v>
      </c>
      <c r="AU68">
        <v>0</v>
      </c>
      <c r="AX68">
        <v>0</v>
      </c>
      <c r="BE68" t="s">
        <v>165</v>
      </c>
      <c r="BF68" t="s">
        <v>166</v>
      </c>
      <c r="BG68" t="s">
        <v>167</v>
      </c>
      <c r="BL68">
        <v>1582</v>
      </c>
      <c r="CX68">
        <v>80</v>
      </c>
      <c r="DH68">
        <v>4.4000000000000004</v>
      </c>
      <c r="DI68">
        <v>13.33</v>
      </c>
      <c r="DM68">
        <v>2.794E-2</v>
      </c>
      <c r="DN68">
        <v>1.0999999999999999E-2</v>
      </c>
      <c r="EK68">
        <v>8.0000000000000004E-4</v>
      </c>
    </row>
    <row r="69" spans="1:160">
      <c r="A69">
        <v>32858</v>
      </c>
      <c r="B69" t="s">
        <v>573</v>
      </c>
      <c r="C69" t="s">
        <v>144</v>
      </c>
      <c r="D69">
        <v>1489055731</v>
      </c>
      <c r="E69" t="s">
        <v>169</v>
      </c>
      <c r="F69">
        <v>1489055731</v>
      </c>
      <c r="G69" t="s">
        <v>169</v>
      </c>
      <c r="H69" t="s">
        <v>574</v>
      </c>
      <c r="M69" t="s">
        <v>234</v>
      </c>
      <c r="N69" t="s">
        <v>235</v>
      </c>
      <c r="AF69" t="s">
        <v>147</v>
      </c>
      <c r="AG69" t="s">
        <v>148</v>
      </c>
      <c r="AH69" t="s">
        <v>149</v>
      </c>
      <c r="AI69" t="s">
        <v>236</v>
      </c>
      <c r="AO69" t="s">
        <v>395</v>
      </c>
      <c r="AQ69">
        <v>0</v>
      </c>
      <c r="AR69" t="s">
        <v>238</v>
      </c>
      <c r="AU69">
        <v>0</v>
      </c>
      <c r="AX69">
        <v>0</v>
      </c>
      <c r="BE69" t="s">
        <v>165</v>
      </c>
      <c r="BF69" t="s">
        <v>166</v>
      </c>
      <c r="BG69" t="s">
        <v>167</v>
      </c>
      <c r="BL69">
        <v>1569</v>
      </c>
      <c r="BN69">
        <v>2.68</v>
      </c>
      <c r="CX69">
        <v>67.86</v>
      </c>
      <c r="CY69">
        <v>5.36</v>
      </c>
      <c r="DH69">
        <v>3.6</v>
      </c>
      <c r="DI69">
        <v>12.5</v>
      </c>
      <c r="EK69">
        <v>1.2899999999999999E-3</v>
      </c>
    </row>
    <row r="70" spans="1:160">
      <c r="A70">
        <v>32896</v>
      </c>
      <c r="B70" t="s">
        <v>575</v>
      </c>
      <c r="C70" t="s">
        <v>144</v>
      </c>
      <c r="D70">
        <v>1489055734</v>
      </c>
      <c r="E70" t="s">
        <v>514</v>
      </c>
      <c r="F70">
        <v>1489055735</v>
      </c>
      <c r="G70" t="s">
        <v>576</v>
      </c>
      <c r="H70" t="s">
        <v>577</v>
      </c>
      <c r="M70" t="s">
        <v>242</v>
      </c>
      <c r="N70" t="s">
        <v>243</v>
      </c>
      <c r="AF70" t="s">
        <v>147</v>
      </c>
      <c r="AG70" t="s">
        <v>148</v>
      </c>
      <c r="AH70" t="s">
        <v>149</v>
      </c>
      <c r="AI70" t="s">
        <v>578</v>
      </c>
      <c r="AO70" t="s">
        <v>579</v>
      </c>
      <c r="AQ70">
        <v>2</v>
      </c>
      <c r="AR70" t="s">
        <v>580</v>
      </c>
      <c r="AS70" t="s">
        <v>581</v>
      </c>
      <c r="AT70" t="s">
        <v>582</v>
      </c>
      <c r="AU70">
        <v>0</v>
      </c>
      <c r="AX70">
        <v>0</v>
      </c>
      <c r="BE70" t="s">
        <v>165</v>
      </c>
      <c r="BF70" t="s">
        <v>166</v>
      </c>
      <c r="BG70" t="s">
        <v>167</v>
      </c>
      <c r="BL70">
        <v>1443</v>
      </c>
      <c r="BN70">
        <v>1.72</v>
      </c>
      <c r="CX70">
        <v>67.239999999999995</v>
      </c>
      <c r="CY70">
        <v>1.72</v>
      </c>
      <c r="DH70">
        <v>1.7</v>
      </c>
      <c r="DI70">
        <v>12.07</v>
      </c>
      <c r="EK70">
        <v>1.24E-3</v>
      </c>
    </row>
    <row r="71" spans="1:160">
      <c r="A71">
        <v>33015</v>
      </c>
      <c r="B71" t="s">
        <v>583</v>
      </c>
      <c r="C71" t="s">
        <v>144</v>
      </c>
      <c r="D71">
        <v>1489055717</v>
      </c>
      <c r="E71" t="s">
        <v>546</v>
      </c>
      <c r="F71">
        <v>1489055717</v>
      </c>
      <c r="G71" t="s">
        <v>546</v>
      </c>
      <c r="H71" t="s">
        <v>584</v>
      </c>
      <c r="M71" t="s">
        <v>585</v>
      </c>
      <c r="N71" t="s">
        <v>586</v>
      </c>
      <c r="AF71" t="s">
        <v>147</v>
      </c>
      <c r="AG71" t="s">
        <v>148</v>
      </c>
      <c r="AH71" t="s">
        <v>149</v>
      </c>
      <c r="AI71" t="s">
        <v>587</v>
      </c>
      <c r="AO71" t="s">
        <v>245</v>
      </c>
      <c r="AQ71">
        <v>0</v>
      </c>
      <c r="AR71" t="s">
        <v>588</v>
      </c>
      <c r="AU71">
        <v>0</v>
      </c>
      <c r="AX71">
        <v>0</v>
      </c>
      <c r="BE71" t="s">
        <v>165</v>
      </c>
      <c r="BF71" t="s">
        <v>166</v>
      </c>
      <c r="BG71" t="s">
        <v>167</v>
      </c>
      <c r="BL71">
        <v>1393</v>
      </c>
      <c r="BN71">
        <v>1.67</v>
      </c>
      <c r="CX71">
        <v>70</v>
      </c>
      <c r="DH71">
        <v>3.3</v>
      </c>
      <c r="DI71">
        <v>13.33</v>
      </c>
      <c r="EK71">
        <v>2.3999999999999998E-3</v>
      </c>
    </row>
    <row r="72" spans="1:160">
      <c r="A72">
        <v>33060</v>
      </c>
      <c r="B72" t="s">
        <v>589</v>
      </c>
      <c r="C72" t="s">
        <v>144</v>
      </c>
      <c r="D72">
        <v>1489055668</v>
      </c>
      <c r="E72" t="s">
        <v>232</v>
      </c>
      <c r="F72">
        <v>1489055668</v>
      </c>
      <c r="G72" t="s">
        <v>232</v>
      </c>
      <c r="H72" t="s">
        <v>590</v>
      </c>
      <c r="M72" t="s">
        <v>178</v>
      </c>
      <c r="N72" t="s">
        <v>179</v>
      </c>
      <c r="AF72" t="s">
        <v>147</v>
      </c>
      <c r="AG72" t="s">
        <v>148</v>
      </c>
      <c r="AH72" t="s">
        <v>149</v>
      </c>
      <c r="AI72" t="s">
        <v>591</v>
      </c>
      <c r="AO72" t="s">
        <v>579</v>
      </c>
      <c r="AQ72">
        <v>2</v>
      </c>
      <c r="AR72" t="s">
        <v>592</v>
      </c>
      <c r="AS72" t="s">
        <v>593</v>
      </c>
      <c r="AT72" t="s">
        <v>594</v>
      </c>
      <c r="AU72">
        <v>0</v>
      </c>
      <c r="AX72">
        <v>0</v>
      </c>
      <c r="BB72" t="s">
        <v>210</v>
      </c>
      <c r="BE72" t="s">
        <v>165</v>
      </c>
      <c r="BF72" t="s">
        <v>166</v>
      </c>
      <c r="BG72" t="s">
        <v>167</v>
      </c>
      <c r="BL72">
        <v>1297</v>
      </c>
      <c r="BN72">
        <v>1.72</v>
      </c>
      <c r="BO72">
        <v>0.86</v>
      </c>
      <c r="CW72">
        <v>8.9999999999999993E-3</v>
      </c>
      <c r="CX72">
        <v>60.34</v>
      </c>
      <c r="CY72">
        <v>5.17</v>
      </c>
      <c r="DH72">
        <v>6.9</v>
      </c>
      <c r="DI72">
        <v>13.79</v>
      </c>
      <c r="DM72">
        <v>2.7584399999999998</v>
      </c>
      <c r="DN72">
        <v>1.0860000000000001</v>
      </c>
      <c r="EI72">
        <v>0.25900000000000001</v>
      </c>
      <c r="EK72">
        <v>2.48E-3</v>
      </c>
      <c r="FC72">
        <v>9</v>
      </c>
      <c r="FD72">
        <v>9</v>
      </c>
    </row>
    <row r="73" spans="1:160">
      <c r="A73">
        <v>33084</v>
      </c>
      <c r="B73" t="s">
        <v>595</v>
      </c>
      <c r="C73" t="s">
        <v>144</v>
      </c>
      <c r="D73">
        <v>1489055709</v>
      </c>
      <c r="E73" t="s">
        <v>381</v>
      </c>
      <c r="F73">
        <v>1489055709</v>
      </c>
      <c r="G73" t="s">
        <v>381</v>
      </c>
      <c r="H73" t="s">
        <v>596</v>
      </c>
      <c r="M73" t="s">
        <v>186</v>
      </c>
      <c r="N73" t="s">
        <v>187</v>
      </c>
      <c r="AF73" t="s">
        <v>147</v>
      </c>
      <c r="AG73" t="s">
        <v>148</v>
      </c>
      <c r="AH73" t="s">
        <v>149</v>
      </c>
      <c r="AI73" t="s">
        <v>597</v>
      </c>
      <c r="AO73" t="s">
        <v>598</v>
      </c>
      <c r="AQ73">
        <v>0</v>
      </c>
      <c r="AR73" t="s">
        <v>599</v>
      </c>
      <c r="AU73">
        <v>0</v>
      </c>
      <c r="AX73">
        <v>0</v>
      </c>
      <c r="BE73" t="s">
        <v>165</v>
      </c>
      <c r="BF73" t="s">
        <v>166</v>
      </c>
      <c r="BG73" t="s">
        <v>167</v>
      </c>
      <c r="DM73">
        <v>99.905820000000006</v>
      </c>
      <c r="DN73">
        <v>39.332999999999998</v>
      </c>
    </row>
    <row r="74" spans="1:160">
      <c r="A74">
        <v>33268</v>
      </c>
      <c r="B74" t="s">
        <v>600</v>
      </c>
      <c r="C74" t="s">
        <v>144</v>
      </c>
      <c r="D74">
        <v>1489055653</v>
      </c>
      <c r="E74" t="s">
        <v>176</v>
      </c>
      <c r="F74">
        <v>1489055653</v>
      </c>
      <c r="G74" t="s">
        <v>176</v>
      </c>
      <c r="H74" t="s">
        <v>601</v>
      </c>
      <c r="M74" t="s">
        <v>387</v>
      </c>
      <c r="N74" t="s">
        <v>388</v>
      </c>
      <c r="AF74" t="s">
        <v>147</v>
      </c>
      <c r="AG74" t="s">
        <v>148</v>
      </c>
      <c r="AH74" t="s">
        <v>149</v>
      </c>
      <c r="AI74" t="s">
        <v>602</v>
      </c>
      <c r="AO74" t="s">
        <v>390</v>
      </c>
      <c r="AQ74">
        <v>0</v>
      </c>
      <c r="AR74" t="s">
        <v>603</v>
      </c>
      <c r="AU74">
        <v>0</v>
      </c>
      <c r="AX74">
        <v>0</v>
      </c>
      <c r="BE74" t="s">
        <v>165</v>
      </c>
      <c r="BF74" t="s">
        <v>166</v>
      </c>
      <c r="BG74" t="s">
        <v>167</v>
      </c>
      <c r="BL74">
        <v>1569</v>
      </c>
      <c r="CX74">
        <v>100</v>
      </c>
      <c r="CY74">
        <v>100</v>
      </c>
    </row>
    <row r="75" spans="1:160">
      <c r="A75">
        <v>33503</v>
      </c>
      <c r="B75" t="s">
        <v>604</v>
      </c>
      <c r="C75" t="s">
        <v>144</v>
      </c>
      <c r="D75">
        <v>1489055682</v>
      </c>
      <c r="E75" t="s">
        <v>283</v>
      </c>
      <c r="F75">
        <v>1489055682</v>
      </c>
      <c r="G75" t="s">
        <v>283</v>
      </c>
      <c r="H75" t="s">
        <v>605</v>
      </c>
      <c r="M75" t="s">
        <v>186</v>
      </c>
      <c r="N75" t="s">
        <v>187</v>
      </c>
      <c r="AF75" t="s">
        <v>147</v>
      </c>
      <c r="AG75" t="s">
        <v>148</v>
      </c>
      <c r="AH75" t="s">
        <v>149</v>
      </c>
      <c r="AI75" t="s">
        <v>606</v>
      </c>
      <c r="AO75" t="s">
        <v>245</v>
      </c>
      <c r="AQ75">
        <v>1</v>
      </c>
      <c r="AR75" t="s">
        <v>607</v>
      </c>
      <c r="AS75" t="s">
        <v>608</v>
      </c>
      <c r="AT75" t="s">
        <v>609</v>
      </c>
      <c r="AU75">
        <v>0</v>
      </c>
      <c r="AX75">
        <v>0</v>
      </c>
      <c r="BE75" t="s">
        <v>165</v>
      </c>
      <c r="BF75" t="s">
        <v>166</v>
      </c>
      <c r="BG75" t="s">
        <v>167</v>
      </c>
      <c r="BL75">
        <v>1536</v>
      </c>
      <c r="CX75">
        <v>76.67</v>
      </c>
      <c r="DH75">
        <v>3.3</v>
      </c>
      <c r="DI75">
        <v>10</v>
      </c>
      <c r="EI75">
        <v>6.7000000000000004E-2</v>
      </c>
      <c r="EK75">
        <v>4.7999999999999996E-3</v>
      </c>
    </row>
    <row r="76" spans="1:160">
      <c r="A76">
        <v>33572</v>
      </c>
      <c r="B76" t="s">
        <v>610</v>
      </c>
      <c r="C76" t="s">
        <v>144</v>
      </c>
      <c r="D76">
        <v>1489138488</v>
      </c>
      <c r="E76" t="s">
        <v>611</v>
      </c>
      <c r="F76">
        <v>1489138488</v>
      </c>
      <c r="G76" t="s">
        <v>611</v>
      </c>
      <c r="H76" t="s">
        <v>612</v>
      </c>
      <c r="M76" t="s">
        <v>613</v>
      </c>
      <c r="N76" t="s">
        <v>614</v>
      </c>
      <c r="AF76" t="s">
        <v>147</v>
      </c>
      <c r="AG76" t="s">
        <v>148</v>
      </c>
      <c r="AH76" t="s">
        <v>149</v>
      </c>
      <c r="AI76" t="s">
        <v>615</v>
      </c>
      <c r="AO76" t="s">
        <v>616</v>
      </c>
      <c r="AQ76">
        <v>0</v>
      </c>
      <c r="AR76" t="s">
        <v>617</v>
      </c>
      <c r="AU76">
        <v>0</v>
      </c>
      <c r="AX76">
        <v>0</v>
      </c>
      <c r="BE76" t="s">
        <v>165</v>
      </c>
      <c r="BF76" t="s">
        <v>166</v>
      </c>
      <c r="BG76" t="s">
        <v>167</v>
      </c>
      <c r="BL76">
        <v>1891</v>
      </c>
      <c r="BN76">
        <v>3.23</v>
      </c>
      <c r="CX76">
        <v>96.77</v>
      </c>
      <c r="DH76">
        <v>6.4</v>
      </c>
      <c r="DI76">
        <v>12.9</v>
      </c>
      <c r="EK76">
        <v>2.32E-3</v>
      </c>
    </row>
    <row r="77" spans="1:160">
      <c r="A77">
        <v>33589</v>
      </c>
      <c r="B77" t="s">
        <v>618</v>
      </c>
      <c r="C77" t="s">
        <v>144</v>
      </c>
      <c r="D77">
        <v>1489138488</v>
      </c>
      <c r="E77" t="s">
        <v>611</v>
      </c>
      <c r="F77">
        <v>1489138488</v>
      </c>
      <c r="G77" t="s">
        <v>611</v>
      </c>
      <c r="H77" t="s">
        <v>619</v>
      </c>
      <c r="M77" t="s">
        <v>585</v>
      </c>
      <c r="N77" t="s">
        <v>586</v>
      </c>
      <c r="AF77" t="s">
        <v>147</v>
      </c>
      <c r="AG77" t="s">
        <v>148</v>
      </c>
      <c r="AH77" t="s">
        <v>149</v>
      </c>
      <c r="AI77" t="s">
        <v>620</v>
      </c>
      <c r="AO77" t="s">
        <v>621</v>
      </c>
      <c r="AQ77">
        <v>0</v>
      </c>
      <c r="AR77" t="s">
        <v>622</v>
      </c>
      <c r="AU77">
        <v>0</v>
      </c>
      <c r="AX77">
        <v>0</v>
      </c>
      <c r="BE77" t="s">
        <v>165</v>
      </c>
      <c r="BF77" t="s">
        <v>166</v>
      </c>
      <c r="BG77" t="s">
        <v>167</v>
      </c>
      <c r="BL77">
        <v>1356</v>
      </c>
      <c r="BN77">
        <v>2.94</v>
      </c>
      <c r="CX77">
        <v>67.650000000000006</v>
      </c>
      <c r="CY77">
        <v>2.94</v>
      </c>
      <c r="DH77">
        <v>5.9</v>
      </c>
      <c r="DI77">
        <v>14.71</v>
      </c>
      <c r="EI77">
        <v>0.17599999999999999</v>
      </c>
      <c r="EK77">
        <v>3.1800000000000001E-3</v>
      </c>
    </row>
    <row r="78" spans="1:160">
      <c r="A78">
        <v>33626</v>
      </c>
      <c r="B78" t="s">
        <v>623</v>
      </c>
      <c r="C78" t="s">
        <v>144</v>
      </c>
      <c r="D78">
        <v>1489055711</v>
      </c>
      <c r="E78" t="s">
        <v>200</v>
      </c>
      <c r="F78">
        <v>1489055711</v>
      </c>
      <c r="G78" t="s">
        <v>200</v>
      </c>
      <c r="H78" t="s">
        <v>624</v>
      </c>
      <c r="M78" t="s">
        <v>613</v>
      </c>
      <c r="N78" t="s">
        <v>614</v>
      </c>
      <c r="AF78" t="s">
        <v>147</v>
      </c>
      <c r="AG78" t="s">
        <v>148</v>
      </c>
      <c r="AH78" t="s">
        <v>149</v>
      </c>
      <c r="AI78" t="s">
        <v>625</v>
      </c>
      <c r="AO78" t="s">
        <v>245</v>
      </c>
      <c r="AQ78">
        <v>0</v>
      </c>
      <c r="AR78" t="s">
        <v>626</v>
      </c>
      <c r="AU78">
        <v>0</v>
      </c>
      <c r="AX78">
        <v>0</v>
      </c>
      <c r="BE78" t="s">
        <v>165</v>
      </c>
      <c r="BF78" t="s">
        <v>166</v>
      </c>
      <c r="BG78" t="s">
        <v>167</v>
      </c>
      <c r="BL78">
        <v>1393</v>
      </c>
      <c r="BN78">
        <v>1.67</v>
      </c>
      <c r="CX78">
        <v>73.33</v>
      </c>
      <c r="DH78">
        <v>13.3</v>
      </c>
      <c r="DI78">
        <v>10</v>
      </c>
      <c r="EI78">
        <v>3.3000000000000002E-2</v>
      </c>
      <c r="EK78">
        <v>1.8E-3</v>
      </c>
    </row>
    <row r="79" spans="1:160">
      <c r="A79">
        <v>33640</v>
      </c>
      <c r="B79" t="s">
        <v>627</v>
      </c>
      <c r="C79" t="s">
        <v>144</v>
      </c>
      <c r="D79">
        <v>1489050424</v>
      </c>
      <c r="E79" t="s">
        <v>628</v>
      </c>
      <c r="F79">
        <v>1489050425</v>
      </c>
      <c r="G79" t="s">
        <v>629</v>
      </c>
      <c r="H79" t="s">
        <v>630</v>
      </c>
      <c r="M79" t="s">
        <v>631</v>
      </c>
      <c r="N79" t="s">
        <v>632</v>
      </c>
      <c r="AF79" t="s">
        <v>147</v>
      </c>
      <c r="AG79" t="s">
        <v>148</v>
      </c>
      <c r="AH79" t="s">
        <v>149</v>
      </c>
      <c r="AI79" t="s">
        <v>633</v>
      </c>
      <c r="AO79" t="s">
        <v>266</v>
      </c>
      <c r="AQ79">
        <v>0</v>
      </c>
      <c r="AR79" t="s">
        <v>634</v>
      </c>
      <c r="AU79">
        <v>0</v>
      </c>
      <c r="AX79">
        <v>0</v>
      </c>
      <c r="BB79" t="s">
        <v>210</v>
      </c>
      <c r="BE79" t="s">
        <v>165</v>
      </c>
      <c r="BF79" t="s">
        <v>166</v>
      </c>
      <c r="BG79" t="s">
        <v>167</v>
      </c>
      <c r="BL79">
        <v>1824</v>
      </c>
      <c r="BN79">
        <v>10.91</v>
      </c>
      <c r="BO79">
        <v>0.91</v>
      </c>
      <c r="CV79">
        <v>0</v>
      </c>
      <c r="CW79">
        <v>0</v>
      </c>
      <c r="CX79">
        <v>74.55</v>
      </c>
      <c r="CY79">
        <v>25.45</v>
      </c>
      <c r="DH79">
        <v>5.5</v>
      </c>
      <c r="DI79">
        <v>9.09</v>
      </c>
      <c r="DM79">
        <v>0.254</v>
      </c>
      <c r="DN79">
        <v>0.1</v>
      </c>
      <c r="DP79">
        <v>0</v>
      </c>
      <c r="DU79">
        <v>0</v>
      </c>
      <c r="EI79">
        <v>3.5999999999999997E-2</v>
      </c>
      <c r="EK79">
        <v>2.6199999999999999E-3</v>
      </c>
      <c r="FC79">
        <v>6</v>
      </c>
      <c r="FD79">
        <v>6</v>
      </c>
    </row>
    <row r="80" spans="1:160">
      <c r="A80">
        <v>33657</v>
      </c>
      <c r="B80" t="s">
        <v>635</v>
      </c>
      <c r="C80" t="s">
        <v>144</v>
      </c>
      <c r="D80">
        <v>1489055731</v>
      </c>
      <c r="E80" t="s">
        <v>169</v>
      </c>
      <c r="F80">
        <v>1489055732</v>
      </c>
      <c r="G80" t="s">
        <v>636</v>
      </c>
      <c r="H80" t="s">
        <v>637</v>
      </c>
      <c r="M80" t="s">
        <v>613</v>
      </c>
      <c r="N80" t="s">
        <v>614</v>
      </c>
      <c r="AF80" t="s">
        <v>147</v>
      </c>
      <c r="AG80" t="s">
        <v>148</v>
      </c>
      <c r="AH80" t="s">
        <v>149</v>
      </c>
      <c r="AI80" t="s">
        <v>638</v>
      </c>
      <c r="AO80" t="s">
        <v>181</v>
      </c>
      <c r="AQ80">
        <v>0</v>
      </c>
      <c r="AR80" t="s">
        <v>639</v>
      </c>
      <c r="AU80">
        <v>0</v>
      </c>
      <c r="AX80">
        <v>0</v>
      </c>
      <c r="BE80" t="s">
        <v>165</v>
      </c>
      <c r="BF80" t="s">
        <v>166</v>
      </c>
      <c r="BG80" t="s">
        <v>167</v>
      </c>
      <c r="BL80">
        <v>1552</v>
      </c>
      <c r="BN80">
        <v>1.43</v>
      </c>
      <c r="CX80">
        <v>62.86</v>
      </c>
      <c r="DH80">
        <v>11.4</v>
      </c>
      <c r="DI80">
        <v>11.43</v>
      </c>
      <c r="EI80">
        <v>2.9000000000000001E-2</v>
      </c>
      <c r="EK80">
        <v>3.0899999999999999E-3</v>
      </c>
    </row>
    <row r="81" spans="1:160">
      <c r="A81">
        <v>33664</v>
      </c>
      <c r="B81" t="s">
        <v>640</v>
      </c>
      <c r="C81" t="s">
        <v>144</v>
      </c>
      <c r="D81">
        <v>1489055715</v>
      </c>
      <c r="E81" t="s">
        <v>641</v>
      </c>
      <c r="F81">
        <v>1489055715</v>
      </c>
      <c r="G81" t="s">
        <v>641</v>
      </c>
      <c r="H81" t="s">
        <v>642</v>
      </c>
      <c r="M81" t="s">
        <v>613</v>
      </c>
      <c r="N81" t="s">
        <v>614</v>
      </c>
      <c r="AF81" t="s">
        <v>147</v>
      </c>
      <c r="AG81" t="s">
        <v>148</v>
      </c>
      <c r="AH81" t="s">
        <v>149</v>
      </c>
      <c r="AI81" t="s">
        <v>643</v>
      </c>
      <c r="AO81" t="s">
        <v>162</v>
      </c>
      <c r="AQ81">
        <v>0</v>
      </c>
      <c r="AR81" t="s">
        <v>644</v>
      </c>
      <c r="AU81">
        <v>0</v>
      </c>
      <c r="AX81">
        <v>0</v>
      </c>
      <c r="BE81" t="s">
        <v>165</v>
      </c>
      <c r="BF81" t="s">
        <v>166</v>
      </c>
      <c r="BG81" t="s">
        <v>167</v>
      </c>
      <c r="BL81">
        <v>1644</v>
      </c>
      <c r="BN81">
        <v>1.79</v>
      </c>
      <c r="CX81">
        <v>78.569999999999993</v>
      </c>
      <c r="DH81">
        <v>10.7</v>
      </c>
      <c r="DI81">
        <v>14.29</v>
      </c>
      <c r="EI81">
        <v>3.5999999999999997E-2</v>
      </c>
      <c r="EK81">
        <v>3.8600000000000001E-3</v>
      </c>
    </row>
    <row r="82" spans="1:160">
      <c r="A82">
        <v>33688</v>
      </c>
      <c r="B82" t="s">
        <v>645</v>
      </c>
      <c r="C82" t="s">
        <v>144</v>
      </c>
      <c r="D82">
        <v>1489050424</v>
      </c>
      <c r="E82" t="s">
        <v>628</v>
      </c>
      <c r="F82">
        <v>1489050424</v>
      </c>
      <c r="G82" t="s">
        <v>628</v>
      </c>
      <c r="H82" t="s">
        <v>646</v>
      </c>
      <c r="M82" t="s">
        <v>647</v>
      </c>
      <c r="N82" t="s">
        <v>648</v>
      </c>
      <c r="AF82" t="s">
        <v>147</v>
      </c>
      <c r="AG82" t="s">
        <v>148</v>
      </c>
      <c r="AH82" t="s">
        <v>149</v>
      </c>
      <c r="AI82" t="s">
        <v>649</v>
      </c>
      <c r="AO82" t="s">
        <v>162</v>
      </c>
      <c r="AQ82">
        <v>1</v>
      </c>
      <c r="AR82" t="s">
        <v>650</v>
      </c>
      <c r="AS82" t="s">
        <v>651</v>
      </c>
      <c r="AT82" t="s">
        <v>652</v>
      </c>
      <c r="AU82">
        <v>0</v>
      </c>
      <c r="AX82">
        <v>0</v>
      </c>
      <c r="BB82" t="s">
        <v>153</v>
      </c>
      <c r="BE82" t="s">
        <v>165</v>
      </c>
      <c r="BF82" t="s">
        <v>166</v>
      </c>
      <c r="BG82" t="s">
        <v>167</v>
      </c>
      <c r="BL82">
        <v>2389</v>
      </c>
      <c r="BN82">
        <v>42.86</v>
      </c>
      <c r="BO82">
        <v>7.14</v>
      </c>
      <c r="CV82">
        <v>0</v>
      </c>
      <c r="CW82">
        <v>0</v>
      </c>
      <c r="CX82">
        <v>25</v>
      </c>
      <c r="CY82">
        <v>14.29</v>
      </c>
      <c r="DH82">
        <v>7.1</v>
      </c>
      <c r="DI82">
        <v>25</v>
      </c>
      <c r="DM82">
        <v>0.54356000000000004</v>
      </c>
      <c r="DN82">
        <v>0.214</v>
      </c>
      <c r="DP82">
        <v>0</v>
      </c>
      <c r="DU82">
        <v>0</v>
      </c>
      <c r="EI82">
        <v>7.0999999999999994E-2</v>
      </c>
      <c r="EK82">
        <v>5.1399999999999996E-3</v>
      </c>
      <c r="FC82">
        <v>14</v>
      </c>
      <c r="FD82">
        <v>14</v>
      </c>
    </row>
    <row r="83" spans="1:160">
      <c r="A83">
        <v>34135</v>
      </c>
      <c r="B83" t="s">
        <v>653</v>
      </c>
      <c r="C83" t="s">
        <v>144</v>
      </c>
      <c r="D83">
        <v>1489050462</v>
      </c>
      <c r="E83" t="s">
        <v>269</v>
      </c>
      <c r="F83">
        <v>1489050462</v>
      </c>
      <c r="G83" t="s">
        <v>269</v>
      </c>
      <c r="H83" t="s">
        <v>654</v>
      </c>
      <c r="M83" t="s">
        <v>655</v>
      </c>
      <c r="N83" t="s">
        <v>656</v>
      </c>
      <c r="AF83" t="s">
        <v>147</v>
      </c>
      <c r="AG83" t="s">
        <v>148</v>
      </c>
      <c r="AH83" t="s">
        <v>149</v>
      </c>
      <c r="AI83" t="s">
        <v>657</v>
      </c>
      <c r="AO83" t="s">
        <v>245</v>
      </c>
      <c r="AQ83">
        <v>0</v>
      </c>
      <c r="AR83" t="s">
        <v>658</v>
      </c>
      <c r="AU83">
        <v>0</v>
      </c>
      <c r="AX83">
        <v>0</v>
      </c>
      <c r="BE83" t="s">
        <v>165</v>
      </c>
      <c r="BF83" t="s">
        <v>166</v>
      </c>
      <c r="BG83" t="s">
        <v>167</v>
      </c>
      <c r="BL83">
        <v>2648</v>
      </c>
      <c r="BN83">
        <v>50</v>
      </c>
      <c r="BO83">
        <v>10</v>
      </c>
      <c r="CX83">
        <v>30</v>
      </c>
      <c r="CY83">
        <v>6.67</v>
      </c>
      <c r="DH83">
        <v>23.3</v>
      </c>
      <c r="DI83">
        <v>16.670000000000002</v>
      </c>
      <c r="EK83">
        <v>6.0000000000000001E-3</v>
      </c>
    </row>
    <row r="84" spans="1:160">
      <c r="A84">
        <v>34142</v>
      </c>
      <c r="B84" t="s">
        <v>659</v>
      </c>
      <c r="C84" t="s">
        <v>144</v>
      </c>
      <c r="D84">
        <v>1489055721</v>
      </c>
      <c r="E84" t="s">
        <v>310</v>
      </c>
      <c r="F84">
        <v>1489055721</v>
      </c>
      <c r="G84" t="s">
        <v>310</v>
      </c>
      <c r="H84" t="s">
        <v>660</v>
      </c>
      <c r="M84" t="s">
        <v>285</v>
      </c>
      <c r="N84" t="s">
        <v>286</v>
      </c>
      <c r="AF84" t="s">
        <v>147</v>
      </c>
      <c r="AG84" t="s">
        <v>148</v>
      </c>
      <c r="AH84" t="s">
        <v>149</v>
      </c>
      <c r="AI84" t="s">
        <v>661</v>
      </c>
      <c r="AO84" t="s">
        <v>499</v>
      </c>
      <c r="AQ84">
        <v>0</v>
      </c>
      <c r="AR84" t="s">
        <v>662</v>
      </c>
      <c r="AU84">
        <v>0</v>
      </c>
      <c r="AX84">
        <v>0</v>
      </c>
      <c r="BE84" t="s">
        <v>165</v>
      </c>
      <c r="BF84" t="s">
        <v>166</v>
      </c>
      <c r="BG84" t="s">
        <v>167</v>
      </c>
      <c r="BL84">
        <v>2439</v>
      </c>
      <c r="BN84">
        <v>50</v>
      </c>
      <c r="BO84">
        <v>6.94</v>
      </c>
      <c r="CX84">
        <v>22.22</v>
      </c>
      <c r="DH84">
        <v>11.1</v>
      </c>
      <c r="DI84">
        <v>16.670000000000002</v>
      </c>
      <c r="EI84">
        <v>0.97199999999999998</v>
      </c>
      <c r="EK84">
        <v>1.4999999999999999E-2</v>
      </c>
    </row>
    <row r="85" spans="1:160">
      <c r="A85">
        <v>34241</v>
      </c>
      <c r="B85" t="s">
        <v>663</v>
      </c>
      <c r="C85" t="s">
        <v>144</v>
      </c>
      <c r="D85">
        <v>1489050461</v>
      </c>
      <c r="E85" t="s">
        <v>664</v>
      </c>
      <c r="F85">
        <v>1489050461</v>
      </c>
      <c r="G85" t="s">
        <v>664</v>
      </c>
      <c r="H85" t="s">
        <v>665</v>
      </c>
      <c r="M85" t="s">
        <v>655</v>
      </c>
      <c r="N85" t="s">
        <v>656</v>
      </c>
      <c r="AF85" t="s">
        <v>147</v>
      </c>
      <c r="AG85" t="s">
        <v>148</v>
      </c>
      <c r="AH85" t="s">
        <v>149</v>
      </c>
      <c r="AI85" t="s">
        <v>666</v>
      </c>
      <c r="AO85" t="s">
        <v>499</v>
      </c>
      <c r="AQ85">
        <v>0</v>
      </c>
      <c r="AR85" t="s">
        <v>667</v>
      </c>
      <c r="AU85">
        <v>0</v>
      </c>
      <c r="AX85">
        <v>0</v>
      </c>
      <c r="BE85" t="s">
        <v>165</v>
      </c>
      <c r="BF85" t="s">
        <v>166</v>
      </c>
      <c r="BG85" t="s">
        <v>167</v>
      </c>
      <c r="BL85">
        <v>2439</v>
      </c>
      <c r="BN85">
        <v>55.56</v>
      </c>
      <c r="BO85">
        <v>8.33</v>
      </c>
      <c r="CX85">
        <v>13.89</v>
      </c>
      <c r="DH85">
        <v>13.9</v>
      </c>
      <c r="DI85">
        <v>19.440000000000001</v>
      </c>
      <c r="DM85">
        <v>7.1120000000000003E-2</v>
      </c>
      <c r="DN85">
        <v>2.8000000000000001E-2</v>
      </c>
      <c r="EI85">
        <v>0.111</v>
      </c>
      <c r="EK85">
        <v>3.0000000000000001E-3</v>
      </c>
    </row>
    <row r="86" spans="1:160">
      <c r="A86">
        <v>34265</v>
      </c>
      <c r="B86" t="s">
        <v>668</v>
      </c>
      <c r="C86" t="s">
        <v>144</v>
      </c>
      <c r="D86">
        <v>1489055725</v>
      </c>
      <c r="E86" t="s">
        <v>669</v>
      </c>
      <c r="F86">
        <v>1489055726</v>
      </c>
      <c r="G86" t="s">
        <v>670</v>
      </c>
      <c r="H86" t="s">
        <v>671</v>
      </c>
      <c r="M86" t="s">
        <v>285</v>
      </c>
      <c r="N86" t="s">
        <v>286</v>
      </c>
      <c r="AF86" t="s">
        <v>147</v>
      </c>
      <c r="AG86" t="s">
        <v>148</v>
      </c>
      <c r="AH86" t="s">
        <v>149</v>
      </c>
      <c r="AI86" t="s">
        <v>672</v>
      </c>
      <c r="AO86" t="s">
        <v>673</v>
      </c>
      <c r="AQ86">
        <v>0</v>
      </c>
      <c r="AR86" t="s">
        <v>674</v>
      </c>
      <c r="AU86">
        <v>0</v>
      </c>
      <c r="AX86">
        <v>0</v>
      </c>
      <c r="BE86" t="s">
        <v>165</v>
      </c>
      <c r="BF86" t="s">
        <v>166</v>
      </c>
      <c r="BG86" t="s">
        <v>167</v>
      </c>
      <c r="BL86">
        <v>2690</v>
      </c>
      <c r="BN86">
        <v>57.14</v>
      </c>
      <c r="BO86">
        <v>3.57</v>
      </c>
      <c r="CX86">
        <v>14.29</v>
      </c>
      <c r="DH86">
        <v>7.1</v>
      </c>
      <c r="DI86">
        <v>21.43</v>
      </c>
      <c r="DM86">
        <v>1.5417799999999999</v>
      </c>
      <c r="DN86">
        <v>0.60699999999999998</v>
      </c>
      <c r="EI86">
        <v>0.28599999999999998</v>
      </c>
      <c r="EK86">
        <v>5.1399999999999996E-3</v>
      </c>
    </row>
    <row r="87" spans="1:160">
      <c r="A87">
        <v>34425</v>
      </c>
      <c r="B87" t="s">
        <v>675</v>
      </c>
      <c r="C87" t="s">
        <v>144</v>
      </c>
      <c r="D87">
        <v>1489055678</v>
      </c>
      <c r="E87" t="s">
        <v>255</v>
      </c>
      <c r="F87">
        <v>1489055678</v>
      </c>
      <c r="G87" t="s">
        <v>255</v>
      </c>
      <c r="H87" t="s">
        <v>676</v>
      </c>
      <c r="M87" t="s">
        <v>677</v>
      </c>
      <c r="N87" t="s">
        <v>678</v>
      </c>
      <c r="AF87" t="s">
        <v>147</v>
      </c>
      <c r="AG87" t="s">
        <v>148</v>
      </c>
      <c r="AH87" t="s">
        <v>149</v>
      </c>
      <c r="AI87" t="s">
        <v>679</v>
      </c>
      <c r="AO87" t="s">
        <v>162</v>
      </c>
      <c r="AQ87">
        <v>0</v>
      </c>
      <c r="AR87" t="s">
        <v>680</v>
      </c>
      <c r="AU87">
        <v>0</v>
      </c>
      <c r="AX87">
        <v>0</v>
      </c>
      <c r="BB87" t="s">
        <v>153</v>
      </c>
      <c r="BE87" t="s">
        <v>165</v>
      </c>
      <c r="BF87" t="s">
        <v>166</v>
      </c>
      <c r="BG87" t="s">
        <v>167</v>
      </c>
      <c r="BL87">
        <v>2389</v>
      </c>
      <c r="BN87">
        <v>50</v>
      </c>
      <c r="BO87">
        <v>7.14</v>
      </c>
      <c r="CX87">
        <v>17.86</v>
      </c>
      <c r="CY87">
        <v>3.57</v>
      </c>
      <c r="DH87">
        <v>7.1</v>
      </c>
      <c r="DI87">
        <v>28.57</v>
      </c>
      <c r="DM87">
        <v>1.1328400000000001</v>
      </c>
      <c r="DN87">
        <v>0.44600000000000001</v>
      </c>
      <c r="EI87">
        <v>7.0999999999999994E-2</v>
      </c>
      <c r="EK87">
        <v>2.5699999999999998E-3</v>
      </c>
      <c r="FC87">
        <v>13</v>
      </c>
      <c r="FD87">
        <v>13</v>
      </c>
    </row>
    <row r="88" spans="1:160">
      <c r="A88">
        <v>34432</v>
      </c>
      <c r="B88" t="s">
        <v>681</v>
      </c>
      <c r="C88" t="s">
        <v>144</v>
      </c>
      <c r="D88">
        <v>1489055678</v>
      </c>
      <c r="E88" t="s">
        <v>255</v>
      </c>
      <c r="F88">
        <v>1489055678</v>
      </c>
      <c r="G88" t="s">
        <v>255</v>
      </c>
      <c r="H88" t="s">
        <v>682</v>
      </c>
      <c r="M88" t="s">
        <v>677</v>
      </c>
      <c r="N88" t="s">
        <v>678</v>
      </c>
      <c r="AF88" t="s">
        <v>147</v>
      </c>
      <c r="AG88" t="s">
        <v>148</v>
      </c>
      <c r="AH88" t="s">
        <v>149</v>
      </c>
      <c r="AI88" t="s">
        <v>683</v>
      </c>
      <c r="AO88" t="s">
        <v>162</v>
      </c>
      <c r="AQ88">
        <v>0</v>
      </c>
      <c r="AR88" t="s">
        <v>684</v>
      </c>
      <c r="AU88">
        <v>0</v>
      </c>
      <c r="AX88">
        <v>0</v>
      </c>
      <c r="BB88" t="s">
        <v>153</v>
      </c>
      <c r="BE88" t="s">
        <v>165</v>
      </c>
      <c r="BF88" t="s">
        <v>166</v>
      </c>
      <c r="BG88" t="s">
        <v>167</v>
      </c>
      <c r="BL88">
        <v>2389</v>
      </c>
      <c r="BN88">
        <v>46.43</v>
      </c>
      <c r="BO88">
        <v>5.36</v>
      </c>
      <c r="CX88">
        <v>28.57</v>
      </c>
      <c r="CY88">
        <v>3.57</v>
      </c>
      <c r="DH88">
        <v>7.1</v>
      </c>
      <c r="DI88">
        <v>21.43</v>
      </c>
      <c r="DM88">
        <v>1.0896600000000001</v>
      </c>
      <c r="DN88">
        <v>0.42899999999999999</v>
      </c>
      <c r="EI88">
        <v>7.0999999999999994E-2</v>
      </c>
      <c r="EK88">
        <v>2.5699999999999998E-3</v>
      </c>
      <c r="FC88">
        <v>11</v>
      </c>
      <c r="FD88">
        <v>11</v>
      </c>
    </row>
    <row r="89" spans="1:160">
      <c r="A89">
        <v>34449</v>
      </c>
      <c r="B89" t="s">
        <v>685</v>
      </c>
      <c r="C89" t="s">
        <v>144</v>
      </c>
      <c r="D89">
        <v>1489050461</v>
      </c>
      <c r="E89" t="s">
        <v>664</v>
      </c>
      <c r="F89">
        <v>1489050462</v>
      </c>
      <c r="G89" t="s">
        <v>269</v>
      </c>
      <c r="H89" t="s">
        <v>686</v>
      </c>
      <c r="M89" t="s">
        <v>687</v>
      </c>
      <c r="N89" t="s">
        <v>688</v>
      </c>
      <c r="AF89" t="s">
        <v>147</v>
      </c>
      <c r="AG89" t="s">
        <v>148</v>
      </c>
      <c r="AH89" t="s">
        <v>149</v>
      </c>
      <c r="AI89" t="s">
        <v>689</v>
      </c>
      <c r="AO89" t="s">
        <v>162</v>
      </c>
      <c r="AQ89">
        <v>0</v>
      </c>
      <c r="AR89" t="s">
        <v>690</v>
      </c>
      <c r="AU89">
        <v>0</v>
      </c>
      <c r="AX89">
        <v>0</v>
      </c>
      <c r="BB89" t="s">
        <v>153</v>
      </c>
      <c r="BE89" t="s">
        <v>165</v>
      </c>
      <c r="BF89" t="s">
        <v>166</v>
      </c>
      <c r="BG89" t="s">
        <v>167</v>
      </c>
      <c r="BL89">
        <v>2766</v>
      </c>
      <c r="BN89">
        <v>57.14</v>
      </c>
      <c r="BO89">
        <v>7.14</v>
      </c>
      <c r="CX89">
        <v>21.43</v>
      </c>
      <c r="CY89">
        <v>3.57</v>
      </c>
      <c r="DH89">
        <v>17.899999999999999</v>
      </c>
      <c r="DI89">
        <v>21.43</v>
      </c>
      <c r="DM89">
        <v>1.0896600000000001</v>
      </c>
      <c r="DN89">
        <v>0.42899999999999999</v>
      </c>
      <c r="EI89">
        <v>0.107</v>
      </c>
      <c r="EK89">
        <v>4.4999999999999997E-3</v>
      </c>
      <c r="FC89">
        <v>14</v>
      </c>
      <c r="FD89">
        <v>14</v>
      </c>
    </row>
    <row r="90" spans="1:160">
      <c r="A90">
        <v>34456</v>
      </c>
      <c r="B90" t="s">
        <v>691</v>
      </c>
      <c r="C90" t="s">
        <v>144</v>
      </c>
      <c r="D90">
        <v>1489055733</v>
      </c>
      <c r="E90" t="s">
        <v>692</v>
      </c>
      <c r="F90">
        <v>1489055734</v>
      </c>
      <c r="G90" t="s">
        <v>514</v>
      </c>
      <c r="H90" t="s">
        <v>693</v>
      </c>
      <c r="M90" t="s">
        <v>677</v>
      </c>
      <c r="N90" t="s">
        <v>678</v>
      </c>
      <c r="AF90" t="s">
        <v>147</v>
      </c>
      <c r="AG90" t="s">
        <v>148</v>
      </c>
      <c r="AH90" t="s">
        <v>149</v>
      </c>
      <c r="AI90" t="s">
        <v>694</v>
      </c>
      <c r="AO90" t="s">
        <v>162</v>
      </c>
      <c r="AQ90">
        <v>0</v>
      </c>
      <c r="AR90" t="s">
        <v>695</v>
      </c>
      <c r="AU90">
        <v>0</v>
      </c>
      <c r="AX90">
        <v>0</v>
      </c>
      <c r="BB90" t="s">
        <v>153</v>
      </c>
      <c r="BE90" t="s">
        <v>165</v>
      </c>
      <c r="BF90" t="s">
        <v>166</v>
      </c>
      <c r="BG90" t="s">
        <v>167</v>
      </c>
      <c r="BL90">
        <v>2540</v>
      </c>
      <c r="BN90">
        <v>57.14</v>
      </c>
      <c r="BO90">
        <v>7.14</v>
      </c>
      <c r="CX90">
        <v>21.43</v>
      </c>
      <c r="CY90">
        <v>3.57</v>
      </c>
      <c r="DH90">
        <v>7.1</v>
      </c>
      <c r="DI90">
        <v>17.86</v>
      </c>
      <c r="DM90">
        <v>0.58928000000000003</v>
      </c>
      <c r="DN90">
        <v>0.23200000000000001</v>
      </c>
      <c r="EI90">
        <v>0.14299999999999999</v>
      </c>
      <c r="EK90">
        <v>3.8600000000000001E-3</v>
      </c>
      <c r="FC90">
        <v>11</v>
      </c>
      <c r="FD90">
        <v>11</v>
      </c>
    </row>
    <row r="91" spans="1:160">
      <c r="A91">
        <v>34470</v>
      </c>
      <c r="B91" t="s">
        <v>696</v>
      </c>
      <c r="C91" t="s">
        <v>144</v>
      </c>
      <c r="D91">
        <v>1489055724</v>
      </c>
      <c r="E91" t="s">
        <v>541</v>
      </c>
      <c r="F91">
        <v>1489055724</v>
      </c>
      <c r="G91" t="s">
        <v>541</v>
      </c>
      <c r="H91" t="s">
        <v>697</v>
      </c>
      <c r="M91" t="s">
        <v>677</v>
      </c>
      <c r="N91" t="s">
        <v>678</v>
      </c>
      <c r="AF91" t="s">
        <v>147</v>
      </c>
      <c r="AG91" t="s">
        <v>148</v>
      </c>
      <c r="AH91" t="s">
        <v>149</v>
      </c>
      <c r="AI91" t="s">
        <v>698</v>
      </c>
      <c r="AO91" t="s">
        <v>699</v>
      </c>
      <c r="AQ91">
        <v>1</v>
      </c>
      <c r="AR91" t="s">
        <v>700</v>
      </c>
      <c r="AS91" t="s">
        <v>302</v>
      </c>
      <c r="AT91" t="s">
        <v>303</v>
      </c>
      <c r="AU91">
        <v>0</v>
      </c>
      <c r="AX91">
        <v>0</v>
      </c>
      <c r="BB91" t="s">
        <v>153</v>
      </c>
      <c r="BE91" t="s">
        <v>165</v>
      </c>
      <c r="BF91" t="s">
        <v>166</v>
      </c>
      <c r="BG91" t="s">
        <v>167</v>
      </c>
      <c r="BL91">
        <v>2176</v>
      </c>
      <c r="BN91">
        <v>28</v>
      </c>
      <c r="BO91">
        <v>4</v>
      </c>
      <c r="CX91">
        <v>60</v>
      </c>
      <c r="CY91">
        <v>32</v>
      </c>
      <c r="DH91">
        <v>8</v>
      </c>
      <c r="DI91">
        <v>12</v>
      </c>
      <c r="DM91">
        <v>0.20319999999999999</v>
      </c>
      <c r="DN91">
        <v>0.08</v>
      </c>
      <c r="EI91">
        <v>0.16</v>
      </c>
      <c r="EK91">
        <v>2.8800000000000002E-3</v>
      </c>
      <c r="FC91">
        <v>11</v>
      </c>
      <c r="FD91">
        <v>11</v>
      </c>
    </row>
    <row r="92" spans="1:160">
      <c r="A92">
        <v>34548</v>
      </c>
      <c r="B92" t="s">
        <v>701</v>
      </c>
      <c r="C92" t="s">
        <v>144</v>
      </c>
      <c r="D92">
        <v>1489055678</v>
      </c>
      <c r="E92" t="s">
        <v>255</v>
      </c>
      <c r="F92">
        <v>1489055678</v>
      </c>
      <c r="G92" t="s">
        <v>255</v>
      </c>
      <c r="H92" t="s">
        <v>702</v>
      </c>
      <c r="M92" t="s">
        <v>687</v>
      </c>
      <c r="N92" t="s">
        <v>688</v>
      </c>
      <c r="AF92" t="s">
        <v>147</v>
      </c>
      <c r="AG92" t="s">
        <v>148</v>
      </c>
      <c r="AH92" t="s">
        <v>149</v>
      </c>
      <c r="AI92" t="s">
        <v>703</v>
      </c>
      <c r="AO92" t="s">
        <v>699</v>
      </c>
      <c r="AQ92">
        <v>0</v>
      </c>
      <c r="AR92" t="s">
        <v>704</v>
      </c>
      <c r="AU92">
        <v>0</v>
      </c>
      <c r="AX92">
        <v>0</v>
      </c>
      <c r="BE92" t="s">
        <v>165</v>
      </c>
      <c r="BF92" t="s">
        <v>166</v>
      </c>
      <c r="BG92" t="s">
        <v>167</v>
      </c>
      <c r="BL92">
        <v>2678</v>
      </c>
      <c r="BN92">
        <v>64</v>
      </c>
      <c r="BO92">
        <v>6</v>
      </c>
      <c r="CX92">
        <v>12</v>
      </c>
      <c r="DH92">
        <v>8</v>
      </c>
      <c r="DI92">
        <v>16</v>
      </c>
      <c r="EI92">
        <v>0.12</v>
      </c>
      <c r="EK92">
        <v>2.8800000000000002E-3</v>
      </c>
    </row>
    <row r="93" spans="1:160">
      <c r="A93">
        <v>34562</v>
      </c>
      <c r="B93" t="s">
        <v>705</v>
      </c>
      <c r="C93" t="s">
        <v>144</v>
      </c>
      <c r="D93">
        <v>1489055706</v>
      </c>
      <c r="E93" t="s">
        <v>292</v>
      </c>
      <c r="F93">
        <v>1489055707</v>
      </c>
      <c r="G93" t="s">
        <v>706</v>
      </c>
      <c r="H93" t="s">
        <v>707</v>
      </c>
      <c r="M93" t="s">
        <v>186</v>
      </c>
      <c r="N93" t="s">
        <v>187</v>
      </c>
      <c r="AF93" t="s">
        <v>147</v>
      </c>
      <c r="AG93" t="s">
        <v>148</v>
      </c>
      <c r="AH93" t="s">
        <v>149</v>
      </c>
      <c r="AI93" t="s">
        <v>708</v>
      </c>
      <c r="AO93" t="s">
        <v>260</v>
      </c>
      <c r="AQ93">
        <v>0</v>
      </c>
      <c r="AR93" t="s">
        <v>709</v>
      </c>
      <c r="AU93">
        <v>0</v>
      </c>
      <c r="AX93">
        <v>0</v>
      </c>
      <c r="BE93" t="s">
        <v>165</v>
      </c>
      <c r="BF93" t="s">
        <v>166</v>
      </c>
      <c r="BG93" t="s">
        <v>167</v>
      </c>
      <c r="BL93">
        <v>2218</v>
      </c>
      <c r="BN93">
        <v>42.42</v>
      </c>
      <c r="BO93">
        <v>6.06</v>
      </c>
      <c r="CX93">
        <v>21.21</v>
      </c>
      <c r="DH93">
        <v>9.1</v>
      </c>
      <c r="DI93">
        <v>18.18</v>
      </c>
      <c r="EI93">
        <v>0.121</v>
      </c>
      <c r="EK93">
        <v>6.0000000000000001E-3</v>
      </c>
    </row>
    <row r="94" spans="1:160">
      <c r="A94">
        <v>34623</v>
      </c>
      <c r="B94" t="s">
        <v>710</v>
      </c>
      <c r="C94" t="s">
        <v>144</v>
      </c>
      <c r="D94">
        <v>1489055651</v>
      </c>
      <c r="E94" t="s">
        <v>184</v>
      </c>
      <c r="F94">
        <v>1489055652</v>
      </c>
      <c r="G94" t="s">
        <v>263</v>
      </c>
      <c r="H94" t="s">
        <v>711</v>
      </c>
      <c r="M94" t="s">
        <v>186</v>
      </c>
      <c r="N94" t="s">
        <v>187</v>
      </c>
      <c r="AF94" t="s">
        <v>147</v>
      </c>
      <c r="AG94" t="s">
        <v>148</v>
      </c>
      <c r="AH94" t="s">
        <v>149</v>
      </c>
      <c r="AI94" t="s">
        <v>712</v>
      </c>
      <c r="AO94" t="s">
        <v>245</v>
      </c>
      <c r="AQ94">
        <v>0</v>
      </c>
      <c r="AR94" t="s">
        <v>713</v>
      </c>
      <c r="AU94">
        <v>0</v>
      </c>
      <c r="AX94">
        <v>0</v>
      </c>
      <c r="BB94" t="s">
        <v>210</v>
      </c>
      <c r="BE94" t="s">
        <v>165</v>
      </c>
      <c r="BF94" t="s">
        <v>166</v>
      </c>
      <c r="BG94" t="s">
        <v>167</v>
      </c>
      <c r="BL94">
        <v>1812</v>
      </c>
      <c r="BN94">
        <v>26.67</v>
      </c>
      <c r="BO94">
        <v>3.33</v>
      </c>
      <c r="CX94">
        <v>46.67</v>
      </c>
      <c r="CY94">
        <v>33.33</v>
      </c>
      <c r="DH94">
        <v>6.7</v>
      </c>
      <c r="DI94">
        <v>13.33</v>
      </c>
      <c r="DM94">
        <v>0.127</v>
      </c>
      <c r="DN94">
        <v>0.05</v>
      </c>
      <c r="DU94">
        <v>4.0000000000000001E-3</v>
      </c>
      <c r="EI94">
        <v>6.7000000000000004E-2</v>
      </c>
      <c r="EK94">
        <v>4.7999999999999996E-3</v>
      </c>
      <c r="FC94">
        <v>10</v>
      </c>
      <c r="FD94">
        <v>10</v>
      </c>
    </row>
    <row r="95" spans="1:160">
      <c r="A95">
        <v>34715</v>
      </c>
      <c r="B95" t="s">
        <v>714</v>
      </c>
      <c r="C95" t="s">
        <v>144</v>
      </c>
      <c r="D95">
        <v>1489055715</v>
      </c>
      <c r="E95" t="s">
        <v>641</v>
      </c>
      <c r="F95">
        <v>1489055715</v>
      </c>
      <c r="G95" t="s">
        <v>641</v>
      </c>
      <c r="H95" t="s">
        <v>715</v>
      </c>
      <c r="M95" t="s">
        <v>285</v>
      </c>
      <c r="N95" t="s">
        <v>286</v>
      </c>
      <c r="AF95" t="s">
        <v>147</v>
      </c>
      <c r="AG95" t="s">
        <v>148</v>
      </c>
      <c r="AH95" t="s">
        <v>149</v>
      </c>
      <c r="AI95" t="s">
        <v>716</v>
      </c>
      <c r="AO95" t="s">
        <v>717</v>
      </c>
      <c r="AQ95">
        <v>0</v>
      </c>
      <c r="AR95" t="s">
        <v>718</v>
      </c>
      <c r="AU95">
        <v>0</v>
      </c>
      <c r="AX95">
        <v>0</v>
      </c>
      <c r="BE95" t="s">
        <v>165</v>
      </c>
      <c r="BF95" t="s">
        <v>166</v>
      </c>
      <c r="BG95" t="s">
        <v>167</v>
      </c>
      <c r="BL95">
        <v>2946</v>
      </c>
      <c r="BN95">
        <v>70.42</v>
      </c>
      <c r="BO95">
        <v>7.04</v>
      </c>
      <c r="CX95">
        <v>14.08</v>
      </c>
      <c r="CY95">
        <v>3.52</v>
      </c>
      <c r="DH95">
        <v>7</v>
      </c>
      <c r="DI95">
        <v>10.56</v>
      </c>
    </row>
    <row r="96" spans="1:160">
      <c r="A96">
        <v>34784</v>
      </c>
      <c r="B96" t="s">
        <v>719</v>
      </c>
      <c r="C96" t="s">
        <v>144</v>
      </c>
      <c r="D96">
        <v>1489138485</v>
      </c>
      <c r="E96" t="s">
        <v>720</v>
      </c>
      <c r="F96">
        <v>1489138485</v>
      </c>
      <c r="G96" t="s">
        <v>720</v>
      </c>
      <c r="H96" t="s">
        <v>721</v>
      </c>
      <c r="M96" t="s">
        <v>186</v>
      </c>
      <c r="N96" t="s">
        <v>187</v>
      </c>
      <c r="AF96" t="s">
        <v>147</v>
      </c>
      <c r="AG96" t="s">
        <v>148</v>
      </c>
      <c r="AH96" t="s">
        <v>149</v>
      </c>
      <c r="AI96" t="s">
        <v>722</v>
      </c>
      <c r="AO96" t="s">
        <v>245</v>
      </c>
      <c r="AQ96">
        <v>0</v>
      </c>
      <c r="AR96" t="s">
        <v>723</v>
      </c>
      <c r="AU96">
        <v>0</v>
      </c>
      <c r="AX96">
        <v>0</v>
      </c>
      <c r="BE96" t="s">
        <v>165</v>
      </c>
      <c r="BF96" t="s">
        <v>166</v>
      </c>
      <c r="BG96" t="s">
        <v>167</v>
      </c>
      <c r="BL96">
        <v>2791</v>
      </c>
      <c r="BN96">
        <v>56.67</v>
      </c>
      <c r="BO96">
        <v>5</v>
      </c>
      <c r="CX96">
        <v>20</v>
      </c>
      <c r="CY96">
        <v>6.67</v>
      </c>
      <c r="DH96">
        <v>13.3</v>
      </c>
      <c r="DI96">
        <v>26.67</v>
      </c>
      <c r="EI96">
        <v>0.3</v>
      </c>
      <c r="EK96">
        <v>5.4000000000000003E-3</v>
      </c>
    </row>
    <row r="97" spans="1:160">
      <c r="A97">
        <v>34791</v>
      </c>
      <c r="B97" t="s">
        <v>724</v>
      </c>
      <c r="C97" t="s">
        <v>144</v>
      </c>
      <c r="D97">
        <v>1489055720</v>
      </c>
      <c r="E97" t="s">
        <v>305</v>
      </c>
      <c r="F97">
        <v>1489055720</v>
      </c>
      <c r="G97" t="s">
        <v>305</v>
      </c>
      <c r="H97" t="s">
        <v>725</v>
      </c>
      <c r="M97" t="s">
        <v>285</v>
      </c>
      <c r="N97" t="s">
        <v>286</v>
      </c>
      <c r="AF97" t="s">
        <v>147</v>
      </c>
      <c r="AG97" t="s">
        <v>148</v>
      </c>
      <c r="AH97" t="s">
        <v>149</v>
      </c>
      <c r="AI97" t="s">
        <v>726</v>
      </c>
      <c r="AO97" t="s">
        <v>245</v>
      </c>
      <c r="AQ97">
        <v>0</v>
      </c>
      <c r="AR97" t="s">
        <v>727</v>
      </c>
      <c r="AU97">
        <v>0</v>
      </c>
      <c r="AX97">
        <v>0</v>
      </c>
      <c r="BB97" t="s">
        <v>153</v>
      </c>
      <c r="BE97" t="s">
        <v>165</v>
      </c>
      <c r="BF97" t="s">
        <v>166</v>
      </c>
      <c r="BG97" t="s">
        <v>167</v>
      </c>
      <c r="BL97">
        <v>2510</v>
      </c>
      <c r="BN97">
        <v>46.67</v>
      </c>
      <c r="BO97">
        <v>13.33</v>
      </c>
      <c r="CX97">
        <v>13.33</v>
      </c>
      <c r="CY97">
        <v>3.33</v>
      </c>
      <c r="DH97">
        <v>10</v>
      </c>
      <c r="DI97">
        <v>30</v>
      </c>
      <c r="DM97">
        <v>4.3180000000000003E-2</v>
      </c>
      <c r="DN97">
        <v>1.7000000000000001E-2</v>
      </c>
      <c r="DP97" s="1">
        <v>9.9900000000000002E-5</v>
      </c>
      <c r="EK97">
        <v>8.9999999999999993E-3</v>
      </c>
      <c r="FC97">
        <v>12</v>
      </c>
      <c r="FD97">
        <v>12</v>
      </c>
    </row>
    <row r="98" spans="1:160">
      <c r="A98">
        <v>35071</v>
      </c>
      <c r="B98" t="s">
        <v>728</v>
      </c>
      <c r="C98" t="s">
        <v>144</v>
      </c>
      <c r="D98">
        <v>1489138484</v>
      </c>
      <c r="E98" t="s">
        <v>729</v>
      </c>
      <c r="F98">
        <v>1489138484</v>
      </c>
      <c r="G98" t="s">
        <v>729</v>
      </c>
      <c r="H98" t="s">
        <v>730</v>
      </c>
      <c r="M98" t="s">
        <v>221</v>
      </c>
      <c r="N98" t="s">
        <v>222</v>
      </c>
      <c r="AF98" t="s">
        <v>147</v>
      </c>
      <c r="AG98" t="s">
        <v>148</v>
      </c>
      <c r="AH98" t="s">
        <v>149</v>
      </c>
      <c r="AI98" t="s">
        <v>731</v>
      </c>
      <c r="AO98" t="s">
        <v>732</v>
      </c>
      <c r="AQ98">
        <v>0</v>
      </c>
      <c r="AR98" t="s">
        <v>733</v>
      </c>
      <c r="AU98">
        <v>0</v>
      </c>
      <c r="AX98">
        <v>0</v>
      </c>
      <c r="BE98" t="s">
        <v>165</v>
      </c>
      <c r="BF98" t="s">
        <v>166</v>
      </c>
      <c r="BG98" t="s">
        <v>167</v>
      </c>
      <c r="BL98">
        <v>3586</v>
      </c>
      <c r="BN98">
        <v>100</v>
      </c>
      <c r="BO98">
        <v>14.29</v>
      </c>
    </row>
    <row r="99" spans="1:160">
      <c r="A99">
        <v>35170</v>
      </c>
      <c r="B99" t="s">
        <v>734</v>
      </c>
      <c r="C99" t="s">
        <v>144</v>
      </c>
      <c r="D99">
        <v>1489138488</v>
      </c>
      <c r="E99" t="s">
        <v>611</v>
      </c>
      <c r="F99">
        <v>1489138488</v>
      </c>
      <c r="G99" t="s">
        <v>611</v>
      </c>
      <c r="H99" t="s">
        <v>735</v>
      </c>
      <c r="M99" t="s">
        <v>736</v>
      </c>
      <c r="N99" t="s">
        <v>737</v>
      </c>
      <c r="AF99" t="s">
        <v>147</v>
      </c>
      <c r="AG99" t="s">
        <v>148</v>
      </c>
      <c r="AH99" t="s">
        <v>149</v>
      </c>
      <c r="AI99" t="s">
        <v>738</v>
      </c>
      <c r="AO99" t="s">
        <v>739</v>
      </c>
      <c r="AQ99">
        <v>0</v>
      </c>
      <c r="AR99" t="s">
        <v>740</v>
      </c>
      <c r="AU99">
        <v>0</v>
      </c>
      <c r="AX99">
        <v>0</v>
      </c>
      <c r="BE99" t="s">
        <v>165</v>
      </c>
      <c r="BF99" t="s">
        <v>166</v>
      </c>
      <c r="BG99" t="s">
        <v>167</v>
      </c>
      <c r="CX99">
        <v>4</v>
      </c>
      <c r="DI99">
        <v>11.6</v>
      </c>
      <c r="DM99">
        <v>11.176</v>
      </c>
      <c r="DN99">
        <v>4.4000000000000004</v>
      </c>
    </row>
    <row r="100" spans="1:160">
      <c r="A100">
        <v>35279</v>
      </c>
      <c r="B100" t="s">
        <v>741</v>
      </c>
      <c r="C100" t="s">
        <v>144</v>
      </c>
      <c r="D100">
        <v>1489138485</v>
      </c>
      <c r="E100" t="s">
        <v>720</v>
      </c>
      <c r="F100">
        <v>1489138486</v>
      </c>
      <c r="G100" t="s">
        <v>317</v>
      </c>
      <c r="H100" t="s">
        <v>742</v>
      </c>
      <c r="M100" t="s">
        <v>743</v>
      </c>
      <c r="N100" t="s">
        <v>744</v>
      </c>
      <c r="AF100" t="s">
        <v>147</v>
      </c>
      <c r="AG100" t="s">
        <v>148</v>
      </c>
      <c r="AH100" t="s">
        <v>149</v>
      </c>
      <c r="AI100" t="s">
        <v>745</v>
      </c>
      <c r="AO100" t="s">
        <v>732</v>
      </c>
      <c r="AQ100">
        <v>0</v>
      </c>
      <c r="AR100" t="s">
        <v>746</v>
      </c>
      <c r="AU100">
        <v>0</v>
      </c>
      <c r="AX100">
        <v>0</v>
      </c>
      <c r="BE100" t="s">
        <v>165</v>
      </c>
      <c r="BF100" t="s">
        <v>166</v>
      </c>
      <c r="BG100" t="s">
        <v>167</v>
      </c>
      <c r="BL100">
        <v>3586</v>
      </c>
      <c r="BN100">
        <v>100</v>
      </c>
      <c r="BO100">
        <v>7.14</v>
      </c>
    </row>
    <row r="101" spans="1:160">
      <c r="A101">
        <v>35286</v>
      </c>
      <c r="B101" t="s">
        <v>747</v>
      </c>
      <c r="C101" t="s">
        <v>144</v>
      </c>
      <c r="D101">
        <v>1489138487</v>
      </c>
      <c r="E101" t="s">
        <v>748</v>
      </c>
      <c r="F101">
        <v>1489138487</v>
      </c>
      <c r="G101" t="s">
        <v>748</v>
      </c>
      <c r="H101" t="s">
        <v>749</v>
      </c>
      <c r="M101" t="s">
        <v>750</v>
      </c>
      <c r="N101" t="s">
        <v>751</v>
      </c>
      <c r="AF101" t="s">
        <v>147</v>
      </c>
      <c r="AG101" t="s">
        <v>148</v>
      </c>
      <c r="AH101" t="s">
        <v>149</v>
      </c>
      <c r="AI101" t="s">
        <v>752</v>
      </c>
      <c r="AO101" t="s">
        <v>753</v>
      </c>
      <c r="AQ101">
        <v>1</v>
      </c>
      <c r="AR101" t="s">
        <v>754</v>
      </c>
      <c r="AS101" t="s">
        <v>755</v>
      </c>
      <c r="AT101" t="s">
        <v>756</v>
      </c>
      <c r="AU101">
        <v>0</v>
      </c>
      <c r="AX101">
        <v>0</v>
      </c>
      <c r="BE101" t="s">
        <v>165</v>
      </c>
      <c r="BF101" t="s">
        <v>166</v>
      </c>
      <c r="BG101" t="s">
        <v>167</v>
      </c>
      <c r="BL101">
        <v>234</v>
      </c>
      <c r="CX101">
        <v>5.56</v>
      </c>
      <c r="DI101">
        <v>11.11</v>
      </c>
      <c r="DM101">
        <v>13.545820000000001</v>
      </c>
      <c r="DN101">
        <v>5.3330000000000002</v>
      </c>
      <c r="EK101">
        <v>3.0000000000000001E-3</v>
      </c>
    </row>
    <row r="102" spans="1:160">
      <c r="A102">
        <v>35293</v>
      </c>
      <c r="B102" t="s">
        <v>757</v>
      </c>
      <c r="C102" t="s">
        <v>144</v>
      </c>
      <c r="D102">
        <v>1489138485</v>
      </c>
      <c r="E102" t="s">
        <v>720</v>
      </c>
      <c r="F102">
        <v>1489138485</v>
      </c>
      <c r="G102" t="s">
        <v>720</v>
      </c>
      <c r="H102" t="s">
        <v>758</v>
      </c>
      <c r="M102" t="s">
        <v>750</v>
      </c>
      <c r="N102" t="s">
        <v>751</v>
      </c>
      <c r="AF102" t="s">
        <v>147</v>
      </c>
      <c r="AG102" t="s">
        <v>148</v>
      </c>
      <c r="AH102" t="s">
        <v>149</v>
      </c>
      <c r="AI102" t="s">
        <v>759</v>
      </c>
      <c r="AO102" t="s">
        <v>753</v>
      </c>
      <c r="AQ102">
        <v>1</v>
      </c>
      <c r="AR102" t="s">
        <v>760</v>
      </c>
      <c r="AS102" t="s">
        <v>755</v>
      </c>
      <c r="AT102" t="s">
        <v>756</v>
      </c>
      <c r="AU102">
        <v>0</v>
      </c>
      <c r="AX102">
        <v>0</v>
      </c>
      <c r="BE102" t="s">
        <v>165</v>
      </c>
      <c r="BF102" t="s">
        <v>166</v>
      </c>
      <c r="BG102" t="s">
        <v>167</v>
      </c>
      <c r="BL102">
        <v>234</v>
      </c>
      <c r="CX102">
        <v>5.56</v>
      </c>
      <c r="DI102">
        <v>11.11</v>
      </c>
      <c r="DM102">
        <v>13.26388</v>
      </c>
      <c r="DN102">
        <v>5.2220000000000004</v>
      </c>
      <c r="EK102">
        <v>4.0000000000000001E-3</v>
      </c>
    </row>
    <row r="103" spans="1:160">
      <c r="A103">
        <v>35323</v>
      </c>
      <c r="B103" t="s">
        <v>761</v>
      </c>
      <c r="C103" t="s">
        <v>144</v>
      </c>
      <c r="D103">
        <v>1489138470</v>
      </c>
      <c r="E103" t="s">
        <v>762</v>
      </c>
      <c r="F103">
        <v>1489138470</v>
      </c>
      <c r="G103" t="s">
        <v>762</v>
      </c>
      <c r="H103" t="s">
        <v>763</v>
      </c>
      <c r="M103" t="s">
        <v>492</v>
      </c>
      <c r="N103" t="s">
        <v>493</v>
      </c>
      <c r="AF103" t="s">
        <v>147</v>
      </c>
      <c r="AG103" t="s">
        <v>148</v>
      </c>
      <c r="AH103" t="s">
        <v>149</v>
      </c>
      <c r="AI103" t="s">
        <v>764</v>
      </c>
      <c r="AO103" t="s">
        <v>765</v>
      </c>
      <c r="AQ103">
        <v>0</v>
      </c>
      <c r="AR103" t="s">
        <v>766</v>
      </c>
      <c r="AU103">
        <v>0</v>
      </c>
      <c r="AX103">
        <v>0</v>
      </c>
      <c r="BE103" t="s">
        <v>165</v>
      </c>
      <c r="BF103" t="s">
        <v>166</v>
      </c>
      <c r="BG103" t="s">
        <v>167</v>
      </c>
      <c r="BL103">
        <v>1393</v>
      </c>
      <c r="CX103">
        <v>86.67</v>
      </c>
      <c r="CY103">
        <v>86.67</v>
      </c>
      <c r="DM103">
        <v>3.3020000000000001E-2</v>
      </c>
      <c r="DN103">
        <v>1.2999999999999999E-2</v>
      </c>
      <c r="EI103">
        <v>6.7000000000000004E-2</v>
      </c>
      <c r="EK103">
        <v>1.1999999999999999E-3</v>
      </c>
    </row>
    <row r="104" spans="1:160">
      <c r="A104">
        <v>35583</v>
      </c>
      <c r="B104" t="s">
        <v>767</v>
      </c>
      <c r="C104" t="s">
        <v>144</v>
      </c>
      <c r="D104">
        <v>1489055714</v>
      </c>
      <c r="E104" t="s">
        <v>349</v>
      </c>
      <c r="F104">
        <v>1489055715</v>
      </c>
      <c r="G104" t="s">
        <v>641</v>
      </c>
      <c r="H104" t="s">
        <v>768</v>
      </c>
      <c r="M104" t="s">
        <v>769</v>
      </c>
      <c r="N104" t="s">
        <v>770</v>
      </c>
      <c r="AF104" t="s">
        <v>147</v>
      </c>
      <c r="AG104" t="s">
        <v>148</v>
      </c>
      <c r="AH104" t="s">
        <v>149</v>
      </c>
      <c r="AI104" t="s">
        <v>771</v>
      </c>
      <c r="AO104" t="s">
        <v>189</v>
      </c>
      <c r="AQ104">
        <v>0</v>
      </c>
      <c r="AR104" t="s">
        <v>772</v>
      </c>
      <c r="AU104">
        <v>0</v>
      </c>
      <c r="AX104">
        <v>0</v>
      </c>
      <c r="BE104" t="s">
        <v>165</v>
      </c>
      <c r="BF104" t="s">
        <v>166</v>
      </c>
      <c r="BG104" t="s">
        <v>167</v>
      </c>
      <c r="BL104">
        <v>1289</v>
      </c>
      <c r="BN104">
        <v>1.92</v>
      </c>
      <c r="CX104">
        <v>51.92</v>
      </c>
      <c r="CY104">
        <v>5.77</v>
      </c>
      <c r="DH104">
        <v>28.8</v>
      </c>
      <c r="DI104">
        <v>25</v>
      </c>
      <c r="DM104">
        <v>2.29616</v>
      </c>
      <c r="DN104">
        <v>0.90400000000000003</v>
      </c>
      <c r="DP104">
        <v>1.7310000000000001E-4</v>
      </c>
      <c r="DU104">
        <v>5.7999999999999996E-3</v>
      </c>
      <c r="EI104">
        <v>5.8000000000000003E-2</v>
      </c>
      <c r="EK104">
        <v>9.3500000000000007E-3</v>
      </c>
    </row>
    <row r="105" spans="1:160">
      <c r="A105">
        <v>35590</v>
      </c>
      <c r="B105" t="s">
        <v>773</v>
      </c>
      <c r="C105" t="s">
        <v>144</v>
      </c>
      <c r="D105">
        <v>1489055724</v>
      </c>
      <c r="E105" t="s">
        <v>541</v>
      </c>
      <c r="F105">
        <v>1489055724</v>
      </c>
      <c r="G105" t="s">
        <v>541</v>
      </c>
      <c r="H105" t="s">
        <v>774</v>
      </c>
      <c r="M105" t="s">
        <v>769</v>
      </c>
      <c r="N105" t="s">
        <v>770</v>
      </c>
      <c r="AF105" t="s">
        <v>147</v>
      </c>
      <c r="AG105" t="s">
        <v>148</v>
      </c>
      <c r="AH105" t="s">
        <v>149</v>
      </c>
      <c r="AI105" t="s">
        <v>775</v>
      </c>
      <c r="AO105" t="s">
        <v>776</v>
      </c>
      <c r="AQ105">
        <v>0</v>
      </c>
      <c r="AR105" t="s">
        <v>777</v>
      </c>
      <c r="AU105">
        <v>0</v>
      </c>
      <c r="AX105">
        <v>0</v>
      </c>
      <c r="BE105" t="s">
        <v>165</v>
      </c>
      <c r="BF105" t="s">
        <v>166</v>
      </c>
      <c r="BG105" t="s">
        <v>167</v>
      </c>
      <c r="BL105">
        <v>1314</v>
      </c>
      <c r="BN105">
        <v>1.43</v>
      </c>
      <c r="CX105">
        <v>57.14</v>
      </c>
      <c r="CY105">
        <v>8.57</v>
      </c>
      <c r="DH105">
        <v>22.9</v>
      </c>
      <c r="DI105">
        <v>22.86</v>
      </c>
      <c r="DM105">
        <v>1.8135600000000001</v>
      </c>
      <c r="DN105">
        <v>0.71399999999999997</v>
      </c>
      <c r="DP105">
        <v>6.4289999999999996E-4</v>
      </c>
      <c r="DU105">
        <v>1.6999999999999999E-3</v>
      </c>
      <c r="EI105">
        <v>5.7000000000000002E-2</v>
      </c>
      <c r="EK105">
        <v>3.8600000000000001E-3</v>
      </c>
    </row>
    <row r="106" spans="1:160">
      <c r="A106">
        <v>35613</v>
      </c>
      <c r="B106" t="s">
        <v>778</v>
      </c>
      <c r="C106" t="s">
        <v>144</v>
      </c>
      <c r="D106">
        <v>1489055714</v>
      </c>
      <c r="E106" t="s">
        <v>349</v>
      </c>
      <c r="F106">
        <v>1489055714</v>
      </c>
      <c r="G106" t="s">
        <v>349</v>
      </c>
      <c r="H106" t="s">
        <v>779</v>
      </c>
      <c r="M106" t="s">
        <v>780</v>
      </c>
      <c r="N106" t="s">
        <v>781</v>
      </c>
      <c r="AF106" t="s">
        <v>147</v>
      </c>
      <c r="AG106" t="s">
        <v>148</v>
      </c>
      <c r="AH106" t="s">
        <v>149</v>
      </c>
      <c r="AI106" t="s">
        <v>782</v>
      </c>
      <c r="AO106" t="s">
        <v>342</v>
      </c>
      <c r="AQ106">
        <v>1</v>
      </c>
      <c r="AR106" t="s">
        <v>783</v>
      </c>
      <c r="AS106" t="s">
        <v>302</v>
      </c>
      <c r="AT106" t="s">
        <v>303</v>
      </c>
      <c r="AU106">
        <v>0</v>
      </c>
      <c r="AX106">
        <v>0</v>
      </c>
      <c r="BB106" t="s">
        <v>210</v>
      </c>
      <c r="BE106" t="s">
        <v>165</v>
      </c>
      <c r="BF106" t="s">
        <v>166</v>
      </c>
      <c r="BG106" t="s">
        <v>167</v>
      </c>
      <c r="BL106">
        <v>1255</v>
      </c>
      <c r="BN106">
        <v>6.67</v>
      </c>
      <c r="BO106">
        <v>3.33</v>
      </c>
      <c r="CX106">
        <v>56.67</v>
      </c>
      <c r="CY106">
        <v>26.67</v>
      </c>
      <c r="DH106">
        <v>10</v>
      </c>
      <c r="DI106">
        <v>10</v>
      </c>
      <c r="DM106">
        <v>0.71882000000000001</v>
      </c>
      <c r="DN106">
        <v>0.28299999999999997</v>
      </c>
      <c r="EI106">
        <v>6.7000000000000004E-2</v>
      </c>
      <c r="EK106">
        <v>2.3999999999999998E-3</v>
      </c>
      <c r="FC106">
        <v>9</v>
      </c>
      <c r="FD106">
        <v>9</v>
      </c>
    </row>
    <row r="107" spans="1:160">
      <c r="A107">
        <v>36153</v>
      </c>
      <c r="B107" t="s">
        <v>784</v>
      </c>
      <c r="C107" t="s">
        <v>144</v>
      </c>
      <c r="D107">
        <v>1489055653</v>
      </c>
      <c r="E107" t="s">
        <v>176</v>
      </c>
      <c r="F107">
        <v>1489055654</v>
      </c>
      <c r="G107" t="s">
        <v>219</v>
      </c>
      <c r="H107" t="s">
        <v>785</v>
      </c>
      <c r="M107" t="s">
        <v>242</v>
      </c>
      <c r="N107" t="s">
        <v>243</v>
      </c>
      <c r="AF107" t="s">
        <v>147</v>
      </c>
      <c r="AG107" t="s">
        <v>148</v>
      </c>
      <c r="AH107" t="s">
        <v>149</v>
      </c>
      <c r="AI107" t="s">
        <v>786</v>
      </c>
      <c r="AO107" t="s">
        <v>245</v>
      </c>
      <c r="AQ107">
        <v>1</v>
      </c>
      <c r="AR107" t="s">
        <v>787</v>
      </c>
      <c r="AS107" t="s">
        <v>302</v>
      </c>
      <c r="AT107" t="s">
        <v>303</v>
      </c>
      <c r="AU107">
        <v>0</v>
      </c>
      <c r="AX107">
        <v>0</v>
      </c>
      <c r="BB107" t="s">
        <v>153</v>
      </c>
      <c r="BE107" t="s">
        <v>165</v>
      </c>
      <c r="BF107" t="s">
        <v>166</v>
      </c>
      <c r="BG107" t="s">
        <v>167</v>
      </c>
      <c r="BL107">
        <v>1954</v>
      </c>
      <c r="BN107">
        <v>26.67</v>
      </c>
      <c r="BO107">
        <v>10</v>
      </c>
      <c r="CX107">
        <v>53.33</v>
      </c>
      <c r="CY107">
        <v>36.67</v>
      </c>
      <c r="DH107">
        <v>6.7</v>
      </c>
      <c r="DI107">
        <v>10</v>
      </c>
      <c r="DM107">
        <v>0.21082000000000001</v>
      </c>
      <c r="DN107">
        <v>8.3000000000000004E-2</v>
      </c>
      <c r="EI107">
        <v>6.7000000000000004E-2</v>
      </c>
      <c r="EK107">
        <v>2.3999999999999998E-3</v>
      </c>
      <c r="FC107">
        <v>17</v>
      </c>
      <c r="FD107">
        <v>17</v>
      </c>
    </row>
    <row r="108" spans="1:160">
      <c r="A108">
        <v>36252</v>
      </c>
      <c r="B108" t="s">
        <v>788</v>
      </c>
      <c r="C108" t="s">
        <v>471</v>
      </c>
      <c r="D108">
        <v>1422221701</v>
      </c>
      <c r="E108" t="s">
        <v>789</v>
      </c>
      <c r="F108">
        <v>1489055667</v>
      </c>
      <c r="G108" t="s">
        <v>274</v>
      </c>
      <c r="H108" t="s">
        <v>790</v>
      </c>
      <c r="M108" t="s">
        <v>242</v>
      </c>
      <c r="N108" t="s">
        <v>243</v>
      </c>
      <c r="AD108" t="s">
        <v>791</v>
      </c>
      <c r="AF108" t="s">
        <v>792</v>
      </c>
      <c r="AG108" t="s">
        <v>793</v>
      </c>
      <c r="AH108" t="s">
        <v>794</v>
      </c>
      <c r="AI108" t="s">
        <v>795</v>
      </c>
      <c r="AO108" t="s">
        <v>295</v>
      </c>
      <c r="AQ108">
        <v>1</v>
      </c>
      <c r="AR108" t="s">
        <v>796</v>
      </c>
      <c r="AS108" t="s">
        <v>302</v>
      </c>
      <c r="AT108" t="s">
        <v>303</v>
      </c>
      <c r="AU108">
        <v>0</v>
      </c>
      <c r="AX108">
        <v>0</v>
      </c>
      <c r="BB108" t="s">
        <v>369</v>
      </c>
      <c r="BC108" t="s">
        <v>445</v>
      </c>
      <c r="BD108" t="s">
        <v>445</v>
      </c>
      <c r="BE108" t="s">
        <v>797</v>
      </c>
      <c r="BF108" t="s">
        <v>798</v>
      </c>
      <c r="BG108" t="s">
        <v>799</v>
      </c>
      <c r="BJ108" t="s">
        <v>800</v>
      </c>
      <c r="BK108" t="s">
        <v>801</v>
      </c>
      <c r="BL108">
        <v>1883</v>
      </c>
      <c r="BN108">
        <v>20</v>
      </c>
      <c r="BO108">
        <v>12.5</v>
      </c>
      <c r="CW108">
        <v>1.2E-2</v>
      </c>
      <c r="CX108">
        <v>70</v>
      </c>
      <c r="CY108">
        <v>57.5</v>
      </c>
      <c r="DH108">
        <v>2.5</v>
      </c>
      <c r="DI108">
        <v>2.5</v>
      </c>
      <c r="DM108">
        <v>9.6519999999999995E-2</v>
      </c>
      <c r="DN108">
        <v>3.7999999999999999E-2</v>
      </c>
      <c r="EI108">
        <v>0.1</v>
      </c>
      <c r="EK108">
        <v>8.9999999999999998E-4</v>
      </c>
      <c r="FC108">
        <v>22</v>
      </c>
      <c r="FD108">
        <v>22</v>
      </c>
    </row>
    <row r="109" spans="1:160">
      <c r="A109">
        <v>36269</v>
      </c>
      <c r="B109" t="s">
        <v>802</v>
      </c>
      <c r="C109" t="s">
        <v>144</v>
      </c>
      <c r="D109">
        <v>1489055651</v>
      </c>
      <c r="E109" t="s">
        <v>184</v>
      </c>
      <c r="F109">
        <v>1489055651</v>
      </c>
      <c r="G109" t="s">
        <v>184</v>
      </c>
      <c r="H109" t="s">
        <v>803</v>
      </c>
      <c r="M109" t="s">
        <v>242</v>
      </c>
      <c r="N109" t="s">
        <v>243</v>
      </c>
      <c r="AF109" t="s">
        <v>147</v>
      </c>
      <c r="AG109" t="s">
        <v>148</v>
      </c>
      <c r="AH109" t="s">
        <v>149</v>
      </c>
      <c r="AI109" t="s">
        <v>804</v>
      </c>
      <c r="AO109" t="s">
        <v>216</v>
      </c>
      <c r="AQ109">
        <v>2</v>
      </c>
      <c r="AR109" t="s">
        <v>805</v>
      </c>
      <c r="AS109" t="s">
        <v>806</v>
      </c>
      <c r="AT109" t="s">
        <v>807</v>
      </c>
      <c r="AU109">
        <v>0</v>
      </c>
      <c r="AX109">
        <v>0</v>
      </c>
      <c r="BB109" t="s">
        <v>369</v>
      </c>
      <c r="BE109" t="s">
        <v>165</v>
      </c>
      <c r="BF109" t="s">
        <v>166</v>
      </c>
      <c r="BG109" t="s">
        <v>167</v>
      </c>
      <c r="BL109">
        <v>2197</v>
      </c>
      <c r="BN109">
        <v>27.5</v>
      </c>
      <c r="BO109">
        <v>20</v>
      </c>
      <c r="CW109">
        <v>1.2E-2</v>
      </c>
      <c r="CX109">
        <v>60</v>
      </c>
      <c r="CY109">
        <v>57.5</v>
      </c>
      <c r="DH109">
        <v>2.5</v>
      </c>
      <c r="DI109">
        <v>7.5</v>
      </c>
      <c r="DM109">
        <v>9.6519999999999995E-2</v>
      </c>
      <c r="DN109">
        <v>3.7999999999999999E-2</v>
      </c>
      <c r="EI109">
        <v>0.1</v>
      </c>
      <c r="EK109">
        <v>8.9999999999999998E-4</v>
      </c>
      <c r="FC109">
        <v>23</v>
      </c>
      <c r="FD109">
        <v>23</v>
      </c>
    </row>
    <row r="110" spans="1:160">
      <c r="A110">
        <v>36276</v>
      </c>
      <c r="B110" t="s">
        <v>808</v>
      </c>
      <c r="C110" t="s">
        <v>144</v>
      </c>
      <c r="D110">
        <v>1489055678</v>
      </c>
      <c r="E110" t="s">
        <v>255</v>
      </c>
      <c r="F110">
        <v>1489055678</v>
      </c>
      <c r="G110" t="s">
        <v>255</v>
      </c>
      <c r="H110" t="s">
        <v>809</v>
      </c>
      <c r="M110" t="s">
        <v>810</v>
      </c>
      <c r="N110" t="s">
        <v>811</v>
      </c>
      <c r="AF110" t="s">
        <v>147</v>
      </c>
      <c r="AG110" t="s">
        <v>148</v>
      </c>
      <c r="AH110" t="s">
        <v>149</v>
      </c>
      <c r="AI110" t="s">
        <v>812</v>
      </c>
      <c r="AO110" t="s">
        <v>621</v>
      </c>
      <c r="AQ110">
        <v>0</v>
      </c>
      <c r="AR110" t="s">
        <v>813</v>
      </c>
      <c r="AU110">
        <v>0</v>
      </c>
      <c r="AX110">
        <v>0</v>
      </c>
      <c r="BB110" t="s">
        <v>153</v>
      </c>
      <c r="BE110" t="s">
        <v>165</v>
      </c>
      <c r="BF110" t="s">
        <v>166</v>
      </c>
      <c r="BG110" t="s">
        <v>167</v>
      </c>
      <c r="BL110">
        <v>2092</v>
      </c>
      <c r="BN110">
        <v>41.18</v>
      </c>
      <c r="BO110">
        <v>11.76</v>
      </c>
      <c r="CX110">
        <v>17.649999999999999</v>
      </c>
      <c r="CY110">
        <v>2.94</v>
      </c>
      <c r="DH110">
        <v>8.8000000000000007</v>
      </c>
      <c r="DI110">
        <v>26.47</v>
      </c>
      <c r="DM110">
        <v>0.97028000000000003</v>
      </c>
      <c r="DN110">
        <v>0.38200000000000001</v>
      </c>
      <c r="DP110" s="1">
        <v>8.8200000000000003E-5</v>
      </c>
      <c r="DU110">
        <v>2.6499999999999999E-2</v>
      </c>
      <c r="EI110">
        <v>0.441</v>
      </c>
      <c r="EK110">
        <v>7.9399999999999991E-3</v>
      </c>
      <c r="FC110">
        <v>15</v>
      </c>
      <c r="FD110">
        <v>15</v>
      </c>
    </row>
    <row r="111" spans="1:160">
      <c r="A111">
        <v>36986</v>
      </c>
      <c r="B111" t="s">
        <v>814</v>
      </c>
      <c r="C111" t="s">
        <v>144</v>
      </c>
      <c r="D111">
        <v>1489055649</v>
      </c>
      <c r="E111" t="s">
        <v>480</v>
      </c>
      <c r="F111">
        <v>1489055649</v>
      </c>
      <c r="G111" t="s">
        <v>480</v>
      </c>
      <c r="H111" t="s">
        <v>815</v>
      </c>
      <c r="M111" t="s">
        <v>810</v>
      </c>
      <c r="N111" t="s">
        <v>811</v>
      </c>
      <c r="AF111" t="s">
        <v>147</v>
      </c>
      <c r="AG111" t="s">
        <v>148</v>
      </c>
      <c r="AH111" t="s">
        <v>149</v>
      </c>
      <c r="AI111" t="s">
        <v>816</v>
      </c>
      <c r="AO111" t="s">
        <v>216</v>
      </c>
      <c r="AQ111">
        <v>2</v>
      </c>
      <c r="AR111" t="s">
        <v>817</v>
      </c>
      <c r="AS111" t="s">
        <v>818</v>
      </c>
      <c r="AT111" t="s">
        <v>819</v>
      </c>
      <c r="AU111">
        <v>0</v>
      </c>
      <c r="AX111">
        <v>0</v>
      </c>
      <c r="BB111" t="s">
        <v>369</v>
      </c>
      <c r="BE111" t="s">
        <v>165</v>
      </c>
      <c r="BF111" t="s">
        <v>166</v>
      </c>
      <c r="BG111" t="s">
        <v>167</v>
      </c>
      <c r="BL111">
        <v>2092</v>
      </c>
      <c r="BN111">
        <v>20</v>
      </c>
      <c r="BO111">
        <v>17.5</v>
      </c>
      <c r="CX111">
        <v>72.5</v>
      </c>
      <c r="CY111">
        <v>47.5</v>
      </c>
      <c r="DI111">
        <v>5</v>
      </c>
      <c r="DM111">
        <v>1.143</v>
      </c>
      <c r="DN111">
        <v>0.45</v>
      </c>
      <c r="EI111">
        <v>0.1</v>
      </c>
      <c r="EK111">
        <v>1.8E-3</v>
      </c>
      <c r="FC111">
        <v>30</v>
      </c>
      <c r="FD111">
        <v>30</v>
      </c>
    </row>
    <row r="112" spans="1:160">
      <c r="A112">
        <v>38058</v>
      </c>
      <c r="B112" t="s">
        <v>820</v>
      </c>
      <c r="C112" t="s">
        <v>144</v>
      </c>
      <c r="D112">
        <v>1489055651</v>
      </c>
      <c r="E112" t="s">
        <v>184</v>
      </c>
      <c r="F112">
        <v>1489055651</v>
      </c>
      <c r="G112" t="s">
        <v>184</v>
      </c>
      <c r="H112" t="s">
        <v>821</v>
      </c>
      <c r="M112" t="s">
        <v>186</v>
      </c>
      <c r="N112" t="s">
        <v>187</v>
      </c>
      <c r="AF112" t="s">
        <v>147</v>
      </c>
      <c r="AG112" t="s">
        <v>148</v>
      </c>
      <c r="AH112" t="s">
        <v>149</v>
      </c>
      <c r="AI112" t="s">
        <v>822</v>
      </c>
      <c r="AO112" t="s">
        <v>295</v>
      </c>
      <c r="AQ112">
        <v>0</v>
      </c>
      <c r="AR112" t="s">
        <v>823</v>
      </c>
      <c r="AU112">
        <v>0</v>
      </c>
      <c r="AX112">
        <v>0</v>
      </c>
      <c r="BE112" t="s">
        <v>165</v>
      </c>
      <c r="BF112" t="s">
        <v>166</v>
      </c>
      <c r="BG112" t="s">
        <v>167</v>
      </c>
      <c r="BL112">
        <v>941</v>
      </c>
      <c r="BN112">
        <v>1.25</v>
      </c>
      <c r="CX112">
        <v>42.5</v>
      </c>
      <c r="DH112">
        <v>5</v>
      </c>
      <c r="DI112">
        <v>10</v>
      </c>
      <c r="EK112">
        <v>2.2499999999999998E-3</v>
      </c>
    </row>
    <row r="113" spans="1:160">
      <c r="A113">
        <v>38065</v>
      </c>
      <c r="B113" t="s">
        <v>824</v>
      </c>
      <c r="C113" t="s">
        <v>144</v>
      </c>
      <c r="D113">
        <v>1489055720</v>
      </c>
      <c r="E113" t="s">
        <v>305</v>
      </c>
      <c r="F113">
        <v>1489055721</v>
      </c>
      <c r="G113" t="s">
        <v>310</v>
      </c>
      <c r="H113" t="s">
        <v>825</v>
      </c>
      <c r="M113" t="s">
        <v>285</v>
      </c>
      <c r="N113" t="s">
        <v>286</v>
      </c>
      <c r="AF113" t="s">
        <v>147</v>
      </c>
      <c r="AG113" t="s">
        <v>148</v>
      </c>
      <c r="AH113" t="s">
        <v>149</v>
      </c>
      <c r="AI113" t="s">
        <v>826</v>
      </c>
      <c r="AO113" t="s">
        <v>827</v>
      </c>
      <c r="AQ113">
        <v>0</v>
      </c>
      <c r="AR113" t="s">
        <v>828</v>
      </c>
      <c r="AU113">
        <v>0</v>
      </c>
      <c r="AX113">
        <v>0</v>
      </c>
      <c r="BE113" t="s">
        <v>165</v>
      </c>
      <c r="BF113" t="s">
        <v>166</v>
      </c>
      <c r="BG113" t="s">
        <v>167</v>
      </c>
      <c r="BL113">
        <v>1611</v>
      </c>
      <c r="BN113">
        <v>7.69</v>
      </c>
      <c r="BO113">
        <v>1.92</v>
      </c>
      <c r="CX113">
        <v>65.38</v>
      </c>
      <c r="DH113">
        <v>11.5</v>
      </c>
      <c r="DI113">
        <v>15.38</v>
      </c>
      <c r="EI113">
        <v>7.6999999999999999E-2</v>
      </c>
      <c r="EK113">
        <v>4.15E-3</v>
      </c>
    </row>
    <row r="114" spans="1:160">
      <c r="A114">
        <v>38072</v>
      </c>
      <c r="B114" t="s">
        <v>829</v>
      </c>
      <c r="C114" t="s">
        <v>144</v>
      </c>
      <c r="D114">
        <v>1489055728</v>
      </c>
      <c r="E114" t="s">
        <v>407</v>
      </c>
      <c r="F114">
        <v>1489055728</v>
      </c>
      <c r="G114" t="s">
        <v>407</v>
      </c>
      <c r="H114" t="s">
        <v>830</v>
      </c>
      <c r="M114" t="s">
        <v>186</v>
      </c>
      <c r="N114" t="s">
        <v>187</v>
      </c>
      <c r="AF114" t="s">
        <v>147</v>
      </c>
      <c r="AG114" t="s">
        <v>148</v>
      </c>
      <c r="AH114" t="s">
        <v>149</v>
      </c>
      <c r="AI114" t="s">
        <v>831</v>
      </c>
      <c r="AO114" t="s">
        <v>827</v>
      </c>
      <c r="AQ114">
        <v>0</v>
      </c>
      <c r="AR114" t="s">
        <v>832</v>
      </c>
      <c r="AU114">
        <v>0</v>
      </c>
      <c r="AX114">
        <v>0</v>
      </c>
      <c r="BE114" t="s">
        <v>165</v>
      </c>
      <c r="BF114" t="s">
        <v>166</v>
      </c>
      <c r="BG114" t="s">
        <v>167</v>
      </c>
      <c r="BL114">
        <v>1611</v>
      </c>
      <c r="BN114">
        <v>7.69</v>
      </c>
      <c r="BO114">
        <v>1.92</v>
      </c>
      <c r="CX114">
        <v>65.38</v>
      </c>
      <c r="DH114">
        <v>11.5</v>
      </c>
      <c r="DI114">
        <v>15.38</v>
      </c>
      <c r="EI114">
        <v>7.6999999999999999E-2</v>
      </c>
      <c r="EK114">
        <v>4.15E-3</v>
      </c>
    </row>
    <row r="115" spans="1:160">
      <c r="A115">
        <v>38096</v>
      </c>
      <c r="B115" t="s">
        <v>833</v>
      </c>
      <c r="C115" t="s">
        <v>144</v>
      </c>
      <c r="D115">
        <v>1489055711</v>
      </c>
      <c r="E115" t="s">
        <v>200</v>
      </c>
      <c r="F115">
        <v>1489055711</v>
      </c>
      <c r="G115" t="s">
        <v>200</v>
      </c>
      <c r="H115" t="s">
        <v>834</v>
      </c>
      <c r="M115" t="s">
        <v>285</v>
      </c>
      <c r="N115" t="s">
        <v>286</v>
      </c>
      <c r="AF115" t="s">
        <v>147</v>
      </c>
      <c r="AG115" t="s">
        <v>148</v>
      </c>
      <c r="AH115" t="s">
        <v>149</v>
      </c>
      <c r="AI115" t="s">
        <v>835</v>
      </c>
      <c r="AO115" t="s">
        <v>216</v>
      </c>
      <c r="AQ115">
        <v>0</v>
      </c>
      <c r="AR115" t="s">
        <v>836</v>
      </c>
      <c r="AU115">
        <v>0</v>
      </c>
      <c r="AX115">
        <v>0</v>
      </c>
      <c r="BE115" t="s">
        <v>165</v>
      </c>
      <c r="BF115" t="s">
        <v>166</v>
      </c>
      <c r="BG115" t="s">
        <v>167</v>
      </c>
      <c r="BL115">
        <v>1464</v>
      </c>
      <c r="BN115">
        <v>1.7</v>
      </c>
      <c r="BO115">
        <v>1.25</v>
      </c>
      <c r="CX115">
        <v>75</v>
      </c>
      <c r="DH115">
        <v>17.5</v>
      </c>
      <c r="DI115">
        <v>12.5</v>
      </c>
      <c r="DM115">
        <v>3.048E-2</v>
      </c>
      <c r="DN115">
        <v>1.2E-2</v>
      </c>
      <c r="EI115">
        <v>0.05</v>
      </c>
      <c r="EK115">
        <v>2.7000000000000001E-3</v>
      </c>
    </row>
    <row r="116" spans="1:160">
      <c r="A116">
        <v>38119</v>
      </c>
      <c r="B116" t="s">
        <v>837</v>
      </c>
      <c r="C116" t="s">
        <v>144</v>
      </c>
      <c r="D116">
        <v>1489055678</v>
      </c>
      <c r="E116" t="s">
        <v>255</v>
      </c>
      <c r="F116">
        <v>1489055678</v>
      </c>
      <c r="G116" t="s">
        <v>255</v>
      </c>
      <c r="H116" t="s">
        <v>838</v>
      </c>
      <c r="M116" t="s">
        <v>285</v>
      </c>
      <c r="N116" t="s">
        <v>286</v>
      </c>
      <c r="AF116" t="s">
        <v>147</v>
      </c>
      <c r="AG116" t="s">
        <v>148</v>
      </c>
      <c r="AH116" t="s">
        <v>149</v>
      </c>
      <c r="AI116" t="s">
        <v>839</v>
      </c>
      <c r="AO116" t="s">
        <v>840</v>
      </c>
      <c r="AQ116">
        <v>0</v>
      </c>
      <c r="AR116" t="s">
        <v>841</v>
      </c>
      <c r="AU116">
        <v>0</v>
      </c>
      <c r="AX116">
        <v>0</v>
      </c>
      <c r="BE116" t="s">
        <v>165</v>
      </c>
      <c r="BF116" t="s">
        <v>166</v>
      </c>
      <c r="BG116" t="s">
        <v>167</v>
      </c>
      <c r="BL116">
        <v>1427</v>
      </c>
      <c r="BN116">
        <v>2.44</v>
      </c>
      <c r="CX116">
        <v>73.17</v>
      </c>
      <c r="DH116">
        <v>9.8000000000000007</v>
      </c>
      <c r="DI116">
        <v>12.2</v>
      </c>
      <c r="EI116">
        <v>9.8000000000000004E-2</v>
      </c>
      <c r="EK116">
        <v>2.63E-3</v>
      </c>
    </row>
    <row r="117" spans="1:160">
      <c r="A117">
        <v>38133</v>
      </c>
      <c r="B117" t="s">
        <v>842</v>
      </c>
      <c r="C117" t="s">
        <v>144</v>
      </c>
      <c r="D117">
        <v>1489055650</v>
      </c>
      <c r="E117" t="s">
        <v>240</v>
      </c>
      <c r="F117">
        <v>1489055650</v>
      </c>
      <c r="G117" t="s">
        <v>240</v>
      </c>
      <c r="H117" t="s">
        <v>843</v>
      </c>
      <c r="M117" t="s">
        <v>186</v>
      </c>
      <c r="N117" t="s">
        <v>187</v>
      </c>
      <c r="AF117" t="s">
        <v>147</v>
      </c>
      <c r="AG117" t="s">
        <v>148</v>
      </c>
      <c r="AH117" t="s">
        <v>149</v>
      </c>
      <c r="AI117" t="s">
        <v>844</v>
      </c>
      <c r="AO117" t="s">
        <v>162</v>
      </c>
      <c r="AQ117">
        <v>0</v>
      </c>
      <c r="AR117" t="s">
        <v>845</v>
      </c>
      <c r="AU117">
        <v>0</v>
      </c>
      <c r="AX117">
        <v>0</v>
      </c>
      <c r="BE117" t="s">
        <v>165</v>
      </c>
      <c r="BF117" t="s">
        <v>166</v>
      </c>
      <c r="BG117" t="s">
        <v>167</v>
      </c>
      <c r="BL117">
        <v>1197</v>
      </c>
      <c r="BN117">
        <v>1.79</v>
      </c>
      <c r="CX117">
        <v>64.290000000000006</v>
      </c>
      <c r="DH117">
        <v>10.7</v>
      </c>
      <c r="DI117">
        <v>10.71</v>
      </c>
      <c r="EK117">
        <v>2.5699999999999998E-3</v>
      </c>
    </row>
    <row r="118" spans="1:160">
      <c r="A118">
        <v>38317</v>
      </c>
      <c r="B118" t="s">
        <v>846</v>
      </c>
      <c r="C118" t="s">
        <v>144</v>
      </c>
      <c r="D118">
        <v>1489055653</v>
      </c>
      <c r="E118" t="s">
        <v>176</v>
      </c>
      <c r="F118">
        <v>1489055653</v>
      </c>
      <c r="G118" t="s">
        <v>176</v>
      </c>
      <c r="H118" t="s">
        <v>847</v>
      </c>
      <c r="M118" t="s">
        <v>186</v>
      </c>
      <c r="N118" t="s">
        <v>187</v>
      </c>
      <c r="AF118" t="s">
        <v>147</v>
      </c>
      <c r="AG118" t="s">
        <v>148</v>
      </c>
      <c r="AH118" t="s">
        <v>149</v>
      </c>
      <c r="AI118" t="s">
        <v>848</v>
      </c>
      <c r="AO118" t="s">
        <v>849</v>
      </c>
      <c r="AQ118">
        <v>0</v>
      </c>
      <c r="AR118" t="s">
        <v>850</v>
      </c>
      <c r="AU118">
        <v>0</v>
      </c>
      <c r="AX118">
        <v>0</v>
      </c>
      <c r="BE118" t="s">
        <v>165</v>
      </c>
      <c r="BF118" t="s">
        <v>166</v>
      </c>
      <c r="BG118" t="s">
        <v>167</v>
      </c>
      <c r="BL118">
        <v>1540</v>
      </c>
      <c r="BN118">
        <v>2.63</v>
      </c>
      <c r="CX118">
        <v>76.319999999999993</v>
      </c>
      <c r="DH118">
        <v>5.3</v>
      </c>
      <c r="DI118">
        <v>13.16</v>
      </c>
    </row>
    <row r="119" spans="1:160">
      <c r="A119">
        <v>38324</v>
      </c>
      <c r="B119" t="s">
        <v>851</v>
      </c>
      <c r="C119" t="s">
        <v>144</v>
      </c>
      <c r="D119">
        <v>1489055668</v>
      </c>
      <c r="E119" t="s">
        <v>232</v>
      </c>
      <c r="F119">
        <v>1489055668</v>
      </c>
      <c r="G119" t="s">
        <v>232</v>
      </c>
      <c r="H119" t="s">
        <v>852</v>
      </c>
      <c r="M119" t="s">
        <v>178</v>
      </c>
      <c r="N119" t="s">
        <v>179</v>
      </c>
      <c r="AF119" t="s">
        <v>147</v>
      </c>
      <c r="AG119" t="s">
        <v>148</v>
      </c>
      <c r="AH119" t="s">
        <v>149</v>
      </c>
      <c r="AI119" t="s">
        <v>853</v>
      </c>
      <c r="AO119" t="s">
        <v>295</v>
      </c>
      <c r="AQ119">
        <v>0</v>
      </c>
      <c r="AR119" t="s">
        <v>854</v>
      </c>
      <c r="AU119">
        <v>0</v>
      </c>
      <c r="AX119">
        <v>0</v>
      </c>
      <c r="BE119" t="s">
        <v>165</v>
      </c>
      <c r="BF119" t="s">
        <v>166</v>
      </c>
      <c r="BG119" t="s">
        <v>167</v>
      </c>
      <c r="BL119">
        <v>1569</v>
      </c>
      <c r="BN119">
        <v>6.25</v>
      </c>
      <c r="CX119">
        <v>67.5</v>
      </c>
      <c r="DH119">
        <v>15</v>
      </c>
      <c r="DI119">
        <v>12.5</v>
      </c>
      <c r="EI119">
        <v>0.05</v>
      </c>
      <c r="EK119">
        <v>3.5999999999999999E-3</v>
      </c>
    </row>
    <row r="120" spans="1:160">
      <c r="A120">
        <v>38348</v>
      </c>
      <c r="B120" t="s">
        <v>855</v>
      </c>
      <c r="C120" t="s">
        <v>144</v>
      </c>
      <c r="D120">
        <v>1489055652</v>
      </c>
      <c r="E120" t="s">
        <v>263</v>
      </c>
      <c r="F120">
        <v>1489055652</v>
      </c>
      <c r="G120" t="s">
        <v>263</v>
      </c>
      <c r="H120" t="s">
        <v>856</v>
      </c>
      <c r="M120" t="s">
        <v>171</v>
      </c>
      <c r="N120" t="s">
        <v>172</v>
      </c>
      <c r="AF120" t="s">
        <v>147</v>
      </c>
      <c r="AG120" t="s">
        <v>148</v>
      </c>
      <c r="AH120" t="s">
        <v>149</v>
      </c>
      <c r="AI120" t="s">
        <v>857</v>
      </c>
      <c r="AO120" t="s">
        <v>266</v>
      </c>
      <c r="AQ120">
        <v>0</v>
      </c>
      <c r="AR120" t="s">
        <v>858</v>
      </c>
      <c r="AU120">
        <v>0</v>
      </c>
      <c r="AX120">
        <v>0</v>
      </c>
      <c r="BB120" t="s">
        <v>290</v>
      </c>
      <c r="BE120" t="s">
        <v>165</v>
      </c>
      <c r="BF120" t="s">
        <v>166</v>
      </c>
      <c r="BG120" t="s">
        <v>167</v>
      </c>
      <c r="BL120">
        <v>1749</v>
      </c>
      <c r="BN120">
        <v>16.36</v>
      </c>
      <c r="BO120">
        <v>1.82</v>
      </c>
      <c r="CX120">
        <v>60</v>
      </c>
      <c r="CY120">
        <v>16.36</v>
      </c>
      <c r="DH120">
        <v>10.9</v>
      </c>
      <c r="DI120">
        <v>12.73</v>
      </c>
      <c r="DM120">
        <v>2.2859999999999998E-2</v>
      </c>
      <c r="DN120">
        <v>8.9999999999999993E-3</v>
      </c>
      <c r="EK120">
        <v>1.31E-3</v>
      </c>
      <c r="FC120">
        <v>-1</v>
      </c>
      <c r="FD120">
        <v>-1</v>
      </c>
    </row>
    <row r="121" spans="1:160">
      <c r="A121">
        <v>38508</v>
      </c>
      <c r="B121" t="s">
        <v>859</v>
      </c>
      <c r="C121" t="s">
        <v>144</v>
      </c>
      <c r="D121">
        <v>1489055726</v>
      </c>
      <c r="E121" t="s">
        <v>670</v>
      </c>
      <c r="F121">
        <v>1489055726</v>
      </c>
      <c r="G121" t="s">
        <v>670</v>
      </c>
      <c r="H121" t="s">
        <v>860</v>
      </c>
      <c r="M121" t="s">
        <v>285</v>
      </c>
      <c r="N121" t="s">
        <v>286</v>
      </c>
      <c r="AF121" t="s">
        <v>147</v>
      </c>
      <c r="AG121" t="s">
        <v>148</v>
      </c>
      <c r="AH121" t="s">
        <v>149</v>
      </c>
      <c r="AI121" t="s">
        <v>861</v>
      </c>
      <c r="AO121" t="s">
        <v>526</v>
      </c>
      <c r="AQ121">
        <v>0</v>
      </c>
      <c r="AR121" t="s">
        <v>862</v>
      </c>
      <c r="AU121">
        <v>0</v>
      </c>
      <c r="AX121">
        <v>0</v>
      </c>
      <c r="BE121" t="s">
        <v>165</v>
      </c>
      <c r="BF121" t="s">
        <v>166</v>
      </c>
      <c r="BG121" t="s">
        <v>167</v>
      </c>
      <c r="BL121">
        <v>1548</v>
      </c>
      <c r="BN121">
        <v>2.17</v>
      </c>
      <c r="CX121">
        <v>73.91</v>
      </c>
      <c r="DH121">
        <v>17.399999999999999</v>
      </c>
      <c r="DI121">
        <v>13.04</v>
      </c>
      <c r="DM121">
        <v>2.794E-2</v>
      </c>
      <c r="DN121">
        <v>1.0999999999999999E-2</v>
      </c>
      <c r="EI121">
        <v>4.2999999999999997E-2</v>
      </c>
      <c r="EK121">
        <v>3.13E-3</v>
      </c>
    </row>
    <row r="122" spans="1:160">
      <c r="A122">
        <v>38522</v>
      </c>
      <c r="B122" t="s">
        <v>863</v>
      </c>
      <c r="C122" t="s">
        <v>144</v>
      </c>
      <c r="D122">
        <v>1489055719</v>
      </c>
      <c r="E122" t="s">
        <v>864</v>
      </c>
      <c r="F122">
        <v>1489055719</v>
      </c>
      <c r="G122" t="s">
        <v>864</v>
      </c>
      <c r="H122" t="s">
        <v>865</v>
      </c>
      <c r="M122" t="s">
        <v>285</v>
      </c>
      <c r="N122" t="s">
        <v>286</v>
      </c>
      <c r="AF122" t="s">
        <v>147</v>
      </c>
      <c r="AG122" t="s">
        <v>148</v>
      </c>
      <c r="AH122" t="s">
        <v>149</v>
      </c>
      <c r="AI122" t="s">
        <v>866</v>
      </c>
      <c r="AO122" t="s">
        <v>229</v>
      </c>
      <c r="AQ122">
        <v>0</v>
      </c>
      <c r="AR122" t="s">
        <v>867</v>
      </c>
      <c r="AU122">
        <v>0</v>
      </c>
      <c r="AX122">
        <v>0</v>
      </c>
      <c r="BE122" t="s">
        <v>165</v>
      </c>
      <c r="BF122" t="s">
        <v>166</v>
      </c>
      <c r="BG122" t="s">
        <v>167</v>
      </c>
      <c r="BL122">
        <v>1569</v>
      </c>
      <c r="BN122">
        <v>3.12</v>
      </c>
      <c r="CX122">
        <v>75</v>
      </c>
      <c r="DH122">
        <v>12.5</v>
      </c>
      <c r="DI122">
        <v>12.5</v>
      </c>
      <c r="EK122">
        <v>3.0000000000000001E-3</v>
      </c>
    </row>
    <row r="123" spans="1:160">
      <c r="A123">
        <v>38539</v>
      </c>
      <c r="B123" t="s">
        <v>868</v>
      </c>
      <c r="C123" t="s">
        <v>144</v>
      </c>
      <c r="D123">
        <v>1489055653</v>
      </c>
      <c r="E123" t="s">
        <v>176</v>
      </c>
      <c r="F123">
        <v>1489055653</v>
      </c>
      <c r="G123" t="s">
        <v>176</v>
      </c>
      <c r="H123" t="s">
        <v>869</v>
      </c>
      <c r="M123" t="s">
        <v>186</v>
      </c>
      <c r="N123" t="s">
        <v>187</v>
      </c>
      <c r="AF123" t="s">
        <v>147</v>
      </c>
      <c r="AG123" t="s">
        <v>148</v>
      </c>
      <c r="AH123" t="s">
        <v>149</v>
      </c>
      <c r="AI123" t="s">
        <v>870</v>
      </c>
      <c r="AO123" t="s">
        <v>871</v>
      </c>
      <c r="AQ123">
        <v>0</v>
      </c>
      <c r="AR123" t="s">
        <v>872</v>
      </c>
      <c r="AU123">
        <v>0</v>
      </c>
      <c r="AX123">
        <v>0</v>
      </c>
      <c r="BE123" t="s">
        <v>165</v>
      </c>
      <c r="BF123" t="s">
        <v>166</v>
      </c>
      <c r="BG123" t="s">
        <v>167</v>
      </c>
      <c r="BL123">
        <v>1506</v>
      </c>
      <c r="BN123">
        <v>4</v>
      </c>
      <c r="CX123">
        <v>72</v>
      </c>
      <c r="DH123">
        <v>12</v>
      </c>
      <c r="DI123">
        <v>12</v>
      </c>
      <c r="EK123">
        <v>2.16E-3</v>
      </c>
    </row>
    <row r="124" spans="1:160">
      <c r="A124">
        <v>38584</v>
      </c>
      <c r="B124" t="s">
        <v>873</v>
      </c>
      <c r="C124" t="s">
        <v>144</v>
      </c>
      <c r="D124">
        <v>1489055730</v>
      </c>
      <c r="E124" t="s">
        <v>192</v>
      </c>
      <c r="F124">
        <v>1489055730</v>
      </c>
      <c r="G124" t="s">
        <v>192</v>
      </c>
      <c r="H124" t="s">
        <v>874</v>
      </c>
      <c r="M124" t="s">
        <v>186</v>
      </c>
      <c r="N124" t="s">
        <v>187</v>
      </c>
      <c r="AF124" t="s">
        <v>147</v>
      </c>
      <c r="AG124" t="s">
        <v>148</v>
      </c>
      <c r="AH124" t="s">
        <v>149</v>
      </c>
      <c r="AI124" t="s">
        <v>875</v>
      </c>
      <c r="AO124" t="s">
        <v>412</v>
      </c>
      <c r="AQ124">
        <v>0</v>
      </c>
      <c r="AR124" t="s">
        <v>876</v>
      </c>
      <c r="AU124">
        <v>0</v>
      </c>
      <c r="AX124">
        <v>0</v>
      </c>
      <c r="BE124" t="s">
        <v>165</v>
      </c>
      <c r="BF124" t="s">
        <v>166</v>
      </c>
      <c r="BG124" t="s">
        <v>167</v>
      </c>
      <c r="BL124">
        <v>1423</v>
      </c>
      <c r="BN124">
        <v>2.13</v>
      </c>
      <c r="CX124">
        <v>72.34</v>
      </c>
      <c r="DH124">
        <v>12.8</v>
      </c>
      <c r="DI124">
        <v>14.89</v>
      </c>
      <c r="EI124">
        <v>4.2999999999999997E-2</v>
      </c>
      <c r="EK124">
        <v>3.8300000000000001E-3</v>
      </c>
    </row>
    <row r="125" spans="1:160">
      <c r="A125">
        <v>38591</v>
      </c>
      <c r="B125" t="s">
        <v>877</v>
      </c>
      <c r="C125" t="s">
        <v>144</v>
      </c>
      <c r="D125">
        <v>1489055712</v>
      </c>
      <c r="E125" t="s">
        <v>201</v>
      </c>
      <c r="F125">
        <v>1489055712</v>
      </c>
      <c r="G125" t="s">
        <v>201</v>
      </c>
      <c r="H125" t="s">
        <v>878</v>
      </c>
      <c r="M125" t="s">
        <v>186</v>
      </c>
      <c r="N125" t="s">
        <v>187</v>
      </c>
      <c r="AF125" t="s">
        <v>147</v>
      </c>
      <c r="AG125" t="s">
        <v>148</v>
      </c>
      <c r="AH125" t="s">
        <v>149</v>
      </c>
      <c r="AI125" t="s">
        <v>879</v>
      </c>
      <c r="AO125" t="s">
        <v>871</v>
      </c>
      <c r="AQ125">
        <v>0</v>
      </c>
      <c r="AR125" t="s">
        <v>880</v>
      </c>
      <c r="AU125">
        <v>0</v>
      </c>
      <c r="AX125">
        <v>0</v>
      </c>
      <c r="BE125" t="s">
        <v>165</v>
      </c>
      <c r="BF125" t="s">
        <v>166</v>
      </c>
      <c r="BG125" t="s">
        <v>167</v>
      </c>
      <c r="BL125">
        <v>1506</v>
      </c>
      <c r="BN125">
        <v>2</v>
      </c>
      <c r="CX125">
        <v>78</v>
      </c>
      <c r="DH125">
        <v>16</v>
      </c>
      <c r="DI125">
        <v>10</v>
      </c>
      <c r="DM125">
        <v>2.0320000000000001E-2</v>
      </c>
      <c r="DN125">
        <v>8.0000000000000002E-3</v>
      </c>
      <c r="EI125">
        <v>0.04</v>
      </c>
      <c r="EK125">
        <v>2.16E-3</v>
      </c>
    </row>
    <row r="126" spans="1:160">
      <c r="A126">
        <v>38607</v>
      </c>
      <c r="B126" t="s">
        <v>881</v>
      </c>
      <c r="C126" t="s">
        <v>144</v>
      </c>
      <c r="D126">
        <v>1489055721</v>
      </c>
      <c r="E126" t="s">
        <v>310</v>
      </c>
      <c r="F126">
        <v>1489055721</v>
      </c>
      <c r="G126" t="s">
        <v>310</v>
      </c>
      <c r="H126" t="s">
        <v>882</v>
      </c>
      <c r="M126" t="s">
        <v>883</v>
      </c>
      <c r="N126" t="s">
        <v>884</v>
      </c>
      <c r="AF126" t="s">
        <v>147</v>
      </c>
      <c r="AG126" t="s">
        <v>148</v>
      </c>
      <c r="AH126" t="s">
        <v>149</v>
      </c>
      <c r="AI126" t="s">
        <v>885</v>
      </c>
      <c r="AO126" t="s">
        <v>886</v>
      </c>
      <c r="AQ126">
        <v>0</v>
      </c>
      <c r="AR126" t="s">
        <v>887</v>
      </c>
      <c r="AU126">
        <v>0</v>
      </c>
      <c r="AX126">
        <v>0</v>
      </c>
      <c r="BE126" t="s">
        <v>165</v>
      </c>
      <c r="BF126" t="s">
        <v>166</v>
      </c>
      <c r="BG126" t="s">
        <v>167</v>
      </c>
      <c r="BL126">
        <v>837</v>
      </c>
      <c r="BN126">
        <v>3.33</v>
      </c>
      <c r="CX126">
        <v>66.67</v>
      </c>
      <c r="DH126">
        <v>40</v>
      </c>
      <c r="DI126">
        <v>13.33</v>
      </c>
      <c r="EI126">
        <v>0.13300000000000001</v>
      </c>
      <c r="EK126">
        <v>9.5999999999999992E-3</v>
      </c>
    </row>
    <row r="127" spans="1:160">
      <c r="A127">
        <v>38621</v>
      </c>
      <c r="B127" t="s">
        <v>888</v>
      </c>
      <c r="C127" t="s">
        <v>144</v>
      </c>
      <c r="D127">
        <v>1489069996</v>
      </c>
      <c r="E127" t="s">
        <v>889</v>
      </c>
      <c r="F127">
        <v>1489069996</v>
      </c>
      <c r="G127" t="s">
        <v>889</v>
      </c>
      <c r="H127" t="s">
        <v>890</v>
      </c>
      <c r="AF127" t="s">
        <v>147</v>
      </c>
      <c r="AG127" t="s">
        <v>148</v>
      </c>
      <c r="AH127" t="s">
        <v>149</v>
      </c>
      <c r="AI127" t="s">
        <v>891</v>
      </c>
      <c r="AO127" t="s">
        <v>197</v>
      </c>
      <c r="AQ127">
        <v>0</v>
      </c>
      <c r="AR127" t="s">
        <v>892</v>
      </c>
      <c r="AU127">
        <v>0</v>
      </c>
      <c r="AX127">
        <v>0</v>
      </c>
      <c r="BE127" t="s">
        <v>154</v>
      </c>
      <c r="BF127" t="s">
        <v>155</v>
      </c>
      <c r="BG127" t="s">
        <v>156</v>
      </c>
      <c r="BL127">
        <v>1393</v>
      </c>
      <c r="BN127">
        <v>3.33</v>
      </c>
      <c r="CX127">
        <v>71.11</v>
      </c>
      <c r="DH127">
        <v>11.1</v>
      </c>
      <c r="DI127">
        <v>13.33</v>
      </c>
      <c r="EI127">
        <v>8.8999999999999996E-2</v>
      </c>
      <c r="EK127">
        <v>2.3999999999999998E-3</v>
      </c>
    </row>
    <row r="128" spans="1:160">
      <c r="A128">
        <v>38652</v>
      </c>
      <c r="B128" t="s">
        <v>893</v>
      </c>
      <c r="C128" t="s">
        <v>144</v>
      </c>
      <c r="D128">
        <v>1489055654</v>
      </c>
      <c r="E128" t="s">
        <v>219</v>
      </c>
      <c r="F128">
        <v>1489055654</v>
      </c>
      <c r="G128" t="s">
        <v>219</v>
      </c>
      <c r="H128" t="s">
        <v>894</v>
      </c>
      <c r="M128" t="s">
        <v>186</v>
      </c>
      <c r="N128" t="s">
        <v>187</v>
      </c>
      <c r="AF128" t="s">
        <v>147</v>
      </c>
      <c r="AG128" t="s">
        <v>148</v>
      </c>
      <c r="AH128" t="s">
        <v>149</v>
      </c>
      <c r="AI128" t="s">
        <v>895</v>
      </c>
      <c r="AO128" t="s">
        <v>896</v>
      </c>
      <c r="AQ128">
        <v>0</v>
      </c>
      <c r="AR128" t="s">
        <v>897</v>
      </c>
      <c r="AU128">
        <v>0</v>
      </c>
      <c r="AX128">
        <v>0</v>
      </c>
      <c r="BE128" t="s">
        <v>165</v>
      </c>
      <c r="BF128" t="s">
        <v>166</v>
      </c>
      <c r="BG128" t="s">
        <v>167</v>
      </c>
      <c r="BL128">
        <v>1661</v>
      </c>
      <c r="BN128">
        <v>6.9</v>
      </c>
      <c r="CX128">
        <v>68.97</v>
      </c>
      <c r="DH128">
        <v>17.2</v>
      </c>
      <c r="DI128">
        <v>20.69</v>
      </c>
      <c r="EI128">
        <v>6.9000000000000006E-2</v>
      </c>
      <c r="EK128">
        <v>7.45E-3</v>
      </c>
    </row>
    <row r="129" spans="1:141">
      <c r="A129">
        <v>38669</v>
      </c>
      <c r="B129" t="s">
        <v>898</v>
      </c>
      <c r="C129" t="s">
        <v>144</v>
      </c>
      <c r="D129">
        <v>1489055667</v>
      </c>
      <c r="E129" t="s">
        <v>274</v>
      </c>
      <c r="F129">
        <v>1489055667</v>
      </c>
      <c r="G129" t="s">
        <v>274</v>
      </c>
      <c r="H129" t="s">
        <v>899</v>
      </c>
      <c r="M129" t="s">
        <v>186</v>
      </c>
      <c r="N129" t="s">
        <v>187</v>
      </c>
      <c r="AF129" t="s">
        <v>147</v>
      </c>
      <c r="AG129" t="s">
        <v>148</v>
      </c>
      <c r="AH129" t="s">
        <v>149</v>
      </c>
      <c r="AI129" t="s">
        <v>900</v>
      </c>
      <c r="AO129" t="s">
        <v>827</v>
      </c>
      <c r="AQ129">
        <v>0</v>
      </c>
      <c r="AR129" t="s">
        <v>901</v>
      </c>
      <c r="AU129">
        <v>0</v>
      </c>
      <c r="AX129">
        <v>0</v>
      </c>
      <c r="BE129" t="s">
        <v>165</v>
      </c>
      <c r="BF129" t="s">
        <v>166</v>
      </c>
      <c r="BG129" t="s">
        <v>167</v>
      </c>
      <c r="BL129">
        <v>1527</v>
      </c>
      <c r="BN129">
        <v>7.69</v>
      </c>
      <c r="BO129">
        <v>1.92</v>
      </c>
      <c r="CX129">
        <v>61.54</v>
      </c>
      <c r="DH129">
        <v>11.5</v>
      </c>
      <c r="DI129">
        <v>15.38</v>
      </c>
      <c r="EI129">
        <v>7.6999999999999999E-2</v>
      </c>
      <c r="EK129">
        <v>4.15E-3</v>
      </c>
    </row>
    <row r="130" spans="1:141">
      <c r="A130">
        <v>38690</v>
      </c>
      <c r="B130" t="s">
        <v>902</v>
      </c>
      <c r="C130" t="s">
        <v>144</v>
      </c>
      <c r="D130">
        <v>1489055678</v>
      </c>
      <c r="E130" t="s">
        <v>255</v>
      </c>
      <c r="F130">
        <v>1489055679</v>
      </c>
      <c r="G130" t="s">
        <v>903</v>
      </c>
      <c r="H130" t="s">
        <v>904</v>
      </c>
      <c r="M130" t="s">
        <v>186</v>
      </c>
      <c r="N130" t="s">
        <v>187</v>
      </c>
      <c r="AF130" t="s">
        <v>147</v>
      </c>
      <c r="AG130" t="s">
        <v>148</v>
      </c>
      <c r="AH130" t="s">
        <v>149</v>
      </c>
      <c r="AI130" t="s">
        <v>905</v>
      </c>
      <c r="AO130" t="s">
        <v>827</v>
      </c>
      <c r="AQ130">
        <v>0</v>
      </c>
      <c r="AR130" t="s">
        <v>906</v>
      </c>
      <c r="AU130">
        <v>0</v>
      </c>
      <c r="AX130">
        <v>0</v>
      </c>
      <c r="BE130" t="s">
        <v>165</v>
      </c>
      <c r="BF130" t="s">
        <v>166</v>
      </c>
      <c r="BG130" t="s">
        <v>167</v>
      </c>
      <c r="BL130">
        <v>1527</v>
      </c>
      <c r="BN130">
        <v>7.69</v>
      </c>
      <c r="BO130">
        <v>1.92</v>
      </c>
      <c r="CX130">
        <v>38.46</v>
      </c>
      <c r="DH130">
        <v>11.5</v>
      </c>
      <c r="DI130">
        <v>15.38</v>
      </c>
      <c r="EI130">
        <v>3.7999999999999999E-2</v>
      </c>
      <c r="EK130">
        <v>3.46E-3</v>
      </c>
    </row>
    <row r="131" spans="1:141">
      <c r="A131">
        <v>38706</v>
      </c>
      <c r="B131" t="s">
        <v>907</v>
      </c>
      <c r="C131" t="s">
        <v>144</v>
      </c>
      <c r="D131">
        <v>1489055652</v>
      </c>
      <c r="E131" t="s">
        <v>263</v>
      </c>
      <c r="F131">
        <v>1489055652</v>
      </c>
      <c r="G131" t="s">
        <v>263</v>
      </c>
      <c r="H131" t="s">
        <v>908</v>
      </c>
      <c r="M131" t="s">
        <v>186</v>
      </c>
      <c r="N131" t="s">
        <v>187</v>
      </c>
      <c r="AF131" t="s">
        <v>147</v>
      </c>
      <c r="AG131" t="s">
        <v>148</v>
      </c>
      <c r="AH131" t="s">
        <v>149</v>
      </c>
      <c r="AI131" t="s">
        <v>909</v>
      </c>
      <c r="AO131" t="s">
        <v>699</v>
      </c>
      <c r="AQ131">
        <v>0</v>
      </c>
      <c r="AR131" t="s">
        <v>910</v>
      </c>
      <c r="AU131">
        <v>0</v>
      </c>
      <c r="AX131">
        <v>0</v>
      </c>
      <c r="BE131" t="s">
        <v>165</v>
      </c>
      <c r="BF131" t="s">
        <v>166</v>
      </c>
      <c r="BG131" t="s">
        <v>167</v>
      </c>
      <c r="BL131">
        <v>1674</v>
      </c>
      <c r="BN131">
        <v>2</v>
      </c>
      <c r="CX131">
        <v>84</v>
      </c>
      <c r="DH131">
        <v>16</v>
      </c>
      <c r="DI131">
        <v>16</v>
      </c>
      <c r="EK131">
        <v>2.8800000000000002E-3</v>
      </c>
    </row>
    <row r="132" spans="1:141">
      <c r="A132">
        <v>38713</v>
      </c>
      <c r="B132" t="s">
        <v>911</v>
      </c>
      <c r="C132" t="s">
        <v>144</v>
      </c>
      <c r="D132">
        <v>1489055725</v>
      </c>
      <c r="E132" t="s">
        <v>669</v>
      </c>
      <c r="F132">
        <v>1489055725</v>
      </c>
      <c r="G132" t="s">
        <v>669</v>
      </c>
      <c r="H132" t="s">
        <v>912</v>
      </c>
      <c r="M132" t="s">
        <v>186</v>
      </c>
      <c r="N132" t="s">
        <v>187</v>
      </c>
      <c r="AF132" t="s">
        <v>147</v>
      </c>
      <c r="AG132" t="s">
        <v>148</v>
      </c>
      <c r="AH132" t="s">
        <v>149</v>
      </c>
      <c r="AI132" t="s">
        <v>913</v>
      </c>
      <c r="AO132" t="s">
        <v>295</v>
      </c>
      <c r="AQ132">
        <v>0</v>
      </c>
      <c r="AR132" t="s">
        <v>914</v>
      </c>
      <c r="AU132">
        <v>0</v>
      </c>
      <c r="AX132">
        <v>0</v>
      </c>
      <c r="BE132" t="s">
        <v>165</v>
      </c>
      <c r="BF132" t="s">
        <v>166</v>
      </c>
      <c r="BG132" t="s">
        <v>167</v>
      </c>
      <c r="BL132">
        <v>1778</v>
      </c>
      <c r="BN132">
        <v>7.5</v>
      </c>
      <c r="BO132">
        <v>1.25</v>
      </c>
      <c r="CX132">
        <v>72.5</v>
      </c>
      <c r="DH132">
        <v>12.5</v>
      </c>
      <c r="DI132">
        <v>17.5</v>
      </c>
      <c r="DP132">
        <v>2.2499999999999999E-4</v>
      </c>
      <c r="DU132">
        <v>3.0000000000000001E-3</v>
      </c>
      <c r="EI132">
        <v>0.05</v>
      </c>
      <c r="EK132">
        <v>4.4999999999999997E-3</v>
      </c>
    </row>
    <row r="133" spans="1:141">
      <c r="A133">
        <v>38744</v>
      </c>
      <c r="B133" t="s">
        <v>915</v>
      </c>
      <c r="C133" t="s">
        <v>144</v>
      </c>
      <c r="D133">
        <v>1489055719</v>
      </c>
      <c r="E133" t="s">
        <v>864</v>
      </c>
      <c r="F133">
        <v>1489055719</v>
      </c>
      <c r="G133" t="s">
        <v>864</v>
      </c>
      <c r="H133" t="s">
        <v>916</v>
      </c>
      <c r="M133" t="s">
        <v>585</v>
      </c>
      <c r="N133" t="s">
        <v>586</v>
      </c>
      <c r="AF133" t="s">
        <v>147</v>
      </c>
      <c r="AG133" t="s">
        <v>148</v>
      </c>
      <c r="AH133" t="s">
        <v>149</v>
      </c>
      <c r="AI133" t="s">
        <v>917</v>
      </c>
      <c r="AO133" t="s">
        <v>526</v>
      </c>
      <c r="AQ133">
        <v>0</v>
      </c>
      <c r="AR133" t="s">
        <v>918</v>
      </c>
      <c r="AU133">
        <v>0</v>
      </c>
      <c r="AX133">
        <v>0</v>
      </c>
      <c r="BE133" t="s">
        <v>165</v>
      </c>
      <c r="BF133" t="s">
        <v>166</v>
      </c>
      <c r="BG133" t="s">
        <v>167</v>
      </c>
      <c r="BL133">
        <v>1184</v>
      </c>
      <c r="BN133">
        <v>2.17</v>
      </c>
      <c r="CX133">
        <v>69.569999999999993</v>
      </c>
      <c r="DH133">
        <v>17.399999999999999</v>
      </c>
      <c r="DI133">
        <v>15.22</v>
      </c>
      <c r="EK133">
        <v>3.13E-3</v>
      </c>
    </row>
    <row r="134" spans="1:141">
      <c r="A134">
        <v>38973</v>
      </c>
      <c r="B134" t="s">
        <v>919</v>
      </c>
      <c r="C134" t="s">
        <v>144</v>
      </c>
      <c r="D134">
        <v>1489055728</v>
      </c>
      <c r="E134" t="s">
        <v>407</v>
      </c>
      <c r="F134">
        <v>1489055728</v>
      </c>
      <c r="G134" t="s">
        <v>407</v>
      </c>
      <c r="H134" t="s">
        <v>920</v>
      </c>
      <c r="M134" t="s">
        <v>285</v>
      </c>
      <c r="N134" t="s">
        <v>286</v>
      </c>
      <c r="AF134" t="s">
        <v>147</v>
      </c>
      <c r="AG134" t="s">
        <v>148</v>
      </c>
      <c r="AH134" t="s">
        <v>149</v>
      </c>
      <c r="AI134" t="s">
        <v>826</v>
      </c>
      <c r="AO134" t="s">
        <v>921</v>
      </c>
      <c r="AQ134">
        <v>0</v>
      </c>
      <c r="AR134" t="s">
        <v>828</v>
      </c>
      <c r="AU134">
        <v>0</v>
      </c>
      <c r="AX134">
        <v>0</v>
      </c>
      <c r="BE134" t="s">
        <v>165</v>
      </c>
      <c r="BF134" t="s">
        <v>166</v>
      </c>
      <c r="BG134" t="s">
        <v>167</v>
      </c>
      <c r="BL134">
        <v>1883</v>
      </c>
      <c r="BN134">
        <v>7.5</v>
      </c>
      <c r="CX134">
        <v>75</v>
      </c>
      <c r="CY134">
        <v>2.5</v>
      </c>
      <c r="DH134">
        <v>12.5</v>
      </c>
      <c r="DI134">
        <v>17.5</v>
      </c>
      <c r="EI134">
        <v>0.05</v>
      </c>
      <c r="EK134">
        <v>4.4999999999999997E-3</v>
      </c>
    </row>
    <row r="135" spans="1:141">
      <c r="A135">
        <v>39093</v>
      </c>
      <c r="B135" t="s">
        <v>922</v>
      </c>
      <c r="C135" t="s">
        <v>144</v>
      </c>
      <c r="D135">
        <v>1489055729</v>
      </c>
      <c r="E135" t="s">
        <v>923</v>
      </c>
      <c r="F135">
        <v>1489055730</v>
      </c>
      <c r="G135" t="s">
        <v>192</v>
      </c>
      <c r="H135" t="s">
        <v>924</v>
      </c>
      <c r="M135" t="s">
        <v>194</v>
      </c>
      <c r="N135" t="s">
        <v>195</v>
      </c>
      <c r="AF135" t="s">
        <v>147</v>
      </c>
      <c r="AG135" t="s">
        <v>148</v>
      </c>
      <c r="AH135" t="s">
        <v>149</v>
      </c>
      <c r="AI135" t="s">
        <v>925</v>
      </c>
      <c r="AO135" t="s">
        <v>197</v>
      </c>
      <c r="AQ135">
        <v>0</v>
      </c>
      <c r="AR135" t="s">
        <v>926</v>
      </c>
      <c r="AU135">
        <v>0</v>
      </c>
      <c r="AX135">
        <v>0</v>
      </c>
      <c r="BE135" t="s">
        <v>165</v>
      </c>
      <c r="BF135" t="s">
        <v>166</v>
      </c>
      <c r="BG135" t="s">
        <v>167</v>
      </c>
      <c r="BL135">
        <v>1393</v>
      </c>
      <c r="BN135">
        <v>3.33</v>
      </c>
      <c r="CX135">
        <v>77.78</v>
      </c>
      <c r="DH135">
        <v>6.7</v>
      </c>
      <c r="DI135">
        <v>6.67</v>
      </c>
      <c r="EK135">
        <v>8.0000000000000004E-4</v>
      </c>
    </row>
    <row r="136" spans="1:141">
      <c r="A136">
        <v>39208</v>
      </c>
      <c r="B136" t="s">
        <v>927</v>
      </c>
      <c r="C136" t="s">
        <v>144</v>
      </c>
      <c r="D136">
        <v>1489138488</v>
      </c>
      <c r="E136" t="s">
        <v>611</v>
      </c>
      <c r="F136">
        <v>1489138488</v>
      </c>
      <c r="G136" t="s">
        <v>611</v>
      </c>
      <c r="H136" t="s">
        <v>928</v>
      </c>
      <c r="M136" t="s">
        <v>194</v>
      </c>
      <c r="N136" t="s">
        <v>195</v>
      </c>
      <c r="AF136" t="s">
        <v>147</v>
      </c>
      <c r="AG136" t="s">
        <v>148</v>
      </c>
      <c r="AH136" t="s">
        <v>149</v>
      </c>
      <c r="AI136" t="s">
        <v>929</v>
      </c>
      <c r="AO136" t="s">
        <v>197</v>
      </c>
      <c r="AQ136">
        <v>0</v>
      </c>
      <c r="AR136" t="s">
        <v>930</v>
      </c>
      <c r="AU136">
        <v>0</v>
      </c>
      <c r="AX136">
        <v>0</v>
      </c>
      <c r="BE136" t="s">
        <v>165</v>
      </c>
      <c r="BF136" t="s">
        <v>166</v>
      </c>
      <c r="BG136" t="s">
        <v>167</v>
      </c>
      <c r="BL136">
        <v>1490</v>
      </c>
      <c r="BN136">
        <v>2.2200000000000002</v>
      </c>
      <c r="CX136">
        <v>95.56</v>
      </c>
      <c r="DH136">
        <v>2.2000000000000002</v>
      </c>
      <c r="DI136">
        <v>13.33</v>
      </c>
    </row>
    <row r="137" spans="1:141">
      <c r="A137">
        <v>39215</v>
      </c>
      <c r="B137" t="s">
        <v>931</v>
      </c>
      <c r="C137" t="s">
        <v>144</v>
      </c>
      <c r="D137">
        <v>1489055652</v>
      </c>
      <c r="E137" t="s">
        <v>263</v>
      </c>
      <c r="F137">
        <v>1489055652</v>
      </c>
      <c r="G137" t="s">
        <v>263</v>
      </c>
      <c r="H137" t="s">
        <v>932</v>
      </c>
      <c r="M137" t="s">
        <v>186</v>
      </c>
      <c r="N137" t="s">
        <v>187</v>
      </c>
      <c r="AF137" t="s">
        <v>147</v>
      </c>
      <c r="AG137" t="s">
        <v>148</v>
      </c>
      <c r="AH137" t="s">
        <v>149</v>
      </c>
      <c r="AI137" t="s">
        <v>933</v>
      </c>
      <c r="AO137" t="s">
        <v>517</v>
      </c>
      <c r="AQ137">
        <v>0</v>
      </c>
      <c r="AR137" t="s">
        <v>934</v>
      </c>
      <c r="AU137">
        <v>0</v>
      </c>
      <c r="AX137">
        <v>0</v>
      </c>
      <c r="BE137" t="s">
        <v>165</v>
      </c>
      <c r="BF137" t="s">
        <v>166</v>
      </c>
      <c r="BG137" t="s">
        <v>167</v>
      </c>
      <c r="BL137">
        <v>1314</v>
      </c>
      <c r="BN137">
        <v>1.96</v>
      </c>
      <c r="CX137">
        <v>66.67</v>
      </c>
      <c r="DH137">
        <v>2</v>
      </c>
      <c r="DI137">
        <v>5.88</v>
      </c>
      <c r="EI137">
        <v>3.9E-2</v>
      </c>
      <c r="EK137">
        <v>1.41E-3</v>
      </c>
    </row>
    <row r="138" spans="1:141">
      <c r="A138">
        <v>39259</v>
      </c>
      <c r="B138" t="s">
        <v>935</v>
      </c>
      <c r="C138" t="s">
        <v>471</v>
      </c>
      <c r="D138">
        <v>1422221773</v>
      </c>
      <c r="E138" t="s">
        <v>936</v>
      </c>
      <c r="F138">
        <v>1473538082</v>
      </c>
      <c r="G138" t="s">
        <v>937</v>
      </c>
      <c r="H138" t="s">
        <v>938</v>
      </c>
      <c r="AD138" t="s">
        <v>791</v>
      </c>
      <c r="AF138" t="s">
        <v>139</v>
      </c>
      <c r="AG138" t="s">
        <v>138</v>
      </c>
      <c r="AH138" t="s">
        <v>139</v>
      </c>
      <c r="BC138" t="s">
        <v>445</v>
      </c>
      <c r="BD138" t="s">
        <v>445</v>
      </c>
      <c r="BE138" t="s">
        <v>939</v>
      </c>
      <c r="BF138" t="s">
        <v>940</v>
      </c>
      <c r="BG138" t="s">
        <v>941</v>
      </c>
      <c r="BJ138" t="s">
        <v>942</v>
      </c>
      <c r="BK138" t="s">
        <v>943</v>
      </c>
    </row>
    <row r="139" spans="1:141">
      <c r="A139">
        <v>39291</v>
      </c>
      <c r="B139" t="s">
        <v>944</v>
      </c>
      <c r="C139" t="s">
        <v>144</v>
      </c>
      <c r="D139">
        <v>1489055653</v>
      </c>
      <c r="E139" t="s">
        <v>176</v>
      </c>
      <c r="F139">
        <v>1489055653</v>
      </c>
      <c r="G139" t="s">
        <v>176</v>
      </c>
      <c r="H139" t="s">
        <v>945</v>
      </c>
      <c r="M139" t="s">
        <v>946</v>
      </c>
      <c r="N139" t="s">
        <v>947</v>
      </c>
      <c r="AF139" t="s">
        <v>147</v>
      </c>
      <c r="AG139" t="s">
        <v>148</v>
      </c>
      <c r="AH139" t="s">
        <v>149</v>
      </c>
      <c r="AI139" t="s">
        <v>948</v>
      </c>
      <c r="AO139" t="s">
        <v>197</v>
      </c>
      <c r="AQ139">
        <v>0</v>
      </c>
      <c r="AR139" t="s">
        <v>949</v>
      </c>
      <c r="AU139">
        <v>0</v>
      </c>
      <c r="AX139">
        <v>0</v>
      </c>
      <c r="BE139" t="s">
        <v>165</v>
      </c>
      <c r="BF139" t="s">
        <v>166</v>
      </c>
      <c r="BG139" t="s">
        <v>167</v>
      </c>
      <c r="BL139">
        <v>1423</v>
      </c>
      <c r="BN139">
        <v>3.33</v>
      </c>
      <c r="BO139">
        <v>1.1100000000000001</v>
      </c>
      <c r="CX139">
        <v>73.33</v>
      </c>
      <c r="CY139">
        <v>2.2200000000000002</v>
      </c>
      <c r="DH139">
        <v>10</v>
      </c>
      <c r="DI139">
        <v>11.11</v>
      </c>
      <c r="EK139">
        <v>2.3999999999999998E-3</v>
      </c>
    </row>
    <row r="140" spans="1:141">
      <c r="A140">
        <v>39529</v>
      </c>
      <c r="B140" t="s">
        <v>950</v>
      </c>
      <c r="C140" t="s">
        <v>951</v>
      </c>
      <c r="D140">
        <v>1420147051</v>
      </c>
      <c r="E140" t="s">
        <v>952</v>
      </c>
      <c r="F140">
        <v>1489055652</v>
      </c>
      <c r="G140" t="s">
        <v>263</v>
      </c>
      <c r="H140" t="s">
        <v>953</v>
      </c>
      <c r="M140" t="s">
        <v>954</v>
      </c>
      <c r="N140" t="s">
        <v>955</v>
      </c>
      <c r="AF140" t="s">
        <v>792</v>
      </c>
      <c r="AG140" t="s">
        <v>793</v>
      </c>
      <c r="AH140" t="s">
        <v>794</v>
      </c>
      <c r="AO140" t="s">
        <v>229</v>
      </c>
      <c r="BC140" t="s">
        <v>445</v>
      </c>
      <c r="BD140" t="s">
        <v>445</v>
      </c>
      <c r="BE140" t="s">
        <v>956</v>
      </c>
      <c r="BF140" t="s">
        <v>957</v>
      </c>
      <c r="BG140" t="s">
        <v>958</v>
      </c>
      <c r="BJ140" t="s">
        <v>959</v>
      </c>
      <c r="BK140" t="s">
        <v>960</v>
      </c>
      <c r="BL140">
        <v>1481</v>
      </c>
      <c r="BN140">
        <v>4.17</v>
      </c>
      <c r="CX140">
        <v>77.08</v>
      </c>
      <c r="DH140">
        <v>6.2</v>
      </c>
      <c r="DI140">
        <v>6.25</v>
      </c>
      <c r="EK140">
        <v>7.5000000000000002E-4</v>
      </c>
    </row>
    <row r="141" spans="1:141">
      <c r="A141">
        <v>39536</v>
      </c>
      <c r="B141" t="s">
        <v>961</v>
      </c>
      <c r="C141" t="s">
        <v>144</v>
      </c>
      <c r="D141">
        <v>1489055652</v>
      </c>
      <c r="E141" t="s">
        <v>263</v>
      </c>
      <c r="F141">
        <v>1489055652</v>
      </c>
      <c r="G141" t="s">
        <v>263</v>
      </c>
      <c r="H141" t="s">
        <v>962</v>
      </c>
      <c r="M141" t="s">
        <v>194</v>
      </c>
      <c r="N141" t="s">
        <v>195</v>
      </c>
      <c r="AF141" t="s">
        <v>147</v>
      </c>
      <c r="AG141" t="s">
        <v>148</v>
      </c>
      <c r="AH141" t="s">
        <v>149</v>
      </c>
      <c r="AI141" t="s">
        <v>963</v>
      </c>
      <c r="AO141" t="s">
        <v>517</v>
      </c>
      <c r="AQ141">
        <v>0</v>
      </c>
      <c r="AR141" t="s">
        <v>964</v>
      </c>
      <c r="AU141">
        <v>0</v>
      </c>
      <c r="AX141">
        <v>0</v>
      </c>
      <c r="BE141" t="s">
        <v>165</v>
      </c>
      <c r="BF141" t="s">
        <v>166</v>
      </c>
      <c r="BG141" t="s">
        <v>167</v>
      </c>
      <c r="BL141">
        <v>1393</v>
      </c>
      <c r="BN141">
        <v>2.94</v>
      </c>
      <c r="CX141">
        <v>78.430000000000007</v>
      </c>
      <c r="DH141">
        <v>5.9</v>
      </c>
      <c r="DI141">
        <v>5.88</v>
      </c>
      <c r="EK141">
        <v>1.41E-3</v>
      </c>
    </row>
    <row r="142" spans="1:141">
      <c r="A142">
        <v>39543</v>
      </c>
      <c r="B142" t="s">
        <v>965</v>
      </c>
      <c r="C142" t="s">
        <v>144</v>
      </c>
      <c r="D142">
        <v>1489055720</v>
      </c>
      <c r="E142" t="s">
        <v>305</v>
      </c>
      <c r="F142">
        <v>1489055720</v>
      </c>
      <c r="G142" t="s">
        <v>305</v>
      </c>
      <c r="H142" t="s">
        <v>966</v>
      </c>
      <c r="M142" t="s">
        <v>194</v>
      </c>
      <c r="N142" t="s">
        <v>195</v>
      </c>
      <c r="AF142" t="s">
        <v>147</v>
      </c>
      <c r="AG142" t="s">
        <v>148</v>
      </c>
      <c r="AH142" t="s">
        <v>149</v>
      </c>
      <c r="AI142" t="s">
        <v>967</v>
      </c>
      <c r="AO142" t="s">
        <v>517</v>
      </c>
      <c r="AQ142">
        <v>0</v>
      </c>
      <c r="AR142" t="s">
        <v>968</v>
      </c>
      <c r="AU142">
        <v>0</v>
      </c>
      <c r="AX142">
        <v>0</v>
      </c>
      <c r="BE142" t="s">
        <v>165</v>
      </c>
      <c r="BF142" t="s">
        <v>166</v>
      </c>
      <c r="BG142" t="s">
        <v>167</v>
      </c>
      <c r="BL142">
        <v>1477</v>
      </c>
      <c r="BN142">
        <v>0.98</v>
      </c>
      <c r="CX142">
        <v>78.430000000000007</v>
      </c>
      <c r="DH142">
        <v>3.9</v>
      </c>
      <c r="DI142">
        <v>7.84</v>
      </c>
      <c r="EK142">
        <v>1.41E-3</v>
      </c>
    </row>
    <row r="143" spans="1:141">
      <c r="A143">
        <v>39550</v>
      </c>
      <c r="B143" t="s">
        <v>969</v>
      </c>
      <c r="C143" t="s">
        <v>144</v>
      </c>
      <c r="D143">
        <v>1489138488</v>
      </c>
      <c r="E143" t="s">
        <v>611</v>
      </c>
      <c r="F143">
        <v>1489138488</v>
      </c>
      <c r="G143" t="s">
        <v>611</v>
      </c>
      <c r="H143" t="s">
        <v>970</v>
      </c>
      <c r="M143" t="s">
        <v>194</v>
      </c>
      <c r="N143" t="s">
        <v>195</v>
      </c>
      <c r="AF143" t="s">
        <v>147</v>
      </c>
      <c r="AG143" t="s">
        <v>148</v>
      </c>
      <c r="AH143" t="s">
        <v>149</v>
      </c>
      <c r="AI143" t="s">
        <v>971</v>
      </c>
      <c r="AO143" t="s">
        <v>197</v>
      </c>
      <c r="AQ143">
        <v>0</v>
      </c>
      <c r="AR143" t="s">
        <v>972</v>
      </c>
      <c r="AU143">
        <v>0</v>
      </c>
      <c r="AX143">
        <v>0</v>
      </c>
      <c r="BE143" t="s">
        <v>165</v>
      </c>
      <c r="BF143" t="s">
        <v>166</v>
      </c>
      <c r="BG143" t="s">
        <v>167</v>
      </c>
      <c r="BL143">
        <v>1490</v>
      </c>
      <c r="CX143">
        <v>80</v>
      </c>
      <c r="DH143">
        <v>2.2000000000000002</v>
      </c>
      <c r="DI143">
        <v>6.67</v>
      </c>
      <c r="EK143">
        <v>8.0000000000000004E-4</v>
      </c>
    </row>
    <row r="144" spans="1:141">
      <c r="A144">
        <v>39567</v>
      </c>
      <c r="B144" t="s">
        <v>973</v>
      </c>
      <c r="C144" t="s">
        <v>144</v>
      </c>
      <c r="D144">
        <v>1489055650</v>
      </c>
      <c r="E144" t="s">
        <v>240</v>
      </c>
      <c r="F144">
        <v>1489055650</v>
      </c>
      <c r="G144" t="s">
        <v>240</v>
      </c>
      <c r="H144" t="s">
        <v>974</v>
      </c>
      <c r="M144" t="s">
        <v>242</v>
      </c>
      <c r="N144" t="s">
        <v>243</v>
      </c>
      <c r="AF144" t="s">
        <v>147</v>
      </c>
      <c r="AG144" t="s">
        <v>148</v>
      </c>
      <c r="AH144" t="s">
        <v>149</v>
      </c>
      <c r="AI144" t="s">
        <v>975</v>
      </c>
      <c r="AO144" t="s">
        <v>197</v>
      </c>
      <c r="AQ144">
        <v>0</v>
      </c>
      <c r="AR144" t="s">
        <v>976</v>
      </c>
      <c r="AU144">
        <v>0</v>
      </c>
      <c r="AX144">
        <v>0</v>
      </c>
      <c r="BE144" t="s">
        <v>165</v>
      </c>
      <c r="BF144" t="s">
        <v>166</v>
      </c>
      <c r="BG144" t="s">
        <v>167</v>
      </c>
      <c r="BL144">
        <v>1674</v>
      </c>
      <c r="BN144">
        <v>2.2200000000000002</v>
      </c>
      <c r="CX144">
        <v>71.11</v>
      </c>
      <c r="CY144">
        <v>2.2200000000000002</v>
      </c>
      <c r="DH144">
        <v>13.3</v>
      </c>
      <c r="DI144">
        <v>15.56</v>
      </c>
      <c r="DM144">
        <v>2.794E-2</v>
      </c>
      <c r="DN144">
        <v>1.0999999999999999E-2</v>
      </c>
      <c r="EI144">
        <v>4.3999999999999997E-2</v>
      </c>
      <c r="EK144">
        <v>4.0000000000000001E-3</v>
      </c>
    </row>
    <row r="145" spans="1:160">
      <c r="A145">
        <v>39628</v>
      </c>
      <c r="B145" t="s">
        <v>977</v>
      </c>
      <c r="C145" t="s">
        <v>144</v>
      </c>
      <c r="D145">
        <v>1489055721</v>
      </c>
      <c r="E145" t="s">
        <v>310</v>
      </c>
      <c r="F145">
        <v>1489055722</v>
      </c>
      <c r="G145" t="s">
        <v>398</v>
      </c>
      <c r="H145" t="s">
        <v>978</v>
      </c>
      <c r="M145" t="s">
        <v>285</v>
      </c>
      <c r="N145" t="s">
        <v>286</v>
      </c>
      <c r="AF145" t="s">
        <v>147</v>
      </c>
      <c r="AG145" t="s">
        <v>148</v>
      </c>
      <c r="AH145" t="s">
        <v>149</v>
      </c>
      <c r="AI145" t="s">
        <v>979</v>
      </c>
      <c r="AO145" t="s">
        <v>980</v>
      </c>
      <c r="AQ145">
        <v>0</v>
      </c>
      <c r="AR145" t="s">
        <v>981</v>
      </c>
      <c r="AU145">
        <v>0</v>
      </c>
      <c r="AX145">
        <v>0</v>
      </c>
      <c r="BE145" t="s">
        <v>165</v>
      </c>
      <c r="BF145" t="s">
        <v>166</v>
      </c>
      <c r="BG145" t="s">
        <v>167</v>
      </c>
      <c r="BL145">
        <v>1452</v>
      </c>
      <c r="BN145">
        <v>12</v>
      </c>
      <c r="CX145">
        <v>72</v>
      </c>
      <c r="DH145">
        <v>8</v>
      </c>
      <c r="DI145">
        <v>12</v>
      </c>
      <c r="DM145">
        <v>1.7780000000000001E-2</v>
      </c>
      <c r="DN145">
        <v>7.0000000000000001E-3</v>
      </c>
      <c r="EK145">
        <v>2.3999999999999998E-3</v>
      </c>
    </row>
    <row r="146" spans="1:160">
      <c r="A146">
        <v>41355</v>
      </c>
      <c r="B146" t="s">
        <v>982</v>
      </c>
      <c r="C146" t="s">
        <v>144</v>
      </c>
      <c r="D146">
        <v>1489138472</v>
      </c>
      <c r="E146" t="s">
        <v>983</v>
      </c>
      <c r="F146">
        <v>1489138472</v>
      </c>
      <c r="G146" t="s">
        <v>983</v>
      </c>
      <c r="H146" t="s">
        <v>984</v>
      </c>
      <c r="M146" t="s">
        <v>186</v>
      </c>
      <c r="N146" t="s">
        <v>187</v>
      </c>
      <c r="AF146" t="s">
        <v>147</v>
      </c>
      <c r="AG146" t="s">
        <v>148</v>
      </c>
      <c r="AH146" t="s">
        <v>149</v>
      </c>
      <c r="AI146" t="s">
        <v>985</v>
      </c>
      <c r="AO146" t="s">
        <v>986</v>
      </c>
      <c r="AQ146">
        <v>0</v>
      </c>
      <c r="AR146" t="s">
        <v>987</v>
      </c>
      <c r="AU146">
        <v>0</v>
      </c>
      <c r="AX146">
        <v>0</v>
      </c>
      <c r="BE146" t="s">
        <v>165</v>
      </c>
      <c r="BF146" t="s">
        <v>166</v>
      </c>
      <c r="BG146" t="s">
        <v>167</v>
      </c>
      <c r="BL146">
        <v>1255</v>
      </c>
      <c r="CX146">
        <v>25</v>
      </c>
      <c r="CY146">
        <v>25</v>
      </c>
    </row>
    <row r="147" spans="1:160">
      <c r="A147">
        <v>43083</v>
      </c>
      <c r="B147" t="s">
        <v>988</v>
      </c>
      <c r="C147" t="s">
        <v>144</v>
      </c>
      <c r="D147">
        <v>1489055650</v>
      </c>
      <c r="E147" t="s">
        <v>240</v>
      </c>
      <c r="F147">
        <v>1489055650</v>
      </c>
      <c r="G147" t="s">
        <v>240</v>
      </c>
      <c r="H147" t="s">
        <v>989</v>
      </c>
      <c r="M147" t="s">
        <v>186</v>
      </c>
      <c r="N147" t="s">
        <v>187</v>
      </c>
      <c r="AF147" t="s">
        <v>147</v>
      </c>
      <c r="AG147" t="s">
        <v>148</v>
      </c>
      <c r="AH147" t="s">
        <v>149</v>
      </c>
      <c r="AI147" t="s">
        <v>990</v>
      </c>
      <c r="AO147" t="s">
        <v>991</v>
      </c>
      <c r="AQ147">
        <v>0</v>
      </c>
      <c r="AR147" t="s">
        <v>992</v>
      </c>
      <c r="AU147">
        <v>0</v>
      </c>
      <c r="AX147">
        <v>0</v>
      </c>
      <c r="BE147" t="s">
        <v>165</v>
      </c>
      <c r="BF147" t="s">
        <v>166</v>
      </c>
      <c r="BG147" t="s">
        <v>167</v>
      </c>
      <c r="BL147">
        <v>2092</v>
      </c>
      <c r="BN147">
        <v>35.71</v>
      </c>
      <c r="BO147">
        <v>3.57</v>
      </c>
      <c r="CX147">
        <v>39.29</v>
      </c>
      <c r="DH147">
        <v>21.4</v>
      </c>
      <c r="DI147">
        <v>17.86</v>
      </c>
      <c r="EI147">
        <v>0.214</v>
      </c>
      <c r="EK147">
        <v>6.43E-3</v>
      </c>
    </row>
    <row r="148" spans="1:160">
      <c r="A148">
        <v>43595</v>
      </c>
      <c r="B148" t="s">
        <v>993</v>
      </c>
      <c r="C148" t="s">
        <v>144</v>
      </c>
      <c r="D148">
        <v>1489050424</v>
      </c>
      <c r="E148" t="s">
        <v>628</v>
      </c>
      <c r="F148">
        <v>1489050424</v>
      </c>
      <c r="G148" t="s">
        <v>628</v>
      </c>
      <c r="H148" t="s">
        <v>994</v>
      </c>
      <c r="M148" t="s">
        <v>159</v>
      </c>
      <c r="N148" t="s">
        <v>160</v>
      </c>
      <c r="AF148" t="s">
        <v>147</v>
      </c>
      <c r="AG148" t="s">
        <v>148</v>
      </c>
      <c r="AH148" t="s">
        <v>149</v>
      </c>
      <c r="AI148" t="s">
        <v>995</v>
      </c>
      <c r="AO148" t="s">
        <v>245</v>
      </c>
      <c r="AQ148">
        <v>0</v>
      </c>
      <c r="AR148" t="s">
        <v>996</v>
      </c>
      <c r="AU148">
        <v>0</v>
      </c>
      <c r="AX148">
        <v>0</v>
      </c>
      <c r="BB148" t="s">
        <v>210</v>
      </c>
      <c r="BE148" t="s">
        <v>165</v>
      </c>
      <c r="BF148" t="s">
        <v>166</v>
      </c>
      <c r="BG148" t="s">
        <v>167</v>
      </c>
      <c r="BL148">
        <v>1255</v>
      </c>
      <c r="BN148">
        <v>0</v>
      </c>
      <c r="BO148">
        <v>0</v>
      </c>
      <c r="CV148">
        <v>0</v>
      </c>
      <c r="CW148">
        <v>0</v>
      </c>
      <c r="CX148">
        <v>83.33</v>
      </c>
      <c r="CY148">
        <v>66.67</v>
      </c>
      <c r="DH148">
        <v>10</v>
      </c>
      <c r="DI148">
        <v>0</v>
      </c>
      <c r="DM148">
        <v>0</v>
      </c>
      <c r="DN148">
        <v>0</v>
      </c>
      <c r="DP148">
        <v>0</v>
      </c>
      <c r="DU148">
        <v>0</v>
      </c>
      <c r="EI148">
        <v>0</v>
      </c>
      <c r="EK148">
        <v>0</v>
      </c>
      <c r="FC148">
        <v>8</v>
      </c>
      <c r="FD148">
        <v>8</v>
      </c>
    </row>
    <row r="149" spans="1:160">
      <c r="A149">
        <v>45292</v>
      </c>
      <c r="B149" t="s">
        <v>997</v>
      </c>
      <c r="C149" t="s">
        <v>144</v>
      </c>
      <c r="D149">
        <v>1489069958</v>
      </c>
      <c r="E149" t="s">
        <v>998</v>
      </c>
      <c r="F149">
        <v>1489069958</v>
      </c>
      <c r="G149" t="s">
        <v>998</v>
      </c>
      <c r="H149" t="s">
        <v>999</v>
      </c>
      <c r="M149" t="s">
        <v>1000</v>
      </c>
      <c r="N149" t="s">
        <v>1001</v>
      </c>
      <c r="AF149" t="s">
        <v>147</v>
      </c>
      <c r="AG149" t="s">
        <v>148</v>
      </c>
      <c r="AH149" t="s">
        <v>149</v>
      </c>
      <c r="AI149" t="s">
        <v>1002</v>
      </c>
      <c r="AO149" t="s">
        <v>1003</v>
      </c>
      <c r="AQ149">
        <v>1</v>
      </c>
      <c r="AR149" t="s">
        <v>1004</v>
      </c>
      <c r="AS149" t="s">
        <v>1005</v>
      </c>
      <c r="AT149" t="s">
        <v>1006</v>
      </c>
      <c r="AU149">
        <v>0</v>
      </c>
      <c r="AX149">
        <v>0</v>
      </c>
      <c r="BB149" t="s">
        <v>210</v>
      </c>
      <c r="BE149" t="s">
        <v>165</v>
      </c>
      <c r="BF149" t="s">
        <v>166</v>
      </c>
      <c r="BG149" t="s">
        <v>167</v>
      </c>
      <c r="BL149">
        <v>1046</v>
      </c>
      <c r="BN149">
        <v>0</v>
      </c>
      <c r="BO149">
        <v>0</v>
      </c>
      <c r="CV149">
        <v>0</v>
      </c>
      <c r="CW149">
        <v>0</v>
      </c>
      <c r="CX149">
        <v>62.5</v>
      </c>
      <c r="CY149">
        <v>52.5</v>
      </c>
      <c r="DH149">
        <v>7.5</v>
      </c>
      <c r="DI149">
        <v>2.5</v>
      </c>
      <c r="DM149">
        <v>0</v>
      </c>
      <c r="DN149">
        <v>0</v>
      </c>
      <c r="DP149">
        <v>1.1249999999999999E-3</v>
      </c>
      <c r="DU149">
        <v>0</v>
      </c>
      <c r="EI149">
        <v>0.05</v>
      </c>
      <c r="EK149">
        <v>3.5999999999999999E-3</v>
      </c>
      <c r="FC149">
        <v>8</v>
      </c>
      <c r="FD149">
        <v>8</v>
      </c>
    </row>
    <row r="150" spans="1:160">
      <c r="A150">
        <v>45308</v>
      </c>
      <c r="B150" t="s">
        <v>1007</v>
      </c>
      <c r="C150" t="s">
        <v>144</v>
      </c>
      <c r="D150">
        <v>1489050423</v>
      </c>
      <c r="E150" t="s">
        <v>1008</v>
      </c>
      <c r="F150">
        <v>1489050423</v>
      </c>
      <c r="G150" t="s">
        <v>1008</v>
      </c>
      <c r="H150" t="s">
        <v>1009</v>
      </c>
      <c r="M150" t="s">
        <v>655</v>
      </c>
      <c r="N150" t="s">
        <v>656</v>
      </c>
      <c r="AF150" t="s">
        <v>147</v>
      </c>
      <c r="AG150" t="s">
        <v>148</v>
      </c>
      <c r="AH150" t="s">
        <v>149</v>
      </c>
      <c r="AI150" t="s">
        <v>1010</v>
      </c>
      <c r="AO150" t="s">
        <v>673</v>
      </c>
      <c r="AQ150">
        <v>0</v>
      </c>
      <c r="AR150" t="s">
        <v>1011</v>
      </c>
      <c r="AU150">
        <v>0</v>
      </c>
      <c r="AX150">
        <v>0</v>
      </c>
      <c r="BB150" t="s">
        <v>153</v>
      </c>
      <c r="BE150" t="s">
        <v>165</v>
      </c>
      <c r="BF150" t="s">
        <v>166</v>
      </c>
      <c r="BG150" t="s">
        <v>167</v>
      </c>
      <c r="BL150">
        <v>2243</v>
      </c>
      <c r="BN150">
        <v>28.57</v>
      </c>
      <c r="BO150">
        <v>28.57</v>
      </c>
      <c r="CV150">
        <v>0</v>
      </c>
      <c r="CW150">
        <v>1.7999999999999999E-2</v>
      </c>
      <c r="CX150">
        <v>64.290000000000006</v>
      </c>
      <c r="CY150">
        <v>14.29</v>
      </c>
      <c r="DH150">
        <v>3.6</v>
      </c>
      <c r="DI150">
        <v>3.57</v>
      </c>
      <c r="DM150">
        <v>0</v>
      </c>
      <c r="DN150">
        <v>0</v>
      </c>
      <c r="DP150">
        <v>0</v>
      </c>
      <c r="DU150">
        <v>2.1399999999999999E-2</v>
      </c>
      <c r="EI150">
        <v>0</v>
      </c>
      <c r="EK150">
        <v>1.2899999999999999E-3</v>
      </c>
      <c r="FC150">
        <v>14</v>
      </c>
      <c r="FD150">
        <v>14</v>
      </c>
    </row>
    <row r="151" spans="1:160">
      <c r="A151">
        <v>45346</v>
      </c>
      <c r="B151" t="s">
        <v>1012</v>
      </c>
      <c r="C151" t="s">
        <v>144</v>
      </c>
      <c r="D151">
        <v>1489069958</v>
      </c>
      <c r="E151" t="s">
        <v>998</v>
      </c>
      <c r="F151">
        <v>1489069958</v>
      </c>
      <c r="G151" t="s">
        <v>998</v>
      </c>
      <c r="H151" t="s">
        <v>1013</v>
      </c>
      <c r="M151" t="s">
        <v>1000</v>
      </c>
      <c r="N151" t="s">
        <v>1001</v>
      </c>
      <c r="AF151" t="s">
        <v>147</v>
      </c>
      <c r="AG151" t="s">
        <v>148</v>
      </c>
      <c r="AH151" t="s">
        <v>149</v>
      </c>
      <c r="AI151" t="s">
        <v>1014</v>
      </c>
      <c r="AO151" t="s">
        <v>266</v>
      </c>
      <c r="AQ151">
        <v>0</v>
      </c>
      <c r="AR151" t="s">
        <v>1015</v>
      </c>
      <c r="AU151">
        <v>0</v>
      </c>
      <c r="AX151">
        <v>0</v>
      </c>
      <c r="BB151" t="s">
        <v>164</v>
      </c>
      <c r="BE151" t="s">
        <v>165</v>
      </c>
      <c r="BF151" t="s">
        <v>166</v>
      </c>
      <c r="BG151" t="s">
        <v>167</v>
      </c>
      <c r="BL151">
        <v>1674</v>
      </c>
      <c r="BN151">
        <v>14.55</v>
      </c>
      <c r="BO151">
        <v>2.73</v>
      </c>
      <c r="CV151">
        <v>0</v>
      </c>
      <c r="CW151">
        <v>0</v>
      </c>
      <c r="CX151">
        <v>60</v>
      </c>
      <c r="CY151">
        <v>21.82</v>
      </c>
      <c r="DH151">
        <v>7.3</v>
      </c>
      <c r="DI151">
        <v>9.09</v>
      </c>
      <c r="DM151">
        <v>0.1143</v>
      </c>
      <c r="DN151">
        <v>4.4999999999999998E-2</v>
      </c>
      <c r="DP151">
        <v>0</v>
      </c>
      <c r="DU151">
        <v>0</v>
      </c>
      <c r="EI151">
        <v>7.2999999999999995E-2</v>
      </c>
      <c r="EK151">
        <v>2.6199999999999999E-3</v>
      </c>
      <c r="FC151">
        <v>0</v>
      </c>
      <c r="FD151">
        <v>0</v>
      </c>
    </row>
    <row r="152" spans="1:160">
      <c r="A152">
        <v>45421</v>
      </c>
      <c r="B152" t="s">
        <v>1016</v>
      </c>
      <c r="C152" t="s">
        <v>144</v>
      </c>
      <c r="D152">
        <v>1489069957</v>
      </c>
      <c r="E152" t="s">
        <v>145</v>
      </c>
      <c r="F152">
        <v>1489069957</v>
      </c>
      <c r="G152" t="s">
        <v>145</v>
      </c>
      <c r="H152" t="s">
        <v>1017</v>
      </c>
      <c r="M152" t="s">
        <v>1018</v>
      </c>
      <c r="N152" t="s">
        <v>1019</v>
      </c>
      <c r="AF152" t="s">
        <v>147</v>
      </c>
      <c r="AG152" t="s">
        <v>148</v>
      </c>
      <c r="AH152" t="s">
        <v>149</v>
      </c>
      <c r="AI152" t="s">
        <v>1020</v>
      </c>
      <c r="AO152" t="s">
        <v>1021</v>
      </c>
      <c r="AQ152">
        <v>1</v>
      </c>
      <c r="AR152" t="s">
        <v>1022</v>
      </c>
      <c r="AS152" t="s">
        <v>353</v>
      </c>
      <c r="AT152" t="s">
        <v>354</v>
      </c>
      <c r="AU152">
        <v>0</v>
      </c>
      <c r="AX152">
        <v>0</v>
      </c>
      <c r="BB152" t="s">
        <v>369</v>
      </c>
      <c r="BE152" t="s">
        <v>165</v>
      </c>
      <c r="BF152" t="s">
        <v>166</v>
      </c>
      <c r="BG152" t="s">
        <v>167</v>
      </c>
      <c r="BL152">
        <v>1569</v>
      </c>
      <c r="BN152">
        <v>2.5</v>
      </c>
      <c r="BO152">
        <v>0</v>
      </c>
      <c r="CV152">
        <v>0</v>
      </c>
      <c r="CW152">
        <v>0</v>
      </c>
      <c r="CX152">
        <v>87.5</v>
      </c>
      <c r="CY152">
        <v>65</v>
      </c>
      <c r="DH152">
        <v>2.5</v>
      </c>
      <c r="DI152">
        <v>2.5</v>
      </c>
      <c r="DM152">
        <v>1.9684999999999999</v>
      </c>
      <c r="DN152">
        <v>0.77500000000000002</v>
      </c>
      <c r="DP152">
        <v>7.5000000000000002E-4</v>
      </c>
      <c r="DU152">
        <v>0</v>
      </c>
      <c r="EI152">
        <v>0.1</v>
      </c>
      <c r="EK152">
        <v>8.9999999999999998E-4</v>
      </c>
      <c r="FC152">
        <v>19</v>
      </c>
      <c r="FD152">
        <v>19</v>
      </c>
    </row>
    <row r="153" spans="1:160">
      <c r="A153">
        <v>45483</v>
      </c>
      <c r="B153" t="s">
        <v>1023</v>
      </c>
      <c r="C153" t="s">
        <v>144</v>
      </c>
      <c r="D153">
        <v>1489050424</v>
      </c>
      <c r="E153" t="s">
        <v>628</v>
      </c>
      <c r="F153">
        <v>1489050424</v>
      </c>
      <c r="G153" t="s">
        <v>628</v>
      </c>
      <c r="H153" t="s">
        <v>1024</v>
      </c>
      <c r="M153" t="s">
        <v>159</v>
      </c>
      <c r="N153" t="s">
        <v>160</v>
      </c>
      <c r="AF153" t="s">
        <v>147</v>
      </c>
      <c r="AG153" t="s">
        <v>148</v>
      </c>
      <c r="AH153" t="s">
        <v>149</v>
      </c>
      <c r="AI153" t="s">
        <v>1025</v>
      </c>
      <c r="AO153" t="s">
        <v>216</v>
      </c>
      <c r="AQ153">
        <v>5</v>
      </c>
      <c r="AR153" t="s">
        <v>1026</v>
      </c>
      <c r="AS153" t="s">
        <v>1027</v>
      </c>
      <c r="AT153" t="s">
        <v>1028</v>
      </c>
      <c r="AU153">
        <v>0</v>
      </c>
      <c r="AX153">
        <v>0</v>
      </c>
      <c r="BB153" t="s">
        <v>369</v>
      </c>
      <c r="BE153" t="s">
        <v>165</v>
      </c>
      <c r="BF153" t="s">
        <v>166</v>
      </c>
      <c r="BG153" t="s">
        <v>167</v>
      </c>
      <c r="BL153">
        <v>1883</v>
      </c>
      <c r="BN153">
        <v>22.5</v>
      </c>
      <c r="BO153">
        <v>12.5</v>
      </c>
      <c r="CV153">
        <v>0</v>
      </c>
      <c r="CW153">
        <v>1.2E-2</v>
      </c>
      <c r="CX153">
        <v>70</v>
      </c>
      <c r="CY153">
        <v>42.5</v>
      </c>
      <c r="DH153">
        <v>2.5</v>
      </c>
      <c r="DI153">
        <v>5</v>
      </c>
      <c r="DM153">
        <v>1.016</v>
      </c>
      <c r="DN153">
        <v>0.4</v>
      </c>
      <c r="DP153" s="1">
        <v>7.4999999999999993E-5</v>
      </c>
      <c r="DU153">
        <v>0</v>
      </c>
      <c r="EI153">
        <v>0.05</v>
      </c>
      <c r="EK153">
        <v>1.8E-3</v>
      </c>
      <c r="FC153">
        <v>25</v>
      </c>
      <c r="FD153">
        <v>25</v>
      </c>
    </row>
    <row r="154" spans="1:160">
      <c r="A154">
        <v>45599</v>
      </c>
      <c r="B154" t="s">
        <v>1029</v>
      </c>
      <c r="C154" t="s">
        <v>144</v>
      </c>
      <c r="D154">
        <v>1489050423</v>
      </c>
      <c r="E154" t="s">
        <v>1008</v>
      </c>
      <c r="F154">
        <v>1489050423</v>
      </c>
      <c r="G154" t="s">
        <v>1008</v>
      </c>
      <c r="H154" t="s">
        <v>158</v>
      </c>
      <c r="M154" t="s">
        <v>1000</v>
      </c>
      <c r="N154" t="s">
        <v>1001</v>
      </c>
      <c r="AF154" t="s">
        <v>147</v>
      </c>
      <c r="AG154" t="s">
        <v>148</v>
      </c>
      <c r="AH154" t="s">
        <v>149</v>
      </c>
      <c r="AI154" t="s">
        <v>1030</v>
      </c>
      <c r="AO154" t="s">
        <v>162</v>
      </c>
      <c r="AQ154">
        <v>0</v>
      </c>
      <c r="AR154" t="s">
        <v>1031</v>
      </c>
      <c r="AU154">
        <v>0</v>
      </c>
      <c r="AX154">
        <v>0</v>
      </c>
      <c r="BB154" t="s">
        <v>164</v>
      </c>
      <c r="BE154" t="s">
        <v>165</v>
      </c>
      <c r="BF154" t="s">
        <v>166</v>
      </c>
      <c r="BG154" t="s">
        <v>167</v>
      </c>
      <c r="BL154">
        <v>1941</v>
      </c>
      <c r="BN154">
        <v>17.86</v>
      </c>
      <c r="BO154">
        <v>0</v>
      </c>
      <c r="CV154">
        <v>0</v>
      </c>
      <c r="CW154">
        <v>0</v>
      </c>
      <c r="CX154">
        <v>60.71</v>
      </c>
      <c r="CY154">
        <v>17.86</v>
      </c>
      <c r="DH154">
        <v>7.1</v>
      </c>
      <c r="DI154">
        <v>17.86</v>
      </c>
      <c r="DM154">
        <v>0.63500000000000001</v>
      </c>
      <c r="DN154">
        <v>0.25</v>
      </c>
      <c r="DP154">
        <v>0</v>
      </c>
      <c r="DU154">
        <v>0</v>
      </c>
      <c r="EI154">
        <v>7.0999999999999994E-2</v>
      </c>
      <c r="EK154">
        <v>1.2899999999999999E-3</v>
      </c>
      <c r="FC154">
        <v>0</v>
      </c>
      <c r="FD154">
        <v>0</v>
      </c>
    </row>
    <row r="155" spans="1:160">
      <c r="A155">
        <v>50913</v>
      </c>
      <c r="B155" t="s">
        <v>1032</v>
      </c>
      <c r="C155" t="s">
        <v>452</v>
      </c>
      <c r="D155">
        <v>1483186707</v>
      </c>
      <c r="E155" t="s">
        <v>1033</v>
      </c>
      <c r="F155">
        <v>1483186708</v>
      </c>
      <c r="G155" t="s">
        <v>1034</v>
      </c>
      <c r="H155" t="s">
        <v>1035</v>
      </c>
      <c r="J155" t="s">
        <v>1036</v>
      </c>
      <c r="AF155" t="s">
        <v>456</v>
      </c>
      <c r="AG155" t="s">
        <v>457</v>
      </c>
      <c r="AH155" t="s">
        <v>458</v>
      </c>
      <c r="AI155" t="s">
        <v>1037</v>
      </c>
      <c r="AL155" t="s">
        <v>1038</v>
      </c>
      <c r="AM155" t="s">
        <v>1039</v>
      </c>
      <c r="AN155" t="s">
        <v>1040</v>
      </c>
      <c r="AQ155">
        <v>8</v>
      </c>
      <c r="AR155" t="s">
        <v>1041</v>
      </c>
      <c r="AS155" t="s">
        <v>1042</v>
      </c>
      <c r="AT155" t="s">
        <v>1043</v>
      </c>
      <c r="AU155">
        <v>0</v>
      </c>
      <c r="AX155">
        <v>0</v>
      </c>
      <c r="BE155" t="s">
        <v>1044</v>
      </c>
      <c r="BF155" t="s">
        <v>1045</v>
      </c>
      <c r="BG155" t="s">
        <v>1046</v>
      </c>
      <c r="BL155">
        <v>2179</v>
      </c>
    </row>
    <row r="156" spans="1:160">
      <c r="A156">
        <v>56434</v>
      </c>
      <c r="B156" t="s">
        <v>1047</v>
      </c>
      <c r="C156" t="s">
        <v>452</v>
      </c>
      <c r="D156">
        <v>1468005372</v>
      </c>
      <c r="E156" t="s">
        <v>1048</v>
      </c>
      <c r="F156">
        <v>1468005372</v>
      </c>
      <c r="G156" t="s">
        <v>1048</v>
      </c>
      <c r="H156" t="s">
        <v>1049</v>
      </c>
      <c r="J156" t="s">
        <v>1050</v>
      </c>
      <c r="AF156" t="s">
        <v>456</v>
      </c>
      <c r="AG156" t="s">
        <v>457</v>
      </c>
      <c r="AH156" t="s">
        <v>458</v>
      </c>
      <c r="AI156" t="s">
        <v>1051</v>
      </c>
      <c r="AQ156">
        <v>4</v>
      </c>
      <c r="AR156" t="s">
        <v>1052</v>
      </c>
      <c r="AS156" t="s">
        <v>1053</v>
      </c>
      <c r="AT156" t="s">
        <v>1054</v>
      </c>
      <c r="AU156">
        <v>0</v>
      </c>
      <c r="AX156">
        <v>0</v>
      </c>
      <c r="BE156" t="s">
        <v>467</v>
      </c>
      <c r="BF156" t="s">
        <v>468</v>
      </c>
      <c r="BG156" t="s">
        <v>469</v>
      </c>
      <c r="BL156">
        <v>5</v>
      </c>
    </row>
    <row r="157" spans="1:160">
      <c r="A157">
        <v>58001</v>
      </c>
      <c r="B157" t="s">
        <v>1055</v>
      </c>
      <c r="C157" t="s">
        <v>144</v>
      </c>
      <c r="D157">
        <v>1489055734</v>
      </c>
      <c r="E157" t="s">
        <v>514</v>
      </c>
      <c r="F157">
        <v>1489055734</v>
      </c>
      <c r="G157" t="s">
        <v>514</v>
      </c>
      <c r="H157" t="s">
        <v>1056</v>
      </c>
      <c r="M157" t="s">
        <v>186</v>
      </c>
      <c r="N157" t="s">
        <v>187</v>
      </c>
      <c r="AF157" t="s">
        <v>147</v>
      </c>
      <c r="AG157" t="s">
        <v>148</v>
      </c>
      <c r="AH157" t="s">
        <v>149</v>
      </c>
      <c r="AI157" t="s">
        <v>1057</v>
      </c>
      <c r="AO157" t="s">
        <v>434</v>
      </c>
      <c r="AQ157">
        <v>0</v>
      </c>
      <c r="AR157" t="s">
        <v>1058</v>
      </c>
      <c r="AU157">
        <v>0</v>
      </c>
      <c r="AX157">
        <v>0</v>
      </c>
      <c r="BB157" t="s">
        <v>153</v>
      </c>
      <c r="BE157" t="s">
        <v>165</v>
      </c>
      <c r="BF157" t="s">
        <v>166</v>
      </c>
      <c r="BG157" t="s">
        <v>167</v>
      </c>
      <c r="BL157">
        <v>2540</v>
      </c>
      <c r="BN157">
        <v>46.43</v>
      </c>
      <c r="BO157">
        <v>5.36</v>
      </c>
      <c r="CX157">
        <v>32.14</v>
      </c>
      <c r="CY157">
        <v>10.71</v>
      </c>
      <c r="DH157">
        <v>10.7</v>
      </c>
      <c r="DI157">
        <v>21.43</v>
      </c>
      <c r="DM157">
        <v>1.45034</v>
      </c>
      <c r="DN157">
        <v>0.57099999999999995</v>
      </c>
      <c r="EI157">
        <v>0.14299999999999999</v>
      </c>
      <c r="EK157">
        <v>3.8600000000000001E-3</v>
      </c>
      <c r="FC157">
        <v>15</v>
      </c>
      <c r="FD157">
        <v>15</v>
      </c>
    </row>
    <row r="158" spans="1:160">
      <c r="A158">
        <v>58018</v>
      </c>
      <c r="B158" t="s">
        <v>1059</v>
      </c>
      <c r="C158" t="s">
        <v>144</v>
      </c>
      <c r="D158">
        <v>1489055653</v>
      </c>
      <c r="E158" t="s">
        <v>176</v>
      </c>
      <c r="F158">
        <v>1489055653</v>
      </c>
      <c r="G158" t="s">
        <v>176</v>
      </c>
      <c r="H158" t="s">
        <v>1060</v>
      </c>
      <c r="M158" t="s">
        <v>492</v>
      </c>
      <c r="N158" t="s">
        <v>493</v>
      </c>
      <c r="AF158" t="s">
        <v>147</v>
      </c>
      <c r="AG158" t="s">
        <v>148</v>
      </c>
      <c r="AH158" t="s">
        <v>149</v>
      </c>
      <c r="AI158" t="s">
        <v>1061</v>
      </c>
      <c r="AO158" t="s">
        <v>216</v>
      </c>
      <c r="AQ158">
        <v>0</v>
      </c>
      <c r="AR158" t="s">
        <v>1062</v>
      </c>
      <c r="AU158">
        <v>0</v>
      </c>
      <c r="AX158">
        <v>0</v>
      </c>
      <c r="BE158" t="s">
        <v>165</v>
      </c>
      <c r="BF158" t="s">
        <v>166</v>
      </c>
      <c r="BG158" t="s">
        <v>167</v>
      </c>
      <c r="BL158">
        <v>941</v>
      </c>
      <c r="CX158">
        <v>55</v>
      </c>
      <c r="CY158">
        <v>47.5</v>
      </c>
      <c r="DH158">
        <v>7.5</v>
      </c>
      <c r="DI158">
        <v>2.5</v>
      </c>
      <c r="DM158">
        <v>6.3500000000000001E-2</v>
      </c>
      <c r="DN158">
        <v>2.5000000000000001E-2</v>
      </c>
      <c r="DP158">
        <v>1.8749999999999999E-3</v>
      </c>
      <c r="EI158">
        <v>0.1</v>
      </c>
      <c r="EK158">
        <v>3.5999999999999999E-3</v>
      </c>
    </row>
    <row r="159" spans="1:160">
      <c r="A159">
        <v>58056</v>
      </c>
      <c r="B159" t="s">
        <v>1063</v>
      </c>
      <c r="C159" t="s">
        <v>144</v>
      </c>
      <c r="D159">
        <v>1489055668</v>
      </c>
      <c r="E159" t="s">
        <v>232</v>
      </c>
      <c r="F159">
        <v>1489055668</v>
      </c>
      <c r="G159" t="s">
        <v>232</v>
      </c>
      <c r="H159" t="s">
        <v>1064</v>
      </c>
      <c r="M159" t="s">
        <v>186</v>
      </c>
      <c r="N159" t="s">
        <v>187</v>
      </c>
      <c r="AF159" t="s">
        <v>147</v>
      </c>
      <c r="AG159" t="s">
        <v>148</v>
      </c>
      <c r="AH159" t="s">
        <v>149</v>
      </c>
      <c r="AI159" t="s">
        <v>1065</v>
      </c>
      <c r="AO159" t="s">
        <v>434</v>
      </c>
      <c r="AQ159">
        <v>0</v>
      </c>
      <c r="AR159" t="s">
        <v>1066</v>
      </c>
      <c r="AU159">
        <v>0</v>
      </c>
      <c r="AX159">
        <v>0</v>
      </c>
      <c r="BE159" t="s">
        <v>165</v>
      </c>
      <c r="BF159" t="s">
        <v>166</v>
      </c>
      <c r="BG159" t="s">
        <v>167</v>
      </c>
      <c r="BL159">
        <v>2540</v>
      </c>
      <c r="BN159">
        <v>46.43</v>
      </c>
      <c r="BO159">
        <v>5.36</v>
      </c>
      <c r="CX159">
        <v>32.14</v>
      </c>
      <c r="CY159">
        <v>10.71</v>
      </c>
      <c r="DH159">
        <v>10.7</v>
      </c>
      <c r="DI159">
        <v>21.43</v>
      </c>
      <c r="EI159">
        <v>0.28599999999999998</v>
      </c>
      <c r="EK159">
        <v>3.8600000000000001E-3</v>
      </c>
    </row>
    <row r="160" spans="1:160">
      <c r="A160">
        <v>58070</v>
      </c>
      <c r="B160" t="s">
        <v>1067</v>
      </c>
      <c r="C160" t="s">
        <v>144</v>
      </c>
      <c r="D160">
        <v>1489055649</v>
      </c>
      <c r="E160" t="s">
        <v>480</v>
      </c>
      <c r="F160">
        <v>1489055649</v>
      </c>
      <c r="G160" t="s">
        <v>480</v>
      </c>
      <c r="H160" t="s">
        <v>1068</v>
      </c>
      <c r="M160" t="s">
        <v>186</v>
      </c>
      <c r="N160" t="s">
        <v>187</v>
      </c>
      <c r="AF160" t="s">
        <v>147</v>
      </c>
      <c r="AG160" t="s">
        <v>148</v>
      </c>
      <c r="AH160" t="s">
        <v>149</v>
      </c>
      <c r="AI160" t="s">
        <v>1069</v>
      </c>
      <c r="AO160" t="s">
        <v>401</v>
      </c>
      <c r="AQ160">
        <v>0</v>
      </c>
      <c r="AR160" t="s">
        <v>1070</v>
      </c>
      <c r="AU160">
        <v>0</v>
      </c>
      <c r="AX160">
        <v>0</v>
      </c>
      <c r="BE160" t="s">
        <v>165</v>
      </c>
      <c r="BF160" t="s">
        <v>166</v>
      </c>
      <c r="BG160" t="s">
        <v>167</v>
      </c>
      <c r="BL160">
        <v>1218</v>
      </c>
      <c r="BN160">
        <v>0.1</v>
      </c>
      <c r="CX160">
        <v>70.400000000000006</v>
      </c>
      <c r="CY160">
        <v>65.7</v>
      </c>
      <c r="DH160">
        <v>1.9</v>
      </c>
      <c r="DI160">
        <v>2.2000000000000002</v>
      </c>
      <c r="DM160">
        <v>1.2699999999999999E-2</v>
      </c>
      <c r="DN160">
        <v>5.0000000000000001E-3</v>
      </c>
    </row>
    <row r="161" spans="1:160">
      <c r="A161">
        <v>58131</v>
      </c>
      <c r="B161" t="s">
        <v>1071</v>
      </c>
      <c r="C161" t="s">
        <v>144</v>
      </c>
      <c r="D161">
        <v>1489055721</v>
      </c>
      <c r="E161" t="s">
        <v>310</v>
      </c>
      <c r="F161">
        <v>1489055721</v>
      </c>
      <c r="G161" t="s">
        <v>310</v>
      </c>
      <c r="H161" t="s">
        <v>1072</v>
      </c>
      <c r="M161" t="s">
        <v>285</v>
      </c>
      <c r="N161" t="s">
        <v>286</v>
      </c>
      <c r="AF161" t="s">
        <v>147</v>
      </c>
      <c r="AG161" t="s">
        <v>148</v>
      </c>
      <c r="AH161" t="s">
        <v>149</v>
      </c>
      <c r="AI161" t="s">
        <v>1073</v>
      </c>
      <c r="AO161" t="s">
        <v>216</v>
      </c>
      <c r="AQ161">
        <v>0</v>
      </c>
      <c r="AR161" t="s">
        <v>1074</v>
      </c>
      <c r="AU161">
        <v>0</v>
      </c>
      <c r="AX161">
        <v>0</v>
      </c>
      <c r="BE161" t="s">
        <v>165</v>
      </c>
      <c r="BF161" t="s">
        <v>166</v>
      </c>
      <c r="BG161" t="s">
        <v>167</v>
      </c>
      <c r="BL161">
        <v>1464</v>
      </c>
      <c r="CX161">
        <v>90</v>
      </c>
      <c r="CY161">
        <v>62.5</v>
      </c>
      <c r="DH161">
        <v>7.5</v>
      </c>
      <c r="DI161">
        <v>2.5</v>
      </c>
      <c r="EI161">
        <v>0.05</v>
      </c>
      <c r="EK161">
        <v>8.9999999999999998E-4</v>
      </c>
    </row>
    <row r="162" spans="1:160">
      <c r="A162">
        <v>58148</v>
      </c>
      <c r="B162" t="s">
        <v>1075</v>
      </c>
      <c r="C162" t="s">
        <v>144</v>
      </c>
      <c r="D162">
        <v>1489055650</v>
      </c>
      <c r="E162" t="s">
        <v>240</v>
      </c>
      <c r="F162">
        <v>1489055650</v>
      </c>
      <c r="G162" t="s">
        <v>240</v>
      </c>
      <c r="H162" t="s">
        <v>1076</v>
      </c>
      <c r="M162" t="s">
        <v>687</v>
      </c>
      <c r="N162" t="s">
        <v>688</v>
      </c>
      <c r="AF162" t="s">
        <v>147</v>
      </c>
      <c r="AG162" t="s">
        <v>148</v>
      </c>
      <c r="AH162" t="s">
        <v>149</v>
      </c>
      <c r="AI162" t="s">
        <v>1077</v>
      </c>
      <c r="AO162" t="s">
        <v>216</v>
      </c>
      <c r="AQ162">
        <v>0</v>
      </c>
      <c r="AR162" t="s">
        <v>1078</v>
      </c>
      <c r="AU162">
        <v>0</v>
      </c>
      <c r="AX162">
        <v>0</v>
      </c>
      <c r="BE162" t="s">
        <v>165</v>
      </c>
      <c r="BF162" t="s">
        <v>166</v>
      </c>
      <c r="BG162" t="s">
        <v>167</v>
      </c>
      <c r="BL162">
        <v>1255</v>
      </c>
      <c r="CX162">
        <v>75</v>
      </c>
      <c r="CY162">
        <v>62.5</v>
      </c>
      <c r="DH162">
        <v>7.5</v>
      </c>
      <c r="DI162">
        <v>2.5</v>
      </c>
      <c r="EI162">
        <v>0.05</v>
      </c>
      <c r="EK162">
        <v>8.9999999999999998E-4</v>
      </c>
    </row>
    <row r="163" spans="1:160">
      <c r="A163">
        <v>58179</v>
      </c>
      <c r="B163" t="s">
        <v>1079</v>
      </c>
      <c r="C163" t="s">
        <v>144</v>
      </c>
      <c r="D163">
        <v>1489055653</v>
      </c>
      <c r="E163" t="s">
        <v>176</v>
      </c>
      <c r="F163">
        <v>1489055653</v>
      </c>
      <c r="G163" t="s">
        <v>176</v>
      </c>
      <c r="H163" t="s">
        <v>1080</v>
      </c>
      <c r="M163" t="s">
        <v>687</v>
      </c>
      <c r="N163" t="s">
        <v>688</v>
      </c>
      <c r="AF163" t="s">
        <v>147</v>
      </c>
      <c r="AG163" t="s">
        <v>148</v>
      </c>
      <c r="AH163" t="s">
        <v>149</v>
      </c>
      <c r="AI163" t="s">
        <v>1081</v>
      </c>
      <c r="AO163" t="s">
        <v>1082</v>
      </c>
      <c r="AQ163">
        <v>0</v>
      </c>
      <c r="AR163" t="s">
        <v>1083</v>
      </c>
      <c r="AU163">
        <v>0</v>
      </c>
      <c r="AX163">
        <v>0</v>
      </c>
      <c r="BE163" t="s">
        <v>165</v>
      </c>
      <c r="BF163" t="s">
        <v>166</v>
      </c>
      <c r="BG163" t="s">
        <v>167</v>
      </c>
      <c r="BL163">
        <v>1255</v>
      </c>
      <c r="CX163">
        <v>72.5</v>
      </c>
      <c r="CY163">
        <v>65</v>
      </c>
      <c r="DH163">
        <v>5</v>
      </c>
      <c r="DI163">
        <v>2.5</v>
      </c>
      <c r="DU163">
        <v>3.0000000000000001E-3</v>
      </c>
      <c r="EK163">
        <v>8.9999999999999998E-4</v>
      </c>
    </row>
    <row r="164" spans="1:160">
      <c r="A164">
        <v>58223</v>
      </c>
      <c r="B164" t="s">
        <v>1084</v>
      </c>
      <c r="C164" t="s">
        <v>144</v>
      </c>
      <c r="D164">
        <v>1489055649</v>
      </c>
      <c r="E164" t="s">
        <v>480</v>
      </c>
      <c r="F164">
        <v>1489055649</v>
      </c>
      <c r="G164" t="s">
        <v>480</v>
      </c>
      <c r="H164" t="s">
        <v>1085</v>
      </c>
      <c r="M164" t="s">
        <v>186</v>
      </c>
      <c r="N164" t="s">
        <v>187</v>
      </c>
      <c r="AF164" t="s">
        <v>147</v>
      </c>
      <c r="AG164" t="s">
        <v>148</v>
      </c>
      <c r="AH164" t="s">
        <v>149</v>
      </c>
      <c r="AI164" t="s">
        <v>1086</v>
      </c>
      <c r="AO164" t="s">
        <v>295</v>
      </c>
      <c r="AQ164">
        <v>0</v>
      </c>
      <c r="AR164" t="s">
        <v>1087</v>
      </c>
      <c r="AU164">
        <v>0</v>
      </c>
      <c r="AX164">
        <v>0</v>
      </c>
      <c r="BE164" t="s">
        <v>165</v>
      </c>
      <c r="BF164" t="s">
        <v>166</v>
      </c>
      <c r="BG164" t="s">
        <v>167</v>
      </c>
      <c r="BL164">
        <v>1046</v>
      </c>
      <c r="CX164">
        <v>65</v>
      </c>
      <c r="CY164">
        <v>62.5</v>
      </c>
      <c r="DH164">
        <v>5</v>
      </c>
      <c r="DI164">
        <v>3.75</v>
      </c>
      <c r="DU164">
        <v>4.4999999999999997E-3</v>
      </c>
      <c r="EI164">
        <v>7.4999999999999997E-2</v>
      </c>
      <c r="EK164">
        <v>2.7000000000000001E-3</v>
      </c>
    </row>
    <row r="165" spans="1:160">
      <c r="A165">
        <v>58230</v>
      </c>
      <c r="B165" t="s">
        <v>1088</v>
      </c>
      <c r="C165" t="s">
        <v>144</v>
      </c>
      <c r="D165">
        <v>1489055717</v>
      </c>
      <c r="E165" t="s">
        <v>546</v>
      </c>
      <c r="F165">
        <v>1489055717</v>
      </c>
      <c r="G165" t="s">
        <v>546</v>
      </c>
      <c r="H165" t="s">
        <v>1089</v>
      </c>
      <c r="M165" t="s">
        <v>186</v>
      </c>
      <c r="N165" t="s">
        <v>187</v>
      </c>
      <c r="AF165" t="s">
        <v>147</v>
      </c>
      <c r="AG165" t="s">
        <v>148</v>
      </c>
      <c r="AH165" t="s">
        <v>149</v>
      </c>
      <c r="AI165" t="s">
        <v>1090</v>
      </c>
      <c r="AO165" t="s">
        <v>295</v>
      </c>
      <c r="AQ165">
        <v>0</v>
      </c>
      <c r="AR165" t="s">
        <v>1091</v>
      </c>
      <c r="AU165">
        <v>0</v>
      </c>
      <c r="AX165">
        <v>0</v>
      </c>
      <c r="BE165" t="s">
        <v>165</v>
      </c>
      <c r="BF165" t="s">
        <v>166</v>
      </c>
      <c r="BG165" t="s">
        <v>167</v>
      </c>
      <c r="BL165">
        <v>1360</v>
      </c>
      <c r="CX165">
        <v>75</v>
      </c>
      <c r="CY165">
        <v>70</v>
      </c>
      <c r="DH165">
        <v>5</v>
      </c>
      <c r="DI165">
        <v>2.5</v>
      </c>
      <c r="DM165">
        <v>6.3500000000000001E-2</v>
      </c>
      <c r="DN165">
        <v>2.5000000000000001E-2</v>
      </c>
      <c r="DU165">
        <v>3.0000000000000001E-3</v>
      </c>
      <c r="EI165">
        <v>0.1</v>
      </c>
      <c r="EK165">
        <v>2.7000000000000001E-3</v>
      </c>
    </row>
    <row r="166" spans="1:160">
      <c r="A166">
        <v>58247</v>
      </c>
      <c r="B166" t="s">
        <v>1092</v>
      </c>
      <c r="C166" t="s">
        <v>144</v>
      </c>
      <c r="D166">
        <v>1489055719</v>
      </c>
      <c r="E166" t="s">
        <v>864</v>
      </c>
      <c r="F166">
        <v>1489055719</v>
      </c>
      <c r="G166" t="s">
        <v>864</v>
      </c>
      <c r="H166" t="s">
        <v>1093</v>
      </c>
      <c r="M166" t="s">
        <v>1094</v>
      </c>
      <c r="N166" t="s">
        <v>1095</v>
      </c>
      <c r="AF166" t="s">
        <v>147</v>
      </c>
      <c r="AG166" t="s">
        <v>148</v>
      </c>
      <c r="AH166" t="s">
        <v>149</v>
      </c>
      <c r="AI166" t="s">
        <v>1096</v>
      </c>
      <c r="AO166" t="s">
        <v>224</v>
      </c>
      <c r="AQ166">
        <v>0</v>
      </c>
      <c r="AR166" t="s">
        <v>1097</v>
      </c>
      <c r="AU166">
        <v>0</v>
      </c>
      <c r="AX166">
        <v>0</v>
      </c>
      <c r="BE166" t="s">
        <v>165</v>
      </c>
      <c r="BF166" t="s">
        <v>166</v>
      </c>
      <c r="BG166" t="s">
        <v>167</v>
      </c>
      <c r="BL166">
        <v>3586</v>
      </c>
      <c r="BN166">
        <v>100</v>
      </c>
      <c r="BO166">
        <v>85.71</v>
      </c>
    </row>
    <row r="167" spans="1:160">
      <c r="A167">
        <v>58285</v>
      </c>
      <c r="B167" t="s">
        <v>1098</v>
      </c>
      <c r="C167" t="s">
        <v>144</v>
      </c>
      <c r="D167">
        <v>1489055651</v>
      </c>
      <c r="E167" t="s">
        <v>184</v>
      </c>
      <c r="F167">
        <v>1489055651</v>
      </c>
      <c r="G167" t="s">
        <v>184</v>
      </c>
      <c r="H167" t="s">
        <v>1099</v>
      </c>
      <c r="M167" t="s">
        <v>194</v>
      </c>
      <c r="N167" t="s">
        <v>195</v>
      </c>
      <c r="AF167" t="s">
        <v>147</v>
      </c>
      <c r="AG167" t="s">
        <v>148</v>
      </c>
      <c r="AH167" t="s">
        <v>149</v>
      </c>
      <c r="AI167" t="s">
        <v>1100</v>
      </c>
      <c r="AO167" t="s">
        <v>1101</v>
      </c>
      <c r="AQ167">
        <v>0</v>
      </c>
      <c r="AR167" t="s">
        <v>1102</v>
      </c>
      <c r="AU167">
        <v>0</v>
      </c>
      <c r="AX167">
        <v>0</v>
      </c>
      <c r="BE167" t="s">
        <v>165</v>
      </c>
      <c r="BF167" t="s">
        <v>166</v>
      </c>
      <c r="BG167" t="s">
        <v>167</v>
      </c>
      <c r="BL167">
        <v>1452</v>
      </c>
      <c r="BN167">
        <v>4.08</v>
      </c>
      <c r="CX167">
        <v>77.55</v>
      </c>
      <c r="DH167">
        <v>4.0999999999999996</v>
      </c>
      <c r="DI167">
        <v>8.16</v>
      </c>
      <c r="EK167">
        <v>7.2999999999999996E-4</v>
      </c>
    </row>
    <row r="168" spans="1:160">
      <c r="A168">
        <v>58292</v>
      </c>
      <c r="B168" t="s">
        <v>1103</v>
      </c>
      <c r="C168" t="s">
        <v>144</v>
      </c>
      <c r="D168">
        <v>1489055650</v>
      </c>
      <c r="E168" t="s">
        <v>240</v>
      </c>
      <c r="F168">
        <v>1489055650</v>
      </c>
      <c r="G168" t="s">
        <v>240</v>
      </c>
      <c r="H168" t="s">
        <v>1104</v>
      </c>
      <c r="M168" t="s">
        <v>194</v>
      </c>
      <c r="N168" t="s">
        <v>195</v>
      </c>
      <c r="AF168" t="s">
        <v>147</v>
      </c>
      <c r="AG168" t="s">
        <v>148</v>
      </c>
      <c r="AH168" t="s">
        <v>149</v>
      </c>
      <c r="AI168" t="s">
        <v>1105</v>
      </c>
      <c r="AO168" t="s">
        <v>871</v>
      </c>
      <c r="AQ168">
        <v>0</v>
      </c>
      <c r="AR168" t="s">
        <v>1106</v>
      </c>
      <c r="AU168">
        <v>0</v>
      </c>
      <c r="AX168">
        <v>0</v>
      </c>
      <c r="BE168" t="s">
        <v>165</v>
      </c>
      <c r="BF168" t="s">
        <v>166</v>
      </c>
      <c r="BG168" t="s">
        <v>167</v>
      </c>
      <c r="BL168">
        <v>1506</v>
      </c>
      <c r="BN168">
        <v>1</v>
      </c>
      <c r="CX168">
        <v>82</v>
      </c>
      <c r="DI168">
        <v>8</v>
      </c>
    </row>
    <row r="169" spans="1:160">
      <c r="A169">
        <v>58360</v>
      </c>
      <c r="B169" t="s">
        <v>1107</v>
      </c>
      <c r="C169" t="s">
        <v>144</v>
      </c>
      <c r="D169">
        <v>1489055730</v>
      </c>
      <c r="E169" t="s">
        <v>192</v>
      </c>
      <c r="F169">
        <v>1489055730</v>
      </c>
      <c r="G169" t="s">
        <v>192</v>
      </c>
      <c r="H169" t="s">
        <v>1108</v>
      </c>
      <c r="M169" t="s">
        <v>1109</v>
      </c>
      <c r="N169" t="s">
        <v>1110</v>
      </c>
      <c r="AF169" t="s">
        <v>147</v>
      </c>
      <c r="AG169" t="s">
        <v>148</v>
      </c>
      <c r="AH169" t="s">
        <v>149</v>
      </c>
      <c r="AI169" t="s">
        <v>1111</v>
      </c>
      <c r="AO169" t="s">
        <v>390</v>
      </c>
      <c r="AQ169">
        <v>0</v>
      </c>
      <c r="AR169" t="s">
        <v>1112</v>
      </c>
      <c r="AU169">
        <v>0</v>
      </c>
      <c r="AX169">
        <v>0</v>
      </c>
      <c r="BE169" t="s">
        <v>165</v>
      </c>
      <c r="BF169" t="s">
        <v>166</v>
      </c>
      <c r="BG169" t="s">
        <v>167</v>
      </c>
      <c r="BL169">
        <v>1569</v>
      </c>
      <c r="CX169">
        <v>100</v>
      </c>
      <c r="CY169">
        <v>100</v>
      </c>
    </row>
    <row r="170" spans="1:160">
      <c r="A170">
        <v>58469</v>
      </c>
      <c r="B170" t="s">
        <v>1113</v>
      </c>
      <c r="C170" t="s">
        <v>144</v>
      </c>
      <c r="D170">
        <v>1489055719</v>
      </c>
      <c r="E170" t="s">
        <v>864</v>
      </c>
      <c r="F170">
        <v>1489055719</v>
      </c>
      <c r="G170" t="s">
        <v>864</v>
      </c>
      <c r="H170" t="s">
        <v>1114</v>
      </c>
      <c r="M170" t="s">
        <v>1115</v>
      </c>
      <c r="N170" t="s">
        <v>1116</v>
      </c>
      <c r="AF170" t="s">
        <v>147</v>
      </c>
      <c r="AG170" t="s">
        <v>148</v>
      </c>
      <c r="AH170" t="s">
        <v>149</v>
      </c>
      <c r="AI170" t="s">
        <v>1117</v>
      </c>
      <c r="AO170" t="s">
        <v>1118</v>
      </c>
      <c r="AQ170">
        <v>0</v>
      </c>
      <c r="AR170" t="s">
        <v>1119</v>
      </c>
      <c r="AU170">
        <v>0</v>
      </c>
      <c r="AX170">
        <v>0</v>
      </c>
      <c r="BE170" t="s">
        <v>165</v>
      </c>
      <c r="BF170" t="s">
        <v>166</v>
      </c>
      <c r="BG170" t="s">
        <v>167</v>
      </c>
      <c r="BL170">
        <v>2377</v>
      </c>
      <c r="BN170">
        <v>48.65</v>
      </c>
      <c r="BO170">
        <v>6.76</v>
      </c>
      <c r="CX170">
        <v>21.62</v>
      </c>
      <c r="CY170">
        <v>4.05</v>
      </c>
      <c r="DH170">
        <v>5.4</v>
      </c>
      <c r="DI170">
        <v>24.32</v>
      </c>
      <c r="EI170">
        <v>5.3999999999999999E-2</v>
      </c>
      <c r="EK170">
        <v>1.9499999999999999E-3</v>
      </c>
    </row>
    <row r="171" spans="1:160">
      <c r="A171">
        <v>58780</v>
      </c>
      <c r="B171" t="s">
        <v>1120</v>
      </c>
      <c r="C171" t="s">
        <v>144</v>
      </c>
      <c r="D171">
        <v>1489055721</v>
      </c>
      <c r="E171" t="s">
        <v>310</v>
      </c>
      <c r="F171">
        <v>1489055721</v>
      </c>
      <c r="G171" t="s">
        <v>310</v>
      </c>
      <c r="H171" t="s">
        <v>1121</v>
      </c>
      <c r="M171" t="s">
        <v>213</v>
      </c>
      <c r="N171" t="s">
        <v>214</v>
      </c>
      <c r="AF171" t="s">
        <v>147</v>
      </c>
      <c r="AG171" t="s">
        <v>148</v>
      </c>
      <c r="AH171" t="s">
        <v>149</v>
      </c>
      <c r="AI171" t="s">
        <v>1121</v>
      </c>
      <c r="AO171" t="s">
        <v>245</v>
      </c>
      <c r="AQ171">
        <v>0</v>
      </c>
      <c r="AR171" t="s">
        <v>1122</v>
      </c>
      <c r="AU171">
        <v>0</v>
      </c>
      <c r="AX171">
        <v>0</v>
      </c>
      <c r="BE171" t="s">
        <v>165</v>
      </c>
      <c r="BF171" t="s">
        <v>166</v>
      </c>
      <c r="BG171" t="s">
        <v>167</v>
      </c>
      <c r="BL171">
        <v>2510</v>
      </c>
      <c r="BN171">
        <v>50</v>
      </c>
      <c r="BO171">
        <v>3.33</v>
      </c>
      <c r="CX171">
        <v>20</v>
      </c>
      <c r="CY171">
        <v>3.33</v>
      </c>
      <c r="DH171">
        <v>13.3</v>
      </c>
      <c r="DI171">
        <v>20</v>
      </c>
      <c r="EI171">
        <v>0.26700000000000002</v>
      </c>
      <c r="EK171">
        <v>4.7999999999999996E-3</v>
      </c>
    </row>
    <row r="172" spans="1:160">
      <c r="A172">
        <v>58803</v>
      </c>
      <c r="B172" t="s">
        <v>1123</v>
      </c>
      <c r="C172" t="s">
        <v>144</v>
      </c>
      <c r="D172">
        <v>1489055661</v>
      </c>
      <c r="E172" t="s">
        <v>1124</v>
      </c>
      <c r="F172">
        <v>1489055661</v>
      </c>
      <c r="G172" t="s">
        <v>1124</v>
      </c>
      <c r="H172" t="s">
        <v>1125</v>
      </c>
      <c r="M172" t="s">
        <v>186</v>
      </c>
      <c r="N172" t="s">
        <v>187</v>
      </c>
      <c r="AF172" t="s">
        <v>147</v>
      </c>
      <c r="AG172" t="s">
        <v>148</v>
      </c>
      <c r="AH172" t="s">
        <v>149</v>
      </c>
      <c r="AI172" t="s">
        <v>1126</v>
      </c>
      <c r="AO172" t="s">
        <v>717</v>
      </c>
      <c r="AQ172">
        <v>0</v>
      </c>
      <c r="AR172" t="s">
        <v>1127</v>
      </c>
      <c r="AU172">
        <v>0</v>
      </c>
      <c r="AX172">
        <v>0</v>
      </c>
      <c r="BE172" t="s">
        <v>165</v>
      </c>
      <c r="BF172" t="s">
        <v>166</v>
      </c>
      <c r="BG172" t="s">
        <v>167</v>
      </c>
      <c r="BL172">
        <v>2946</v>
      </c>
      <c r="BN172">
        <v>70.42</v>
      </c>
      <c r="BO172">
        <v>7.04</v>
      </c>
      <c r="CX172">
        <v>14.08</v>
      </c>
      <c r="CY172">
        <v>7.04</v>
      </c>
      <c r="DH172">
        <v>7</v>
      </c>
      <c r="DI172">
        <v>7.04</v>
      </c>
    </row>
    <row r="173" spans="1:160">
      <c r="A173">
        <v>58858</v>
      </c>
      <c r="B173" t="s">
        <v>1128</v>
      </c>
      <c r="C173" t="s">
        <v>144</v>
      </c>
      <c r="D173">
        <v>1489055713</v>
      </c>
      <c r="E173" t="s">
        <v>325</v>
      </c>
      <c r="F173">
        <v>1489055713</v>
      </c>
      <c r="G173" t="s">
        <v>325</v>
      </c>
      <c r="H173" t="s">
        <v>1129</v>
      </c>
      <c r="M173" t="s">
        <v>213</v>
      </c>
      <c r="N173" t="s">
        <v>214</v>
      </c>
      <c r="AF173" t="s">
        <v>147</v>
      </c>
      <c r="AG173" t="s">
        <v>148</v>
      </c>
      <c r="AH173" t="s">
        <v>149</v>
      </c>
      <c r="AI173" t="s">
        <v>657</v>
      </c>
      <c r="AO173" t="s">
        <v>621</v>
      </c>
      <c r="AQ173">
        <v>0</v>
      </c>
      <c r="AR173" t="s">
        <v>658</v>
      </c>
      <c r="AU173">
        <v>0</v>
      </c>
      <c r="AX173">
        <v>0</v>
      </c>
      <c r="BB173" t="s">
        <v>153</v>
      </c>
      <c r="BE173" t="s">
        <v>165</v>
      </c>
      <c r="BF173" t="s">
        <v>166</v>
      </c>
      <c r="BG173" t="s">
        <v>167</v>
      </c>
      <c r="BL173">
        <v>2402</v>
      </c>
      <c r="BN173">
        <v>47.06</v>
      </c>
      <c r="BO173">
        <v>8.82</v>
      </c>
      <c r="CX173">
        <v>32.35</v>
      </c>
      <c r="CY173">
        <v>5.88</v>
      </c>
      <c r="DH173">
        <v>2.9</v>
      </c>
      <c r="DI173">
        <v>14.71</v>
      </c>
      <c r="DM173">
        <v>3.8100000000000002E-2</v>
      </c>
      <c r="DN173">
        <v>1.4999999999999999E-2</v>
      </c>
      <c r="EI173">
        <v>2.9000000000000001E-2</v>
      </c>
      <c r="EK173">
        <v>5.8199999999999997E-3</v>
      </c>
      <c r="FC173">
        <v>12</v>
      </c>
      <c r="FD173">
        <v>12</v>
      </c>
    </row>
    <row r="174" spans="1:160">
      <c r="A174">
        <v>58964</v>
      </c>
      <c r="B174" t="s">
        <v>1130</v>
      </c>
      <c r="C174" t="s">
        <v>144</v>
      </c>
      <c r="D174">
        <v>1489055719</v>
      </c>
      <c r="E174" t="s">
        <v>864</v>
      </c>
      <c r="F174">
        <v>1489055719</v>
      </c>
      <c r="G174" t="s">
        <v>864</v>
      </c>
      <c r="H174" t="s">
        <v>1131</v>
      </c>
      <c r="M174" t="s">
        <v>186</v>
      </c>
      <c r="N174" t="s">
        <v>187</v>
      </c>
      <c r="AF174" t="s">
        <v>147</v>
      </c>
      <c r="AG174" t="s">
        <v>148</v>
      </c>
      <c r="AH174" t="s">
        <v>149</v>
      </c>
      <c r="AI174" t="s">
        <v>1132</v>
      </c>
      <c r="AO174" t="s">
        <v>295</v>
      </c>
      <c r="AQ174">
        <v>0</v>
      </c>
      <c r="AR174" t="s">
        <v>1133</v>
      </c>
      <c r="AU174">
        <v>0</v>
      </c>
      <c r="AX174">
        <v>0</v>
      </c>
      <c r="BE174" t="s">
        <v>165</v>
      </c>
      <c r="BF174" t="s">
        <v>166</v>
      </c>
      <c r="BG174" t="s">
        <v>167</v>
      </c>
      <c r="BL174">
        <v>1778</v>
      </c>
      <c r="BN174">
        <v>6.25</v>
      </c>
      <c r="CX174">
        <v>75</v>
      </c>
      <c r="DH174">
        <v>7.5</v>
      </c>
      <c r="DI174">
        <v>17.5</v>
      </c>
      <c r="DM174">
        <v>1.2699999999999999E-2</v>
      </c>
      <c r="DN174">
        <v>5.0000000000000001E-3</v>
      </c>
      <c r="DU174">
        <v>3.0000000000000001E-3</v>
      </c>
      <c r="EI174">
        <v>0.05</v>
      </c>
      <c r="EK174">
        <v>8.9999999999999993E-3</v>
      </c>
    </row>
    <row r="175" spans="1:160">
      <c r="A175">
        <v>69601</v>
      </c>
      <c r="B175" t="s">
        <v>1134</v>
      </c>
      <c r="C175" t="s">
        <v>144</v>
      </c>
      <c r="D175">
        <v>1489055735</v>
      </c>
      <c r="E175" t="s">
        <v>576</v>
      </c>
      <c r="F175">
        <v>1489055735</v>
      </c>
      <c r="G175" t="s">
        <v>576</v>
      </c>
      <c r="H175" t="s">
        <v>1135</v>
      </c>
      <c r="M175" t="s">
        <v>1136</v>
      </c>
      <c r="N175" t="s">
        <v>1137</v>
      </c>
      <c r="AF175" t="s">
        <v>147</v>
      </c>
      <c r="AG175" t="s">
        <v>148</v>
      </c>
      <c r="AH175" t="s">
        <v>149</v>
      </c>
      <c r="AI175" t="s">
        <v>1138</v>
      </c>
      <c r="AO175" t="s">
        <v>1139</v>
      </c>
      <c r="AQ175">
        <v>0</v>
      </c>
      <c r="AR175" t="s">
        <v>1140</v>
      </c>
      <c r="AU175">
        <v>0</v>
      </c>
      <c r="AX175">
        <v>0</v>
      </c>
      <c r="BB175" t="s">
        <v>290</v>
      </c>
      <c r="BE175" t="s">
        <v>165</v>
      </c>
      <c r="BF175" t="s">
        <v>166</v>
      </c>
      <c r="BG175" t="s">
        <v>167</v>
      </c>
      <c r="BL175">
        <v>159</v>
      </c>
      <c r="BN175">
        <v>0</v>
      </c>
      <c r="BO175">
        <v>0</v>
      </c>
      <c r="CV175">
        <v>0</v>
      </c>
      <c r="CW175">
        <v>0</v>
      </c>
      <c r="CX175">
        <v>8.9700000000000006</v>
      </c>
      <c r="CY175">
        <v>6.41</v>
      </c>
      <c r="DH175">
        <v>2.6</v>
      </c>
      <c r="DI175">
        <v>1.28</v>
      </c>
      <c r="DM175">
        <v>0.19558</v>
      </c>
      <c r="DN175">
        <v>7.6999999999999999E-2</v>
      </c>
      <c r="DP175">
        <v>2.1153000000000001E-3</v>
      </c>
      <c r="DU175">
        <v>7.7000000000000002E-3</v>
      </c>
      <c r="EI175">
        <v>2.5999999999999999E-2</v>
      </c>
      <c r="EK175">
        <v>4.6000000000000001E-4</v>
      </c>
      <c r="FC175">
        <v>-2</v>
      </c>
      <c r="FD175">
        <v>-2</v>
      </c>
    </row>
    <row r="176" spans="1:160">
      <c r="A176">
        <v>290616</v>
      </c>
      <c r="B176" t="s">
        <v>1141</v>
      </c>
      <c r="C176" t="s">
        <v>1142</v>
      </c>
      <c r="D176">
        <v>1484605978</v>
      </c>
      <c r="E176" t="s">
        <v>1143</v>
      </c>
      <c r="F176">
        <v>1484606542</v>
      </c>
      <c r="G176" t="s">
        <v>1144</v>
      </c>
      <c r="H176" t="s">
        <v>1145</v>
      </c>
      <c r="I176" t="s">
        <v>1146</v>
      </c>
      <c r="J176" t="s">
        <v>1147</v>
      </c>
      <c r="K176" t="s">
        <v>1148</v>
      </c>
      <c r="L176" t="s">
        <v>1149</v>
      </c>
      <c r="M176" t="s">
        <v>1150</v>
      </c>
      <c r="N176" t="s">
        <v>1151</v>
      </c>
      <c r="O176" t="s">
        <v>1152</v>
      </c>
      <c r="P176" t="s">
        <v>1153</v>
      </c>
      <c r="Q176" t="s">
        <v>1154</v>
      </c>
      <c r="R176" t="s">
        <v>1155</v>
      </c>
      <c r="S176" t="s">
        <v>1156</v>
      </c>
      <c r="T176" t="s">
        <v>1157</v>
      </c>
      <c r="U176" t="s">
        <v>1158</v>
      </c>
      <c r="AE176" t="s">
        <v>1159</v>
      </c>
      <c r="AF176" t="s">
        <v>1160</v>
      </c>
      <c r="AG176" t="s">
        <v>1161</v>
      </c>
      <c r="AH176" t="s">
        <v>1160</v>
      </c>
      <c r="AI176" t="s">
        <v>1162</v>
      </c>
      <c r="AL176" t="s">
        <v>1163</v>
      </c>
      <c r="AM176" t="s">
        <v>1164</v>
      </c>
      <c r="AN176" t="s">
        <v>1165</v>
      </c>
      <c r="AO176" t="s">
        <v>1166</v>
      </c>
      <c r="AQ176">
        <v>0</v>
      </c>
      <c r="AR176" t="s">
        <v>1167</v>
      </c>
      <c r="AU176">
        <v>0</v>
      </c>
      <c r="AX176">
        <v>0</v>
      </c>
      <c r="BB176" t="s">
        <v>210</v>
      </c>
      <c r="BC176" t="s">
        <v>1168</v>
      </c>
      <c r="BD176" t="s">
        <v>1169</v>
      </c>
      <c r="BE176" t="s">
        <v>1170</v>
      </c>
      <c r="BF176" t="s">
        <v>1171</v>
      </c>
      <c r="BG176" t="s">
        <v>1172</v>
      </c>
      <c r="BH176" t="s">
        <v>1173</v>
      </c>
      <c r="BI176" t="s">
        <v>1174</v>
      </c>
      <c r="BL176">
        <v>1210</v>
      </c>
      <c r="BN176">
        <v>12</v>
      </c>
      <c r="BO176">
        <v>7</v>
      </c>
      <c r="CW176">
        <v>5.6000000000000001E-2</v>
      </c>
      <c r="CX176">
        <v>23</v>
      </c>
      <c r="CY176">
        <v>0</v>
      </c>
      <c r="DH176">
        <v>2</v>
      </c>
      <c r="DI176">
        <v>22</v>
      </c>
      <c r="DM176">
        <v>2.16</v>
      </c>
      <c r="DN176">
        <v>0.85</v>
      </c>
      <c r="DP176">
        <v>0</v>
      </c>
      <c r="DU176">
        <v>0</v>
      </c>
      <c r="EI176">
        <v>0</v>
      </c>
      <c r="EK176">
        <v>0</v>
      </c>
      <c r="FC176">
        <v>6</v>
      </c>
      <c r="FD176">
        <v>6</v>
      </c>
    </row>
    <row r="177" spans="1:160">
      <c r="A177">
        <v>394710</v>
      </c>
      <c r="B177" t="s">
        <v>1175</v>
      </c>
      <c r="C177" t="s">
        <v>1142</v>
      </c>
      <c r="D177">
        <v>1484497370</v>
      </c>
      <c r="E177" t="s">
        <v>1176</v>
      </c>
      <c r="F177">
        <v>1484501040</v>
      </c>
      <c r="G177" t="s">
        <v>1177</v>
      </c>
      <c r="H177" t="s">
        <v>1178</v>
      </c>
      <c r="I177" t="s">
        <v>1179</v>
      </c>
      <c r="J177" t="s">
        <v>1180</v>
      </c>
      <c r="K177" t="s">
        <v>1148</v>
      </c>
      <c r="L177" t="s">
        <v>1149</v>
      </c>
      <c r="M177" t="s">
        <v>1150</v>
      </c>
      <c r="N177" t="s">
        <v>1151</v>
      </c>
      <c r="O177" t="s">
        <v>1181</v>
      </c>
      <c r="P177" t="s">
        <v>1182</v>
      </c>
      <c r="Q177" t="s">
        <v>1183</v>
      </c>
      <c r="R177" t="s">
        <v>1155</v>
      </c>
      <c r="S177" t="s">
        <v>1156</v>
      </c>
      <c r="T177" t="s">
        <v>1157</v>
      </c>
      <c r="U177" t="s">
        <v>1158</v>
      </c>
      <c r="AD177" t="s">
        <v>1157</v>
      </c>
      <c r="AE177" t="s">
        <v>1159</v>
      </c>
      <c r="AF177" t="s">
        <v>1160</v>
      </c>
      <c r="AG177" t="s">
        <v>1161</v>
      </c>
      <c r="AH177" t="s">
        <v>1160</v>
      </c>
      <c r="AI177" t="s">
        <v>1184</v>
      </c>
      <c r="AO177" t="s">
        <v>1185</v>
      </c>
      <c r="AQ177">
        <v>10</v>
      </c>
      <c r="AR177" t="s">
        <v>1186</v>
      </c>
      <c r="AS177" t="s">
        <v>1187</v>
      </c>
      <c r="AT177" t="s">
        <v>1188</v>
      </c>
      <c r="AU177">
        <v>0</v>
      </c>
      <c r="AX177">
        <v>1</v>
      </c>
      <c r="AZ177" t="s">
        <v>1189</v>
      </c>
      <c r="BC177" t="s">
        <v>1190</v>
      </c>
      <c r="BD177" t="s">
        <v>1191</v>
      </c>
      <c r="BE177" t="s">
        <v>1170</v>
      </c>
      <c r="BF177" t="s">
        <v>1171</v>
      </c>
      <c r="BG177" t="s">
        <v>1172</v>
      </c>
      <c r="BH177" t="s">
        <v>1192</v>
      </c>
      <c r="BI177" t="s">
        <v>1190</v>
      </c>
      <c r="BL177">
        <v>1520</v>
      </c>
      <c r="BN177">
        <v>14.4</v>
      </c>
      <c r="CW177">
        <v>4.1099999999999998E-2</v>
      </c>
      <c r="CX177">
        <v>54.1</v>
      </c>
      <c r="CY177">
        <v>28.1</v>
      </c>
      <c r="DH177">
        <v>2.0499999999999998</v>
      </c>
      <c r="DI177">
        <v>4.79</v>
      </c>
      <c r="DM177">
        <v>0.92200000000000004</v>
      </c>
      <c r="DN177">
        <v>0.36299999999999999</v>
      </c>
      <c r="DP177">
        <v>2.05E-4</v>
      </c>
      <c r="DU177">
        <v>6.1599999999999997E-3</v>
      </c>
      <c r="EI177">
        <v>5.4800000000000001E-2</v>
      </c>
      <c r="EK177">
        <v>2.47E-3</v>
      </c>
    </row>
    <row r="178" spans="1:160">
      <c r="A178">
        <v>673358</v>
      </c>
      <c r="B178" t="s">
        <v>1193</v>
      </c>
      <c r="C178" t="s">
        <v>452</v>
      </c>
      <c r="D178">
        <v>1483117649</v>
      </c>
      <c r="E178" t="s">
        <v>1194</v>
      </c>
      <c r="F178">
        <v>1483117649</v>
      </c>
      <c r="G178" t="s">
        <v>1194</v>
      </c>
      <c r="H178" t="s">
        <v>1195</v>
      </c>
      <c r="J178" t="s">
        <v>1196</v>
      </c>
      <c r="AF178" t="s">
        <v>456</v>
      </c>
      <c r="AG178" t="s">
        <v>457</v>
      </c>
      <c r="AH178" t="s">
        <v>458</v>
      </c>
      <c r="AI178" t="s">
        <v>1197</v>
      </c>
      <c r="AQ178">
        <v>4</v>
      </c>
      <c r="AR178" t="s">
        <v>1198</v>
      </c>
      <c r="AS178" t="s">
        <v>1199</v>
      </c>
      <c r="AT178" t="s">
        <v>1200</v>
      </c>
      <c r="AU178">
        <v>0</v>
      </c>
      <c r="AX178">
        <v>0</v>
      </c>
      <c r="BE178" t="s">
        <v>1044</v>
      </c>
      <c r="BF178" t="s">
        <v>1045</v>
      </c>
      <c r="BG178" t="s">
        <v>1046</v>
      </c>
      <c r="BL178">
        <v>1329</v>
      </c>
    </row>
    <row r="179" spans="1:160">
      <c r="A179">
        <v>1071894</v>
      </c>
      <c r="B179" t="s">
        <v>1201</v>
      </c>
      <c r="C179" t="s">
        <v>1202</v>
      </c>
      <c r="D179">
        <v>1409411252</v>
      </c>
      <c r="E179" t="s">
        <v>1203</v>
      </c>
      <c r="F179">
        <v>1461437669</v>
      </c>
      <c r="G179" t="s">
        <v>1204</v>
      </c>
      <c r="H179" t="s">
        <v>1205</v>
      </c>
      <c r="I179" t="s">
        <v>1205</v>
      </c>
      <c r="K179" t="s">
        <v>1206</v>
      </c>
      <c r="L179" t="s">
        <v>1207</v>
      </c>
      <c r="M179" t="s">
        <v>1208</v>
      </c>
      <c r="N179" t="s">
        <v>1209</v>
      </c>
      <c r="O179" t="s">
        <v>1210</v>
      </c>
      <c r="P179" t="s">
        <v>1211</v>
      </c>
      <c r="Q179" t="s">
        <v>1210</v>
      </c>
      <c r="R179" t="s">
        <v>139</v>
      </c>
      <c r="S179" t="s">
        <v>1212</v>
      </c>
      <c r="T179" t="s">
        <v>458</v>
      </c>
      <c r="U179" t="s">
        <v>1213</v>
      </c>
      <c r="AD179" t="s">
        <v>1214</v>
      </c>
      <c r="AE179" t="s">
        <v>1208</v>
      </c>
      <c r="AF179" t="s">
        <v>458</v>
      </c>
      <c r="AG179" t="s">
        <v>457</v>
      </c>
      <c r="AH179" t="s">
        <v>458</v>
      </c>
      <c r="AI179" t="s">
        <v>1215</v>
      </c>
      <c r="AQ179">
        <v>0</v>
      </c>
      <c r="AR179" t="s">
        <v>1216</v>
      </c>
      <c r="AU179">
        <v>0</v>
      </c>
      <c r="AX179">
        <v>0</v>
      </c>
      <c r="BC179" t="s">
        <v>1217</v>
      </c>
      <c r="BD179" t="s">
        <v>1218</v>
      </c>
      <c r="BE179" t="s">
        <v>1219</v>
      </c>
      <c r="BF179" t="s">
        <v>1220</v>
      </c>
      <c r="BG179" t="s">
        <v>1221</v>
      </c>
      <c r="BH179" t="s">
        <v>1173</v>
      </c>
      <c r="BI179" t="s">
        <v>1174</v>
      </c>
      <c r="BJ179" t="s">
        <v>1222</v>
      </c>
      <c r="BK179" t="s">
        <v>1223</v>
      </c>
    </row>
    <row r="180" spans="1:160">
      <c r="A180">
        <v>1471762</v>
      </c>
      <c r="B180" t="s">
        <v>1224</v>
      </c>
      <c r="C180" t="s">
        <v>452</v>
      </c>
      <c r="D180">
        <v>1470247218</v>
      </c>
      <c r="E180" t="s">
        <v>1225</v>
      </c>
      <c r="F180">
        <v>1470247218</v>
      </c>
      <c r="G180" t="s">
        <v>1225</v>
      </c>
      <c r="H180" t="s">
        <v>1226</v>
      </c>
      <c r="AF180" t="s">
        <v>456</v>
      </c>
      <c r="AG180" t="s">
        <v>457</v>
      </c>
      <c r="AH180" t="s">
        <v>458</v>
      </c>
      <c r="AI180" t="s">
        <v>1227</v>
      </c>
      <c r="AQ180">
        <v>0</v>
      </c>
      <c r="AR180" t="s">
        <v>1228</v>
      </c>
      <c r="AU180">
        <v>0</v>
      </c>
      <c r="AX180">
        <v>0</v>
      </c>
      <c r="BE180" t="s">
        <v>1229</v>
      </c>
      <c r="BF180" t="s">
        <v>1230</v>
      </c>
      <c r="BG180" t="s">
        <v>1231</v>
      </c>
    </row>
    <row r="181" spans="1:160">
      <c r="A181">
        <v>1798180</v>
      </c>
      <c r="B181" t="s">
        <v>1232</v>
      </c>
      <c r="C181" t="s">
        <v>452</v>
      </c>
      <c r="D181">
        <v>1468171601</v>
      </c>
      <c r="E181" t="s">
        <v>1233</v>
      </c>
      <c r="F181">
        <v>1468171601</v>
      </c>
      <c r="G181" t="s">
        <v>1233</v>
      </c>
      <c r="H181" t="s">
        <v>1234</v>
      </c>
      <c r="J181" t="s">
        <v>1235</v>
      </c>
      <c r="AF181" t="s">
        <v>456</v>
      </c>
      <c r="AG181" t="s">
        <v>457</v>
      </c>
      <c r="AH181" t="s">
        <v>458</v>
      </c>
      <c r="AI181" t="s">
        <v>1236</v>
      </c>
      <c r="AQ181">
        <v>0</v>
      </c>
      <c r="AR181" t="s">
        <v>1237</v>
      </c>
      <c r="AU181">
        <v>0</v>
      </c>
      <c r="AX181">
        <v>0</v>
      </c>
      <c r="BE181" t="s">
        <v>1238</v>
      </c>
      <c r="BF181" t="s">
        <v>1239</v>
      </c>
      <c r="BG181" t="s">
        <v>1240</v>
      </c>
    </row>
    <row r="182" spans="1:160">
      <c r="A182">
        <v>1938067</v>
      </c>
      <c r="B182" t="s">
        <v>1241</v>
      </c>
      <c r="C182" t="s">
        <v>1142</v>
      </c>
      <c r="D182">
        <v>1484501528</v>
      </c>
      <c r="E182" t="s">
        <v>1242</v>
      </c>
      <c r="F182">
        <v>1484504972</v>
      </c>
      <c r="G182" t="s">
        <v>1243</v>
      </c>
      <c r="H182" t="s">
        <v>1244</v>
      </c>
      <c r="I182" t="s">
        <v>1245</v>
      </c>
      <c r="J182" t="s">
        <v>1246</v>
      </c>
      <c r="K182" t="s">
        <v>1148</v>
      </c>
      <c r="L182" t="s">
        <v>1149</v>
      </c>
      <c r="M182" t="s">
        <v>1150</v>
      </c>
      <c r="N182" t="s">
        <v>1151</v>
      </c>
      <c r="O182" t="s">
        <v>1181</v>
      </c>
      <c r="P182" t="s">
        <v>1182</v>
      </c>
      <c r="Q182" t="s">
        <v>1183</v>
      </c>
      <c r="R182" t="s">
        <v>1155</v>
      </c>
      <c r="S182" t="s">
        <v>1156</v>
      </c>
      <c r="T182" t="s">
        <v>1157</v>
      </c>
      <c r="U182" t="s">
        <v>1158</v>
      </c>
      <c r="AD182" t="s">
        <v>1157</v>
      </c>
      <c r="AE182" t="s">
        <v>1159</v>
      </c>
      <c r="AF182" t="s">
        <v>1160</v>
      </c>
      <c r="AG182" t="s">
        <v>1161</v>
      </c>
      <c r="AH182" t="s">
        <v>1160</v>
      </c>
      <c r="AI182" t="s">
        <v>1247</v>
      </c>
      <c r="AL182" t="s">
        <v>1248</v>
      </c>
      <c r="AM182" t="s">
        <v>1249</v>
      </c>
      <c r="AN182" t="s">
        <v>1250</v>
      </c>
      <c r="AO182" t="s">
        <v>1251</v>
      </c>
      <c r="AQ182">
        <v>5</v>
      </c>
      <c r="AR182" t="s">
        <v>1252</v>
      </c>
      <c r="AS182" t="s">
        <v>1253</v>
      </c>
      <c r="AT182" t="s">
        <v>1254</v>
      </c>
      <c r="AU182">
        <v>0</v>
      </c>
      <c r="AX182">
        <v>0</v>
      </c>
      <c r="BB182" t="s">
        <v>210</v>
      </c>
      <c r="BC182" t="s">
        <v>1190</v>
      </c>
      <c r="BD182" t="s">
        <v>1191</v>
      </c>
      <c r="BE182" t="s">
        <v>1170</v>
      </c>
      <c r="BF182" t="s">
        <v>1171</v>
      </c>
      <c r="BG182" t="s">
        <v>1172</v>
      </c>
      <c r="BH182" t="s">
        <v>1192</v>
      </c>
      <c r="BI182" t="s">
        <v>1190</v>
      </c>
      <c r="BL182">
        <v>1090</v>
      </c>
      <c r="BN182">
        <v>10.7</v>
      </c>
      <c r="BO182">
        <v>2</v>
      </c>
      <c r="CD182">
        <v>3.33</v>
      </c>
      <c r="CE182">
        <v>5.33</v>
      </c>
      <c r="CV182">
        <v>0.66700000000000004</v>
      </c>
      <c r="CW182">
        <v>5.3299999999999997E-3</v>
      </c>
      <c r="CX182">
        <v>38.700000000000003</v>
      </c>
      <c r="CY182">
        <v>24.7</v>
      </c>
      <c r="DH182">
        <v>2</v>
      </c>
      <c r="DI182">
        <v>3.33</v>
      </c>
      <c r="DM182">
        <v>0.64700000000000002</v>
      </c>
      <c r="DN182">
        <v>0.255</v>
      </c>
      <c r="DP182">
        <v>0</v>
      </c>
      <c r="DU182">
        <v>1.6000000000000001E-3</v>
      </c>
      <c r="EG182">
        <v>0</v>
      </c>
      <c r="EI182">
        <v>1.3299999999999999E-2</v>
      </c>
      <c r="EK182">
        <v>4.8000000000000001E-4</v>
      </c>
      <c r="FC182">
        <v>9</v>
      </c>
      <c r="FD182">
        <v>9</v>
      </c>
    </row>
    <row r="183" spans="1:160">
      <c r="A183">
        <v>4302544</v>
      </c>
      <c r="B183" t="s">
        <v>1255</v>
      </c>
      <c r="C183" t="s">
        <v>1142</v>
      </c>
      <c r="D183">
        <v>1488464896</v>
      </c>
      <c r="E183" t="s">
        <v>1256</v>
      </c>
      <c r="F183">
        <v>1488465687</v>
      </c>
      <c r="G183" t="s">
        <v>1257</v>
      </c>
      <c r="H183" t="s">
        <v>1258</v>
      </c>
      <c r="I183" t="s">
        <v>1259</v>
      </c>
      <c r="J183" t="s">
        <v>1260</v>
      </c>
      <c r="K183" t="s">
        <v>1261</v>
      </c>
      <c r="L183" t="s">
        <v>1262</v>
      </c>
      <c r="M183" t="s">
        <v>1150</v>
      </c>
      <c r="N183" t="s">
        <v>1151</v>
      </c>
      <c r="O183" t="s">
        <v>1263</v>
      </c>
      <c r="P183" t="s">
        <v>1264</v>
      </c>
      <c r="Q183" t="s">
        <v>1265</v>
      </c>
      <c r="R183" t="s">
        <v>1155</v>
      </c>
      <c r="S183" t="s">
        <v>1156</v>
      </c>
      <c r="T183" t="s">
        <v>1266</v>
      </c>
      <c r="U183" t="s">
        <v>1267</v>
      </c>
      <c r="AD183" t="s">
        <v>1266</v>
      </c>
      <c r="AE183" t="s">
        <v>1159</v>
      </c>
      <c r="AF183" t="s">
        <v>1160</v>
      </c>
      <c r="AG183" t="s">
        <v>1161</v>
      </c>
      <c r="AH183" t="s">
        <v>1160</v>
      </c>
      <c r="AI183" t="s">
        <v>1268</v>
      </c>
      <c r="AL183" t="s">
        <v>1269</v>
      </c>
      <c r="AM183" t="s">
        <v>1270</v>
      </c>
      <c r="AN183" t="s">
        <v>1271</v>
      </c>
      <c r="AO183" t="s">
        <v>1272</v>
      </c>
      <c r="AQ183">
        <v>0</v>
      </c>
      <c r="AR183" t="s">
        <v>1273</v>
      </c>
      <c r="AU183">
        <v>0</v>
      </c>
      <c r="AX183">
        <v>0</v>
      </c>
      <c r="BB183" t="s">
        <v>164</v>
      </c>
      <c r="BC183" t="s">
        <v>445</v>
      </c>
      <c r="BD183" t="s">
        <v>445</v>
      </c>
      <c r="BE183" t="s">
        <v>1274</v>
      </c>
      <c r="BF183" t="s">
        <v>1275</v>
      </c>
      <c r="BG183" t="s">
        <v>1276</v>
      </c>
      <c r="BH183" t="s">
        <v>1264</v>
      </c>
      <c r="BI183" t="s">
        <v>1265</v>
      </c>
      <c r="BL183">
        <v>1160</v>
      </c>
      <c r="BN183">
        <v>1.1100000000000001</v>
      </c>
      <c r="BO183">
        <v>0.33300000000000002</v>
      </c>
      <c r="CV183">
        <v>0</v>
      </c>
      <c r="CW183">
        <v>0</v>
      </c>
      <c r="CX183">
        <v>53.3</v>
      </c>
      <c r="CY183">
        <v>1.1100000000000001</v>
      </c>
      <c r="DH183">
        <v>2.2200000000000002</v>
      </c>
      <c r="DI183">
        <v>10</v>
      </c>
      <c r="DM183">
        <v>1.52</v>
      </c>
      <c r="DN183">
        <v>0.6</v>
      </c>
      <c r="DP183">
        <v>0</v>
      </c>
      <c r="DU183">
        <v>0</v>
      </c>
      <c r="EI183">
        <v>2.2200000000000001E-2</v>
      </c>
      <c r="EK183">
        <v>6.0000000000000001E-3</v>
      </c>
      <c r="FC183">
        <v>1</v>
      </c>
      <c r="FD183">
        <v>1</v>
      </c>
    </row>
    <row r="184" spans="1:160">
      <c r="A184">
        <v>5200016</v>
      </c>
      <c r="B184" t="s">
        <v>1277</v>
      </c>
      <c r="C184" t="s">
        <v>1278</v>
      </c>
      <c r="D184">
        <v>1441186657</v>
      </c>
      <c r="E184" t="s">
        <v>1279</v>
      </c>
      <c r="F184">
        <v>1442570752</v>
      </c>
      <c r="G184" t="s">
        <v>1280</v>
      </c>
      <c r="H184" t="s">
        <v>1281</v>
      </c>
      <c r="J184" t="s">
        <v>1282</v>
      </c>
      <c r="K184" t="s">
        <v>1283</v>
      </c>
      <c r="L184" t="s">
        <v>1284</v>
      </c>
      <c r="M184" t="s">
        <v>1285</v>
      </c>
      <c r="N184" t="s">
        <v>1286</v>
      </c>
      <c r="O184" t="s">
        <v>1287</v>
      </c>
      <c r="P184" t="s">
        <v>1288</v>
      </c>
      <c r="Q184" t="s">
        <v>1289</v>
      </c>
      <c r="V184" t="s">
        <v>1290</v>
      </c>
      <c r="W184" t="s">
        <v>1291</v>
      </c>
      <c r="X184" t="s">
        <v>1292</v>
      </c>
      <c r="AF184" t="s">
        <v>139</v>
      </c>
      <c r="AG184" t="s">
        <v>138</v>
      </c>
      <c r="AH184" t="s">
        <v>139</v>
      </c>
      <c r="AI184" t="s">
        <v>1293</v>
      </c>
      <c r="AQ184">
        <v>0</v>
      </c>
      <c r="AR184" t="s">
        <v>1294</v>
      </c>
      <c r="AU184">
        <v>0</v>
      </c>
      <c r="AX184">
        <v>0</v>
      </c>
      <c r="BC184" t="s">
        <v>1217</v>
      </c>
      <c r="BD184" t="s">
        <v>1295</v>
      </c>
      <c r="BE184" t="s">
        <v>1296</v>
      </c>
      <c r="BF184" t="s">
        <v>1297</v>
      </c>
      <c r="BG184" t="s">
        <v>1298</v>
      </c>
      <c r="BH184" t="s">
        <v>1173</v>
      </c>
      <c r="BI184" t="s">
        <v>1174</v>
      </c>
      <c r="BJ184" t="s">
        <v>1299</v>
      </c>
      <c r="BK184" t="s">
        <v>1300</v>
      </c>
    </row>
    <row r="185" spans="1:160">
      <c r="A185">
        <v>7020254</v>
      </c>
      <c r="B185" t="s">
        <v>1301</v>
      </c>
      <c r="C185" t="s">
        <v>951</v>
      </c>
      <c r="D185">
        <v>1420150193</v>
      </c>
      <c r="E185" t="s">
        <v>1302</v>
      </c>
      <c r="F185">
        <v>1420210373</v>
      </c>
      <c r="G185" t="s">
        <v>1303</v>
      </c>
      <c r="M185" t="s">
        <v>1304</v>
      </c>
      <c r="N185" t="s">
        <v>1305</v>
      </c>
      <c r="O185" t="s">
        <v>1306</v>
      </c>
      <c r="P185" t="s">
        <v>1307</v>
      </c>
      <c r="Q185" t="s">
        <v>1308</v>
      </c>
      <c r="AF185" t="s">
        <v>139</v>
      </c>
      <c r="AG185" t="s">
        <v>138</v>
      </c>
      <c r="AH185" t="s">
        <v>139</v>
      </c>
      <c r="BC185" t="s">
        <v>445</v>
      </c>
      <c r="BD185" t="s">
        <v>445</v>
      </c>
      <c r="BE185" t="s">
        <v>1309</v>
      </c>
      <c r="BF185" t="s">
        <v>1310</v>
      </c>
      <c r="BG185" t="s">
        <v>1311</v>
      </c>
      <c r="BH185" t="s">
        <v>1307</v>
      </c>
      <c r="BI185" t="s">
        <v>1308</v>
      </c>
      <c r="BJ185" t="s">
        <v>1312</v>
      </c>
      <c r="BK185" t="s">
        <v>1313</v>
      </c>
    </row>
    <row r="186" spans="1:160">
      <c r="A186">
        <v>7730009</v>
      </c>
      <c r="B186" t="s">
        <v>1314</v>
      </c>
      <c r="C186" t="s">
        <v>130</v>
      </c>
      <c r="D186">
        <v>1462806432</v>
      </c>
      <c r="E186" t="s">
        <v>1315</v>
      </c>
      <c r="F186">
        <v>1482359150</v>
      </c>
      <c r="G186" t="s">
        <v>1316</v>
      </c>
      <c r="H186" t="s">
        <v>1317</v>
      </c>
      <c r="I186" t="s">
        <v>1318</v>
      </c>
      <c r="J186" t="s">
        <v>1319</v>
      </c>
      <c r="K186" t="s">
        <v>1320</v>
      </c>
      <c r="L186" t="s">
        <v>1321</v>
      </c>
      <c r="M186" t="s">
        <v>1322</v>
      </c>
      <c r="N186" t="s">
        <v>1323</v>
      </c>
      <c r="O186" t="s">
        <v>1324</v>
      </c>
      <c r="P186" t="s">
        <v>1325</v>
      </c>
      <c r="Q186" t="s">
        <v>1326</v>
      </c>
      <c r="T186" t="s">
        <v>1327</v>
      </c>
      <c r="U186" t="s">
        <v>1328</v>
      </c>
      <c r="V186" t="s">
        <v>1329</v>
      </c>
      <c r="W186" t="s">
        <v>1330</v>
      </c>
      <c r="X186" t="s">
        <v>1331</v>
      </c>
      <c r="AD186" t="s">
        <v>139</v>
      </c>
      <c r="AF186" t="s">
        <v>139</v>
      </c>
      <c r="AG186" t="s">
        <v>138</v>
      </c>
      <c r="AH186" t="s">
        <v>139</v>
      </c>
      <c r="AI186" t="s">
        <v>1332</v>
      </c>
      <c r="AJ186" t="s">
        <v>1333</v>
      </c>
      <c r="AL186" t="s">
        <v>1334</v>
      </c>
      <c r="AM186" t="s">
        <v>1335</v>
      </c>
      <c r="AN186" t="s">
        <v>1336</v>
      </c>
      <c r="AQ186">
        <v>3</v>
      </c>
      <c r="AR186" t="s">
        <v>1337</v>
      </c>
      <c r="AS186" t="s">
        <v>1338</v>
      </c>
      <c r="AT186" t="s">
        <v>1339</v>
      </c>
      <c r="AU186">
        <v>0</v>
      </c>
      <c r="AX186">
        <v>1</v>
      </c>
      <c r="AZ186" t="s">
        <v>1189</v>
      </c>
      <c r="BC186" t="s">
        <v>1190</v>
      </c>
      <c r="BD186" t="s">
        <v>1191</v>
      </c>
      <c r="BE186" t="s">
        <v>1170</v>
      </c>
      <c r="BF186" t="s">
        <v>1171</v>
      </c>
      <c r="BG186" t="s">
        <v>1172</v>
      </c>
      <c r="BH186" t="s">
        <v>1192</v>
      </c>
      <c r="BI186" t="s">
        <v>1190</v>
      </c>
      <c r="BJ186" t="s">
        <v>1340</v>
      </c>
      <c r="BK186" t="s">
        <v>1341</v>
      </c>
    </row>
    <row r="187" spans="1:160">
      <c r="A187">
        <v>8240095</v>
      </c>
      <c r="B187" t="s">
        <v>1342</v>
      </c>
      <c r="C187" t="s">
        <v>130</v>
      </c>
      <c r="D187">
        <v>1484342673</v>
      </c>
      <c r="E187" t="s">
        <v>1343</v>
      </c>
      <c r="F187">
        <v>1484343211</v>
      </c>
      <c r="G187" t="s">
        <v>1344</v>
      </c>
      <c r="H187" t="s">
        <v>1345</v>
      </c>
      <c r="I187" t="s">
        <v>1346</v>
      </c>
      <c r="J187" t="s">
        <v>1347</v>
      </c>
      <c r="K187" t="s">
        <v>1148</v>
      </c>
      <c r="L187" t="s">
        <v>1149</v>
      </c>
      <c r="M187" t="s">
        <v>1150</v>
      </c>
      <c r="N187" t="s">
        <v>1151</v>
      </c>
      <c r="O187" t="s">
        <v>1348</v>
      </c>
      <c r="P187" t="s">
        <v>1349</v>
      </c>
      <c r="Q187" t="s">
        <v>1350</v>
      </c>
      <c r="R187" t="s">
        <v>1155</v>
      </c>
      <c r="S187" t="s">
        <v>1156</v>
      </c>
      <c r="T187" t="s">
        <v>1157</v>
      </c>
      <c r="U187" t="s">
        <v>1158</v>
      </c>
      <c r="AD187" t="s">
        <v>1157</v>
      </c>
      <c r="AE187" t="s">
        <v>1159</v>
      </c>
      <c r="AF187" t="s">
        <v>1160</v>
      </c>
      <c r="AG187" t="s">
        <v>1161</v>
      </c>
      <c r="AH187" t="s">
        <v>1160</v>
      </c>
      <c r="AO187" t="s">
        <v>1351</v>
      </c>
      <c r="BC187" t="s">
        <v>1352</v>
      </c>
      <c r="BD187" t="s">
        <v>1353</v>
      </c>
      <c r="BE187" t="s">
        <v>1354</v>
      </c>
      <c r="BF187" t="s">
        <v>1355</v>
      </c>
      <c r="BG187" t="s">
        <v>1356</v>
      </c>
      <c r="BH187" t="s">
        <v>1357</v>
      </c>
      <c r="BI187" t="s">
        <v>1358</v>
      </c>
      <c r="BL187">
        <v>751</v>
      </c>
      <c r="BN187">
        <v>10.199999999999999</v>
      </c>
      <c r="CW187">
        <v>0</v>
      </c>
      <c r="CX187">
        <v>16.600000000000001</v>
      </c>
      <c r="DI187">
        <v>33.9</v>
      </c>
      <c r="DM187">
        <v>0.73499999999999999</v>
      </c>
      <c r="DN187">
        <v>0.28899999999999998</v>
      </c>
    </row>
    <row r="188" spans="1:160">
      <c r="A188">
        <v>9336247</v>
      </c>
      <c r="B188" t="s">
        <v>1359</v>
      </c>
      <c r="C188" t="s">
        <v>1360</v>
      </c>
      <c r="D188">
        <v>1479029877</v>
      </c>
      <c r="E188" t="s">
        <v>1361</v>
      </c>
      <c r="F188">
        <v>1479030010</v>
      </c>
      <c r="G188" t="s">
        <v>1362</v>
      </c>
      <c r="I188" t="s">
        <v>1363</v>
      </c>
      <c r="J188" t="s">
        <v>1364</v>
      </c>
      <c r="K188" t="s">
        <v>1365</v>
      </c>
      <c r="L188" t="s">
        <v>1366</v>
      </c>
      <c r="O188" t="s">
        <v>1367</v>
      </c>
      <c r="P188" t="s">
        <v>1368</v>
      </c>
      <c r="Q188" t="s">
        <v>1369</v>
      </c>
      <c r="T188" t="s">
        <v>1370</v>
      </c>
      <c r="U188" t="s">
        <v>1371</v>
      </c>
      <c r="V188" t="s">
        <v>1372</v>
      </c>
      <c r="W188" t="s">
        <v>1373</v>
      </c>
      <c r="X188" t="s">
        <v>1374</v>
      </c>
      <c r="AF188" t="s">
        <v>139</v>
      </c>
      <c r="AG188" t="s">
        <v>138</v>
      </c>
      <c r="AH188" t="s">
        <v>139</v>
      </c>
      <c r="AL188" t="s">
        <v>1375</v>
      </c>
      <c r="AM188" t="s">
        <v>1376</v>
      </c>
      <c r="AN188" t="s">
        <v>1377</v>
      </c>
      <c r="BC188" t="s">
        <v>1190</v>
      </c>
      <c r="BD188" t="s">
        <v>1378</v>
      </c>
      <c r="BE188" t="s">
        <v>1379</v>
      </c>
      <c r="BF188" t="s">
        <v>1380</v>
      </c>
      <c r="BG188" t="s">
        <v>1381</v>
      </c>
      <c r="BH188" t="s">
        <v>1192</v>
      </c>
      <c r="BI188" t="s">
        <v>1190</v>
      </c>
    </row>
    <row r="189" spans="1:160">
      <c r="A189">
        <v>10090206</v>
      </c>
      <c r="B189" t="s">
        <v>1382</v>
      </c>
      <c r="C189" t="s">
        <v>1383</v>
      </c>
      <c r="D189">
        <v>1370977431</v>
      </c>
      <c r="E189" t="s">
        <v>1384</v>
      </c>
      <c r="F189">
        <v>1445083431</v>
      </c>
      <c r="G189" t="s">
        <v>1385</v>
      </c>
      <c r="H189" t="s">
        <v>1386</v>
      </c>
      <c r="J189" t="s">
        <v>1387</v>
      </c>
      <c r="K189" t="s">
        <v>1388</v>
      </c>
      <c r="L189" t="s">
        <v>1388</v>
      </c>
      <c r="M189" t="s">
        <v>1389</v>
      </c>
      <c r="N189" t="s">
        <v>1390</v>
      </c>
      <c r="O189" t="s">
        <v>1391</v>
      </c>
      <c r="P189" t="s">
        <v>1392</v>
      </c>
      <c r="Q189" t="s">
        <v>1393</v>
      </c>
      <c r="T189" t="s">
        <v>139</v>
      </c>
      <c r="U189" t="s">
        <v>1212</v>
      </c>
      <c r="AD189" t="s">
        <v>1394</v>
      </c>
      <c r="AE189" t="s">
        <v>1389</v>
      </c>
      <c r="AF189" t="s">
        <v>139</v>
      </c>
      <c r="AG189" t="s">
        <v>138</v>
      </c>
      <c r="AH189" t="s">
        <v>139</v>
      </c>
      <c r="AI189" t="s">
        <v>1395</v>
      </c>
      <c r="AL189" t="s">
        <v>1396</v>
      </c>
      <c r="AM189" t="s">
        <v>1397</v>
      </c>
      <c r="AN189" t="s">
        <v>1398</v>
      </c>
      <c r="AQ189">
        <v>0</v>
      </c>
      <c r="AR189" t="s">
        <v>1399</v>
      </c>
      <c r="AU189">
        <v>0</v>
      </c>
      <c r="AX189">
        <v>0</v>
      </c>
      <c r="BC189" t="s">
        <v>1400</v>
      </c>
      <c r="BD189" t="s">
        <v>1401</v>
      </c>
      <c r="BE189" t="s">
        <v>1402</v>
      </c>
      <c r="BF189" t="s">
        <v>1403</v>
      </c>
      <c r="BG189" t="s">
        <v>1404</v>
      </c>
      <c r="BH189" t="s">
        <v>1405</v>
      </c>
      <c r="BI189" t="s">
        <v>1400</v>
      </c>
      <c r="BJ189" t="s">
        <v>1406</v>
      </c>
      <c r="BK189" t="s">
        <v>1407</v>
      </c>
    </row>
    <row r="190" spans="1:160">
      <c r="A190">
        <v>10127735</v>
      </c>
      <c r="B190" t="s">
        <v>1408</v>
      </c>
      <c r="C190" t="s">
        <v>1383</v>
      </c>
      <c r="D190">
        <v>1462616704</v>
      </c>
      <c r="E190" t="s">
        <v>1409</v>
      </c>
      <c r="F190">
        <v>1462806096</v>
      </c>
      <c r="G190" t="s">
        <v>1410</v>
      </c>
      <c r="H190" t="s">
        <v>1411</v>
      </c>
      <c r="J190" t="s">
        <v>1412</v>
      </c>
      <c r="K190" t="s">
        <v>1413</v>
      </c>
      <c r="L190" t="s">
        <v>1414</v>
      </c>
      <c r="M190" t="s">
        <v>1389</v>
      </c>
      <c r="N190" t="s">
        <v>1390</v>
      </c>
      <c r="O190" t="s">
        <v>1415</v>
      </c>
      <c r="P190" t="s">
        <v>1416</v>
      </c>
      <c r="Q190" t="s">
        <v>1417</v>
      </c>
      <c r="AD190" t="s">
        <v>1394</v>
      </c>
      <c r="AE190" t="s">
        <v>1389</v>
      </c>
      <c r="AF190" t="s">
        <v>139</v>
      </c>
      <c r="AG190" t="s">
        <v>138</v>
      </c>
      <c r="AH190" t="s">
        <v>139</v>
      </c>
      <c r="AI190" t="s">
        <v>1418</v>
      </c>
      <c r="AQ190">
        <v>4</v>
      </c>
      <c r="AR190" t="s">
        <v>1419</v>
      </c>
      <c r="AS190" t="s">
        <v>1420</v>
      </c>
      <c r="AT190" t="s">
        <v>1421</v>
      </c>
      <c r="AU190">
        <v>0</v>
      </c>
      <c r="AX190">
        <v>0</v>
      </c>
      <c r="BC190" t="s">
        <v>445</v>
      </c>
      <c r="BD190" t="s">
        <v>445</v>
      </c>
      <c r="BE190" t="s">
        <v>1422</v>
      </c>
      <c r="BF190" t="s">
        <v>1423</v>
      </c>
      <c r="BG190" t="s">
        <v>1424</v>
      </c>
      <c r="BH190" t="s">
        <v>1425</v>
      </c>
      <c r="BI190" t="s">
        <v>1426</v>
      </c>
      <c r="BJ190" t="s">
        <v>1427</v>
      </c>
      <c r="BK190" t="s">
        <v>1428</v>
      </c>
    </row>
    <row r="191" spans="1:160">
      <c r="A191">
        <v>10187319</v>
      </c>
      <c r="B191" t="s">
        <v>1429</v>
      </c>
      <c r="C191" t="s">
        <v>1430</v>
      </c>
      <c r="D191">
        <v>1487325954</v>
      </c>
      <c r="E191" t="s">
        <v>1431</v>
      </c>
      <c r="F191">
        <v>1487325954</v>
      </c>
      <c r="G191" t="s">
        <v>1431</v>
      </c>
      <c r="H191" t="s">
        <v>1432</v>
      </c>
      <c r="M191" t="s">
        <v>1389</v>
      </c>
      <c r="N191" t="s">
        <v>1390</v>
      </c>
      <c r="AF191" t="s">
        <v>139</v>
      </c>
      <c r="AG191" t="s">
        <v>138</v>
      </c>
      <c r="AH191" t="s">
        <v>139</v>
      </c>
      <c r="BB191" t="s">
        <v>153</v>
      </c>
      <c r="BE191" t="s">
        <v>956</v>
      </c>
      <c r="BF191" t="s">
        <v>957</v>
      </c>
      <c r="BG191" t="s">
        <v>958</v>
      </c>
      <c r="BL191">
        <v>1753</v>
      </c>
      <c r="BO191">
        <v>0.8</v>
      </c>
      <c r="CY191">
        <v>87.7</v>
      </c>
      <c r="DH191">
        <v>0.9</v>
      </c>
      <c r="DI191">
        <v>0.6</v>
      </c>
      <c r="DM191">
        <v>0.01</v>
      </c>
      <c r="DN191">
        <v>3.9370078740157497E-3</v>
      </c>
      <c r="FC191">
        <v>14</v>
      </c>
      <c r="FD191">
        <v>14</v>
      </c>
    </row>
    <row r="192" spans="1:160">
      <c r="A192">
        <v>10207260</v>
      </c>
      <c r="B192" t="s">
        <v>1433</v>
      </c>
      <c r="C192" t="s">
        <v>1430</v>
      </c>
      <c r="D192">
        <v>1490203031</v>
      </c>
      <c r="E192" t="s">
        <v>1434</v>
      </c>
      <c r="F192">
        <v>1490203757</v>
      </c>
      <c r="G192" t="s">
        <v>1435</v>
      </c>
      <c r="H192" t="s">
        <v>1436</v>
      </c>
      <c r="M192" t="s">
        <v>1389</v>
      </c>
      <c r="N192" t="s">
        <v>1390</v>
      </c>
      <c r="AF192" t="s">
        <v>139</v>
      </c>
      <c r="AG192" t="s">
        <v>138</v>
      </c>
      <c r="AH192" t="s">
        <v>139</v>
      </c>
      <c r="BB192" t="s">
        <v>153</v>
      </c>
      <c r="BE192" t="s">
        <v>956</v>
      </c>
      <c r="BF192" t="s">
        <v>957</v>
      </c>
      <c r="BG192" t="s">
        <v>958</v>
      </c>
      <c r="BL192">
        <v>2406</v>
      </c>
      <c r="BO192">
        <v>2.9</v>
      </c>
      <c r="CY192">
        <v>50.3</v>
      </c>
      <c r="DH192">
        <v>3.9</v>
      </c>
      <c r="DI192">
        <v>9.5</v>
      </c>
      <c r="DM192">
        <v>3.0000000000000001E-3</v>
      </c>
      <c r="DN192">
        <v>1.1811023622047201E-3</v>
      </c>
      <c r="FC192">
        <v>14</v>
      </c>
      <c r="FD192">
        <v>14</v>
      </c>
    </row>
    <row r="193" spans="1:160">
      <c r="A193">
        <v>12345878</v>
      </c>
      <c r="B193" t="s">
        <v>1437</v>
      </c>
      <c r="C193" t="s">
        <v>471</v>
      </c>
      <c r="D193">
        <v>1461364956</v>
      </c>
      <c r="E193" t="s">
        <v>1438</v>
      </c>
      <c r="F193">
        <v>1461409722</v>
      </c>
      <c r="G193" t="s">
        <v>1439</v>
      </c>
      <c r="H193" t="s">
        <v>1440</v>
      </c>
      <c r="I193" t="s">
        <v>1441</v>
      </c>
      <c r="J193" t="s">
        <v>1442</v>
      </c>
      <c r="K193" t="s">
        <v>1443</v>
      </c>
      <c r="L193" t="s">
        <v>1443</v>
      </c>
      <c r="M193" t="s">
        <v>1444</v>
      </c>
      <c r="N193" t="s">
        <v>1445</v>
      </c>
      <c r="O193" t="s">
        <v>1446</v>
      </c>
      <c r="P193" t="s">
        <v>1447</v>
      </c>
      <c r="Q193" t="s">
        <v>1448</v>
      </c>
      <c r="T193" t="s">
        <v>1449</v>
      </c>
      <c r="U193" t="s">
        <v>1450</v>
      </c>
      <c r="V193" t="s">
        <v>1451</v>
      </c>
      <c r="W193" t="s">
        <v>1452</v>
      </c>
      <c r="X193" t="s">
        <v>1451</v>
      </c>
      <c r="AD193" t="s">
        <v>1453</v>
      </c>
      <c r="AF193" t="s">
        <v>458</v>
      </c>
      <c r="AG193" t="s">
        <v>457</v>
      </c>
      <c r="AH193" t="s">
        <v>458</v>
      </c>
      <c r="AI193" t="s">
        <v>1454</v>
      </c>
      <c r="AQ193">
        <v>0</v>
      </c>
      <c r="AR193" t="s">
        <v>1455</v>
      </c>
      <c r="AU193">
        <v>0</v>
      </c>
      <c r="AX193">
        <v>0</v>
      </c>
      <c r="BC193" t="s">
        <v>445</v>
      </c>
      <c r="BD193" t="s">
        <v>445</v>
      </c>
      <c r="BE193" t="s">
        <v>1422</v>
      </c>
      <c r="BF193" t="s">
        <v>1423</v>
      </c>
      <c r="BG193" t="s">
        <v>1424</v>
      </c>
      <c r="BH193" t="s">
        <v>1447</v>
      </c>
      <c r="BI193" t="s">
        <v>1448</v>
      </c>
      <c r="BJ193" t="s">
        <v>1456</v>
      </c>
      <c r="BK193" t="s">
        <v>1457</v>
      </c>
    </row>
    <row r="194" spans="1:160">
      <c r="A194">
        <v>13000004</v>
      </c>
      <c r="B194" t="s">
        <v>1458</v>
      </c>
      <c r="C194" t="s">
        <v>130</v>
      </c>
      <c r="D194">
        <v>1484431999</v>
      </c>
      <c r="E194" t="s">
        <v>1459</v>
      </c>
      <c r="F194">
        <v>1484432028</v>
      </c>
      <c r="G194" t="s">
        <v>1460</v>
      </c>
      <c r="H194" t="s">
        <v>1461</v>
      </c>
      <c r="J194" t="s">
        <v>1462</v>
      </c>
      <c r="M194" t="s">
        <v>1463</v>
      </c>
      <c r="N194" t="s">
        <v>1464</v>
      </c>
      <c r="AF194" t="s">
        <v>1465</v>
      </c>
      <c r="AG194" t="s">
        <v>1466</v>
      </c>
      <c r="AH194" t="s">
        <v>1467</v>
      </c>
      <c r="BE194" t="s">
        <v>1468</v>
      </c>
      <c r="BF194" t="s">
        <v>1469</v>
      </c>
      <c r="BG194" t="s">
        <v>1470</v>
      </c>
    </row>
    <row r="195" spans="1:160">
      <c r="A195">
        <v>20004552</v>
      </c>
      <c r="B195" t="s">
        <v>1471</v>
      </c>
      <c r="C195" t="s">
        <v>1472</v>
      </c>
      <c r="D195">
        <v>1474099741</v>
      </c>
      <c r="E195" t="s">
        <v>1473</v>
      </c>
      <c r="F195">
        <v>1474099768</v>
      </c>
      <c r="G195" t="s">
        <v>1474</v>
      </c>
      <c r="H195" t="s">
        <v>1475</v>
      </c>
      <c r="AF195" t="s">
        <v>137</v>
      </c>
      <c r="AG195" t="s">
        <v>138</v>
      </c>
      <c r="AH195" t="s">
        <v>139</v>
      </c>
      <c r="BE195" t="s">
        <v>1476</v>
      </c>
      <c r="BF195" t="s">
        <v>1477</v>
      </c>
      <c r="BG195" t="s">
        <v>1478</v>
      </c>
    </row>
    <row r="196" spans="1:160">
      <c r="A196">
        <v>20039127</v>
      </c>
      <c r="B196" t="s">
        <v>1479</v>
      </c>
      <c r="C196" t="s">
        <v>144</v>
      </c>
      <c r="D196">
        <v>1489138568</v>
      </c>
      <c r="E196" t="s">
        <v>1480</v>
      </c>
      <c r="F196">
        <v>1489138568</v>
      </c>
      <c r="G196" t="s">
        <v>1480</v>
      </c>
      <c r="H196" t="s">
        <v>1481</v>
      </c>
      <c r="M196" t="s">
        <v>1482</v>
      </c>
      <c r="N196" t="s">
        <v>1483</v>
      </c>
      <c r="AF196" t="s">
        <v>147</v>
      </c>
      <c r="AG196" t="s">
        <v>148</v>
      </c>
      <c r="AH196" t="s">
        <v>149</v>
      </c>
      <c r="AI196" t="s">
        <v>1484</v>
      </c>
      <c r="AO196" t="s">
        <v>1485</v>
      </c>
      <c r="AQ196">
        <v>1</v>
      </c>
      <c r="AR196" t="s">
        <v>1486</v>
      </c>
      <c r="AS196" t="s">
        <v>1487</v>
      </c>
      <c r="AT196" t="s">
        <v>1488</v>
      </c>
      <c r="AU196">
        <v>0</v>
      </c>
      <c r="AX196">
        <v>0</v>
      </c>
      <c r="BB196" t="s">
        <v>153</v>
      </c>
      <c r="BE196" t="s">
        <v>165</v>
      </c>
      <c r="BF196" t="s">
        <v>166</v>
      </c>
      <c r="BG196" t="s">
        <v>167</v>
      </c>
      <c r="BL196">
        <v>1523</v>
      </c>
      <c r="BN196">
        <v>16.88</v>
      </c>
      <c r="BO196">
        <v>10.39</v>
      </c>
      <c r="CV196">
        <v>0</v>
      </c>
      <c r="CW196">
        <v>5.1999999999999998E-2</v>
      </c>
      <c r="CX196">
        <v>44.16</v>
      </c>
      <c r="CY196">
        <v>5.19</v>
      </c>
      <c r="DH196">
        <v>1.3</v>
      </c>
      <c r="DI196">
        <v>7.79</v>
      </c>
      <c r="DM196">
        <v>1.0896600000000001</v>
      </c>
      <c r="DN196">
        <v>0.42899999999999999</v>
      </c>
      <c r="DP196">
        <v>1.9469999999999999E-4</v>
      </c>
      <c r="DU196">
        <v>0.1013</v>
      </c>
      <c r="EI196">
        <v>2.5999999999999999E-2</v>
      </c>
      <c r="EK196">
        <v>9.3999999999999997E-4</v>
      </c>
      <c r="FC196">
        <v>18</v>
      </c>
      <c r="FD196">
        <v>18</v>
      </c>
    </row>
    <row r="197" spans="1:160">
      <c r="A197">
        <v>20039707</v>
      </c>
      <c r="B197" t="s">
        <v>1489</v>
      </c>
      <c r="C197" t="s">
        <v>144</v>
      </c>
      <c r="D197">
        <v>1489138568</v>
      </c>
      <c r="E197" t="s">
        <v>1480</v>
      </c>
      <c r="F197">
        <v>1489138569</v>
      </c>
      <c r="G197" t="s">
        <v>1490</v>
      </c>
      <c r="H197" t="s">
        <v>1491</v>
      </c>
      <c r="M197" t="s">
        <v>1482</v>
      </c>
      <c r="N197" t="s">
        <v>1483</v>
      </c>
      <c r="AF197" t="s">
        <v>147</v>
      </c>
      <c r="AG197" t="s">
        <v>148</v>
      </c>
      <c r="AH197" t="s">
        <v>149</v>
      </c>
      <c r="AI197" t="s">
        <v>1492</v>
      </c>
      <c r="AO197" t="s">
        <v>1493</v>
      </c>
      <c r="AQ197">
        <v>3</v>
      </c>
      <c r="AR197" t="s">
        <v>1494</v>
      </c>
      <c r="AS197" t="s">
        <v>1495</v>
      </c>
      <c r="AT197" t="s">
        <v>1496</v>
      </c>
      <c r="AU197">
        <v>0</v>
      </c>
      <c r="AX197">
        <v>0</v>
      </c>
      <c r="BB197" t="s">
        <v>153</v>
      </c>
      <c r="BE197" t="s">
        <v>165</v>
      </c>
      <c r="BF197" t="s">
        <v>166</v>
      </c>
      <c r="BG197" t="s">
        <v>167</v>
      </c>
      <c r="BL197">
        <v>1548</v>
      </c>
      <c r="BN197">
        <v>15.74</v>
      </c>
      <c r="BO197">
        <v>3.7</v>
      </c>
      <c r="CV197">
        <v>0</v>
      </c>
      <c r="CW197">
        <v>0.06</v>
      </c>
      <c r="CX197">
        <v>47.22</v>
      </c>
      <c r="CY197">
        <v>25.93</v>
      </c>
      <c r="DH197">
        <v>0.9</v>
      </c>
      <c r="DI197">
        <v>6.48</v>
      </c>
      <c r="DM197">
        <v>0.72897999999999996</v>
      </c>
      <c r="DN197">
        <v>0.28699999999999998</v>
      </c>
      <c r="DP197" s="1">
        <v>2.7900000000000001E-5</v>
      </c>
      <c r="DU197">
        <v>0</v>
      </c>
      <c r="EI197">
        <v>1.9E-2</v>
      </c>
      <c r="EK197">
        <v>1.67E-3</v>
      </c>
      <c r="FC197">
        <v>14</v>
      </c>
      <c r="FD197">
        <v>14</v>
      </c>
    </row>
    <row r="198" spans="1:160">
      <c r="A198">
        <v>20042509</v>
      </c>
      <c r="B198" t="s">
        <v>1497</v>
      </c>
      <c r="C198" t="s">
        <v>144</v>
      </c>
      <c r="D198">
        <v>1489135779</v>
      </c>
      <c r="E198" t="s">
        <v>1498</v>
      </c>
      <c r="F198">
        <v>1489135779</v>
      </c>
      <c r="G198" t="s">
        <v>1498</v>
      </c>
      <c r="H198" t="s">
        <v>1499</v>
      </c>
      <c r="M198" t="s">
        <v>1482</v>
      </c>
      <c r="N198" t="s">
        <v>1483</v>
      </c>
      <c r="AF198" t="s">
        <v>147</v>
      </c>
      <c r="AG198" t="s">
        <v>148</v>
      </c>
      <c r="AH198" t="s">
        <v>149</v>
      </c>
      <c r="AI198" t="s">
        <v>1500</v>
      </c>
      <c r="AO198" t="s">
        <v>1501</v>
      </c>
      <c r="AQ198">
        <v>5</v>
      </c>
      <c r="AR198" t="s">
        <v>1502</v>
      </c>
      <c r="AS198" t="s">
        <v>1503</v>
      </c>
      <c r="AT198" t="s">
        <v>1504</v>
      </c>
      <c r="AU198">
        <v>0</v>
      </c>
      <c r="AX198">
        <v>0</v>
      </c>
      <c r="BB198" t="s">
        <v>164</v>
      </c>
      <c r="BE198" t="s">
        <v>165</v>
      </c>
      <c r="BF198" t="s">
        <v>166</v>
      </c>
      <c r="BG198" t="s">
        <v>167</v>
      </c>
      <c r="BL198">
        <v>1159</v>
      </c>
      <c r="BN198">
        <v>4.26</v>
      </c>
      <c r="BO198">
        <v>0.53</v>
      </c>
      <c r="CV198">
        <v>0</v>
      </c>
      <c r="CW198">
        <v>0</v>
      </c>
      <c r="CX198">
        <v>51.06</v>
      </c>
      <c r="CY198">
        <v>2.13</v>
      </c>
      <c r="DH198">
        <v>2.1</v>
      </c>
      <c r="DI198">
        <v>9.57</v>
      </c>
      <c r="DM198">
        <v>1.27</v>
      </c>
      <c r="DN198">
        <v>0.5</v>
      </c>
      <c r="DP198" s="1">
        <v>3.18E-5</v>
      </c>
      <c r="DU198">
        <v>1.6E-2</v>
      </c>
      <c r="EI198">
        <v>0.31900000000000001</v>
      </c>
      <c r="EK198">
        <v>3.8300000000000001E-3</v>
      </c>
      <c r="FC198">
        <v>1</v>
      </c>
      <c r="FD198">
        <v>1</v>
      </c>
    </row>
    <row r="199" spans="1:160">
      <c r="A199">
        <v>20043070</v>
      </c>
      <c r="B199" t="s">
        <v>1505</v>
      </c>
      <c r="C199" t="s">
        <v>144</v>
      </c>
      <c r="D199">
        <v>1489135780</v>
      </c>
      <c r="E199" t="s">
        <v>1506</v>
      </c>
      <c r="F199">
        <v>1489135780</v>
      </c>
      <c r="G199" t="s">
        <v>1506</v>
      </c>
      <c r="H199" t="s">
        <v>1507</v>
      </c>
      <c r="M199" t="s">
        <v>1482</v>
      </c>
      <c r="N199" t="s">
        <v>1483</v>
      </c>
      <c r="AF199" t="s">
        <v>147</v>
      </c>
      <c r="AG199" t="s">
        <v>148</v>
      </c>
      <c r="AH199" t="s">
        <v>149</v>
      </c>
      <c r="AI199" t="s">
        <v>1508</v>
      </c>
      <c r="AO199" t="s">
        <v>1509</v>
      </c>
      <c r="AQ199">
        <v>3</v>
      </c>
      <c r="AR199" t="s">
        <v>1510</v>
      </c>
      <c r="AS199" t="s">
        <v>1511</v>
      </c>
      <c r="AT199" t="s">
        <v>1512</v>
      </c>
      <c r="AU199">
        <v>0</v>
      </c>
      <c r="AX199">
        <v>0</v>
      </c>
      <c r="BB199" t="s">
        <v>369</v>
      </c>
      <c r="BE199" t="s">
        <v>165</v>
      </c>
      <c r="BF199" t="s">
        <v>166</v>
      </c>
      <c r="BG199" t="s">
        <v>167</v>
      </c>
      <c r="BL199">
        <v>1452</v>
      </c>
      <c r="BN199">
        <v>20</v>
      </c>
      <c r="BO199">
        <v>10.67</v>
      </c>
      <c r="CV199">
        <v>0</v>
      </c>
      <c r="CW199">
        <v>5.2999999999999999E-2</v>
      </c>
      <c r="CX199">
        <v>33.33</v>
      </c>
      <c r="CY199">
        <v>2.67</v>
      </c>
      <c r="DH199">
        <v>1.3</v>
      </c>
      <c r="DI199">
        <v>8</v>
      </c>
      <c r="DM199">
        <v>1.4224000000000001</v>
      </c>
      <c r="DN199">
        <v>0.56000000000000005</v>
      </c>
      <c r="DP199">
        <v>2.0010000000000001E-4</v>
      </c>
      <c r="DU199">
        <v>0</v>
      </c>
      <c r="EI199">
        <v>0.4</v>
      </c>
      <c r="EK199">
        <v>2.3999999999999998E-3</v>
      </c>
      <c r="FC199">
        <v>19</v>
      </c>
      <c r="FD199">
        <v>19</v>
      </c>
    </row>
    <row r="200" spans="1:160">
      <c r="A200">
        <v>20043087</v>
      </c>
      <c r="B200" t="s">
        <v>1513</v>
      </c>
      <c r="C200" t="s">
        <v>144</v>
      </c>
      <c r="D200">
        <v>1489135780</v>
      </c>
      <c r="E200" t="s">
        <v>1506</v>
      </c>
      <c r="F200">
        <v>1489135780</v>
      </c>
      <c r="G200" t="s">
        <v>1506</v>
      </c>
      <c r="H200" t="s">
        <v>1507</v>
      </c>
      <c r="M200" t="s">
        <v>1482</v>
      </c>
      <c r="N200" t="s">
        <v>1483</v>
      </c>
      <c r="AF200" t="s">
        <v>147</v>
      </c>
      <c r="AG200" t="s">
        <v>148</v>
      </c>
      <c r="AH200" t="s">
        <v>149</v>
      </c>
      <c r="AI200" t="s">
        <v>1514</v>
      </c>
      <c r="AO200" t="s">
        <v>1509</v>
      </c>
      <c r="AQ200">
        <v>3</v>
      </c>
      <c r="AR200" t="s">
        <v>1515</v>
      </c>
      <c r="AS200" t="s">
        <v>1511</v>
      </c>
      <c r="AT200" t="s">
        <v>1512</v>
      </c>
      <c r="AU200">
        <v>0</v>
      </c>
      <c r="AX200">
        <v>0</v>
      </c>
      <c r="BB200" t="s">
        <v>153</v>
      </c>
      <c r="BE200" t="s">
        <v>165</v>
      </c>
      <c r="BF200" t="s">
        <v>166</v>
      </c>
      <c r="BG200" t="s">
        <v>167</v>
      </c>
      <c r="BL200">
        <v>1339</v>
      </c>
      <c r="BN200">
        <v>16</v>
      </c>
      <c r="BO200">
        <v>9.33</v>
      </c>
      <c r="CV200">
        <v>0</v>
      </c>
      <c r="CW200">
        <v>5.2999999999999999E-2</v>
      </c>
      <c r="CX200">
        <v>38.67</v>
      </c>
      <c r="CY200">
        <v>9.33</v>
      </c>
      <c r="DH200">
        <v>1.3</v>
      </c>
      <c r="DI200">
        <v>5.33</v>
      </c>
      <c r="DM200">
        <v>1.15062</v>
      </c>
      <c r="DN200">
        <v>0.45300000000000001</v>
      </c>
      <c r="DP200">
        <v>1.5990000000000001E-4</v>
      </c>
      <c r="DU200">
        <v>0</v>
      </c>
      <c r="EI200">
        <v>0.26700000000000002</v>
      </c>
      <c r="EK200">
        <v>2.3999999999999998E-3</v>
      </c>
      <c r="FC200">
        <v>18</v>
      </c>
      <c r="FD200">
        <v>18</v>
      </c>
    </row>
    <row r="201" spans="1:160">
      <c r="A201">
        <v>20043124</v>
      </c>
      <c r="B201" t="s">
        <v>1516</v>
      </c>
      <c r="C201" t="s">
        <v>144</v>
      </c>
      <c r="D201">
        <v>1489133902</v>
      </c>
      <c r="E201" t="s">
        <v>1517</v>
      </c>
      <c r="F201">
        <v>1489133902</v>
      </c>
      <c r="G201" t="s">
        <v>1517</v>
      </c>
      <c r="H201" t="s">
        <v>1518</v>
      </c>
      <c r="M201" t="s">
        <v>1519</v>
      </c>
      <c r="N201" t="s">
        <v>1520</v>
      </c>
      <c r="AF201" t="s">
        <v>147</v>
      </c>
      <c r="AG201" t="s">
        <v>148</v>
      </c>
      <c r="AH201" t="s">
        <v>149</v>
      </c>
      <c r="AI201" t="s">
        <v>1521</v>
      </c>
      <c r="AO201" t="s">
        <v>1522</v>
      </c>
      <c r="AQ201">
        <v>3</v>
      </c>
      <c r="AR201" t="s">
        <v>1523</v>
      </c>
      <c r="AS201" t="s">
        <v>1524</v>
      </c>
      <c r="AT201" t="s">
        <v>1525</v>
      </c>
      <c r="AU201">
        <v>0</v>
      </c>
      <c r="AX201">
        <v>1</v>
      </c>
      <c r="AZ201" t="s">
        <v>1526</v>
      </c>
      <c r="BB201" t="s">
        <v>369</v>
      </c>
      <c r="BE201" t="s">
        <v>165</v>
      </c>
      <c r="BF201" t="s">
        <v>166</v>
      </c>
      <c r="BG201" t="s">
        <v>167</v>
      </c>
      <c r="BL201">
        <v>1778</v>
      </c>
      <c r="BN201">
        <v>17.7</v>
      </c>
      <c r="BO201">
        <v>8.85</v>
      </c>
      <c r="CV201">
        <v>0</v>
      </c>
      <c r="CW201">
        <v>1.7999999999999999E-2</v>
      </c>
      <c r="CX201">
        <v>61.95</v>
      </c>
      <c r="CY201">
        <v>37.17</v>
      </c>
      <c r="DH201">
        <v>1.8</v>
      </c>
      <c r="DI201">
        <v>3.54</v>
      </c>
      <c r="DM201">
        <v>0.56133999999999995</v>
      </c>
      <c r="DN201">
        <v>0.221</v>
      </c>
      <c r="DP201" s="1">
        <v>5.3100000000000003E-5</v>
      </c>
      <c r="DU201">
        <v>0</v>
      </c>
      <c r="EI201">
        <v>0</v>
      </c>
      <c r="EK201">
        <v>1.2700000000000001E-3</v>
      </c>
      <c r="FC201">
        <v>21</v>
      </c>
      <c r="FD201">
        <v>21</v>
      </c>
    </row>
    <row r="202" spans="1:160">
      <c r="A202">
        <v>20043131</v>
      </c>
      <c r="B202" t="s">
        <v>1527</v>
      </c>
      <c r="C202" t="s">
        <v>144</v>
      </c>
      <c r="D202">
        <v>1489133434</v>
      </c>
      <c r="E202" t="s">
        <v>1528</v>
      </c>
      <c r="F202">
        <v>1489133434</v>
      </c>
      <c r="G202" t="s">
        <v>1528</v>
      </c>
      <c r="H202" t="s">
        <v>1529</v>
      </c>
      <c r="M202" t="s">
        <v>1482</v>
      </c>
      <c r="N202" t="s">
        <v>1483</v>
      </c>
      <c r="AF202" t="s">
        <v>147</v>
      </c>
      <c r="AG202" t="s">
        <v>148</v>
      </c>
      <c r="AH202" t="s">
        <v>149</v>
      </c>
      <c r="AI202" t="s">
        <v>1530</v>
      </c>
      <c r="AO202" t="s">
        <v>1531</v>
      </c>
      <c r="AQ202">
        <v>2</v>
      </c>
      <c r="AR202" t="s">
        <v>1532</v>
      </c>
      <c r="AS202" t="s">
        <v>1533</v>
      </c>
      <c r="AT202" t="s">
        <v>1534</v>
      </c>
      <c r="AU202">
        <v>0</v>
      </c>
      <c r="AX202">
        <v>0</v>
      </c>
      <c r="BB202" t="s">
        <v>164</v>
      </c>
      <c r="BE202" t="s">
        <v>165</v>
      </c>
      <c r="BF202" t="s">
        <v>166</v>
      </c>
      <c r="BG202" t="s">
        <v>167</v>
      </c>
      <c r="BL202">
        <v>1527</v>
      </c>
      <c r="BN202">
        <v>1.18</v>
      </c>
      <c r="BO202">
        <v>0</v>
      </c>
      <c r="CV202">
        <v>0</v>
      </c>
      <c r="CW202">
        <v>0</v>
      </c>
      <c r="CX202">
        <v>71.760000000000005</v>
      </c>
      <c r="CY202">
        <v>4.71</v>
      </c>
      <c r="DH202">
        <v>2.4</v>
      </c>
      <c r="DI202">
        <v>12.94</v>
      </c>
      <c r="DM202">
        <v>1.19634</v>
      </c>
      <c r="DN202">
        <v>0.47099999999999997</v>
      </c>
      <c r="DP202">
        <v>0</v>
      </c>
      <c r="DU202">
        <v>0</v>
      </c>
      <c r="EI202">
        <v>7.0999999999999994E-2</v>
      </c>
      <c r="EK202">
        <v>4.2399999999999998E-3</v>
      </c>
      <c r="FC202">
        <v>2</v>
      </c>
      <c r="FD202">
        <v>2</v>
      </c>
    </row>
    <row r="203" spans="1:160">
      <c r="A203">
        <v>20044015</v>
      </c>
      <c r="B203" t="s">
        <v>1535</v>
      </c>
      <c r="C203" t="s">
        <v>144</v>
      </c>
      <c r="D203">
        <v>1489133902</v>
      </c>
      <c r="E203" t="s">
        <v>1517</v>
      </c>
      <c r="F203">
        <v>1489133902</v>
      </c>
      <c r="G203" t="s">
        <v>1517</v>
      </c>
      <c r="H203" t="s">
        <v>1536</v>
      </c>
      <c r="M203" t="s">
        <v>1482</v>
      </c>
      <c r="N203" t="s">
        <v>1483</v>
      </c>
      <c r="AF203" t="s">
        <v>147</v>
      </c>
      <c r="AG203" t="s">
        <v>148</v>
      </c>
      <c r="AH203" t="s">
        <v>149</v>
      </c>
      <c r="AI203" t="s">
        <v>1537</v>
      </c>
      <c r="AO203" t="s">
        <v>1538</v>
      </c>
      <c r="AQ203">
        <v>3</v>
      </c>
      <c r="AR203" t="s">
        <v>1539</v>
      </c>
      <c r="AS203" t="s">
        <v>1540</v>
      </c>
      <c r="AT203" t="s">
        <v>1541</v>
      </c>
      <c r="AU203">
        <v>0</v>
      </c>
      <c r="AX203">
        <v>0</v>
      </c>
      <c r="BB203" t="s">
        <v>369</v>
      </c>
      <c r="BE203" t="s">
        <v>165</v>
      </c>
      <c r="BF203" t="s">
        <v>166</v>
      </c>
      <c r="BG203" t="s">
        <v>167</v>
      </c>
      <c r="BL203">
        <v>1920</v>
      </c>
      <c r="BN203">
        <v>25.88</v>
      </c>
      <c r="BO203">
        <v>15.29</v>
      </c>
      <c r="CV203">
        <v>0</v>
      </c>
      <c r="CW203">
        <v>3.5000000000000003E-2</v>
      </c>
      <c r="CX203">
        <v>52.94</v>
      </c>
      <c r="CY203">
        <v>30.59</v>
      </c>
      <c r="DH203">
        <v>2.4</v>
      </c>
      <c r="DI203">
        <v>3.53</v>
      </c>
      <c r="DM203">
        <v>0.41909999999999997</v>
      </c>
      <c r="DN203">
        <v>0.16500000000000001</v>
      </c>
      <c r="DP203" s="1">
        <v>7.0500000000000006E-5</v>
      </c>
      <c r="DU203">
        <v>0</v>
      </c>
      <c r="EI203">
        <v>4.7E-2</v>
      </c>
      <c r="EK203">
        <v>1.6900000000000001E-3</v>
      </c>
      <c r="FC203">
        <v>19</v>
      </c>
      <c r="FD203">
        <v>19</v>
      </c>
    </row>
    <row r="204" spans="1:160">
      <c r="A204">
        <v>20044480</v>
      </c>
      <c r="B204" t="s">
        <v>1542</v>
      </c>
      <c r="C204" t="s">
        <v>144</v>
      </c>
      <c r="D204">
        <v>1489133434</v>
      </c>
      <c r="E204" t="s">
        <v>1528</v>
      </c>
      <c r="F204">
        <v>1489133434</v>
      </c>
      <c r="G204" t="s">
        <v>1528</v>
      </c>
      <c r="H204" t="s">
        <v>1543</v>
      </c>
      <c r="M204" t="s">
        <v>1482</v>
      </c>
      <c r="N204" t="s">
        <v>1483</v>
      </c>
      <c r="AF204" t="s">
        <v>147</v>
      </c>
      <c r="AG204" t="s">
        <v>148</v>
      </c>
      <c r="AH204" t="s">
        <v>149</v>
      </c>
      <c r="AI204" t="s">
        <v>1544</v>
      </c>
      <c r="AO204" t="s">
        <v>1545</v>
      </c>
      <c r="AQ204">
        <v>0</v>
      </c>
      <c r="AR204" t="s">
        <v>1546</v>
      </c>
      <c r="AU204">
        <v>0</v>
      </c>
      <c r="AX204">
        <v>0</v>
      </c>
      <c r="BB204" t="s">
        <v>369</v>
      </c>
      <c r="BE204" t="s">
        <v>165</v>
      </c>
      <c r="BF204" t="s">
        <v>166</v>
      </c>
      <c r="BG204" t="s">
        <v>167</v>
      </c>
      <c r="BL204">
        <v>2067</v>
      </c>
      <c r="BN204">
        <v>22.35</v>
      </c>
      <c r="BO204">
        <v>9.41</v>
      </c>
      <c r="CV204">
        <v>0</v>
      </c>
      <c r="CW204">
        <v>2.4E-2</v>
      </c>
      <c r="CX204">
        <v>67.06</v>
      </c>
      <c r="CY204">
        <v>28.24</v>
      </c>
      <c r="DH204">
        <v>2.4</v>
      </c>
      <c r="DI204">
        <v>8.24</v>
      </c>
      <c r="DM204">
        <v>1.70434</v>
      </c>
      <c r="DN204">
        <v>0.67100000000000004</v>
      </c>
      <c r="DP204">
        <v>0</v>
      </c>
      <c r="DU204">
        <v>0</v>
      </c>
      <c r="EI204">
        <v>2.4E-2</v>
      </c>
      <c r="EK204">
        <v>8.4999999999999995E-4</v>
      </c>
      <c r="FC204">
        <v>25</v>
      </c>
      <c r="FD204">
        <v>25</v>
      </c>
    </row>
    <row r="205" spans="1:160">
      <c r="A205">
        <v>20045616</v>
      </c>
      <c r="B205" t="s">
        <v>1547</v>
      </c>
      <c r="C205" t="s">
        <v>144</v>
      </c>
      <c r="D205">
        <v>1489075810</v>
      </c>
      <c r="E205" t="s">
        <v>1548</v>
      </c>
      <c r="F205">
        <v>1489075810</v>
      </c>
      <c r="G205" t="s">
        <v>1548</v>
      </c>
      <c r="H205" t="s">
        <v>1549</v>
      </c>
      <c r="M205" t="s">
        <v>1482</v>
      </c>
      <c r="N205" t="s">
        <v>1483</v>
      </c>
      <c r="AF205" t="s">
        <v>147</v>
      </c>
      <c r="AG205" t="s">
        <v>148</v>
      </c>
      <c r="AH205" t="s">
        <v>149</v>
      </c>
      <c r="AI205" t="s">
        <v>1550</v>
      </c>
      <c r="AO205" t="s">
        <v>1551</v>
      </c>
      <c r="AQ205">
        <v>3</v>
      </c>
      <c r="AR205" t="s">
        <v>1552</v>
      </c>
      <c r="AS205" t="s">
        <v>1524</v>
      </c>
      <c r="AT205" t="s">
        <v>1525</v>
      </c>
      <c r="AU205">
        <v>0</v>
      </c>
      <c r="AX205">
        <v>1</v>
      </c>
      <c r="AZ205" t="s">
        <v>1526</v>
      </c>
      <c r="BB205" t="s">
        <v>369</v>
      </c>
      <c r="BE205" t="s">
        <v>165</v>
      </c>
      <c r="BF205" t="s">
        <v>166</v>
      </c>
      <c r="BG205" t="s">
        <v>167</v>
      </c>
      <c r="BL205">
        <v>1866</v>
      </c>
      <c r="BN205">
        <v>21.43</v>
      </c>
      <c r="BO205">
        <v>8.93</v>
      </c>
      <c r="CV205">
        <v>0</v>
      </c>
      <c r="CW205">
        <v>3.5999999999999997E-2</v>
      </c>
      <c r="CX205">
        <v>60.71</v>
      </c>
      <c r="CY205">
        <v>35.71</v>
      </c>
      <c r="DH205">
        <v>1.8</v>
      </c>
      <c r="DI205">
        <v>3.57</v>
      </c>
      <c r="DM205">
        <v>0.68071999999999999</v>
      </c>
      <c r="DN205">
        <v>0.26800000000000002</v>
      </c>
      <c r="DP205">
        <v>2.142E-4</v>
      </c>
      <c r="DU205">
        <v>0</v>
      </c>
      <c r="EI205">
        <v>0</v>
      </c>
      <c r="EK205">
        <v>1.2899999999999999E-3</v>
      </c>
      <c r="FC205">
        <v>20</v>
      </c>
      <c r="FD205">
        <v>20</v>
      </c>
    </row>
    <row r="206" spans="1:160">
      <c r="A206">
        <v>20045791</v>
      </c>
      <c r="B206" t="s">
        <v>1553</v>
      </c>
      <c r="C206" t="s">
        <v>144</v>
      </c>
      <c r="D206">
        <v>1489135176</v>
      </c>
      <c r="E206" t="s">
        <v>1554</v>
      </c>
      <c r="F206">
        <v>1489135176</v>
      </c>
      <c r="G206" t="s">
        <v>1554</v>
      </c>
      <c r="H206" t="s">
        <v>1555</v>
      </c>
      <c r="M206" t="s">
        <v>1482</v>
      </c>
      <c r="N206" t="s">
        <v>1483</v>
      </c>
      <c r="AF206" t="s">
        <v>147</v>
      </c>
      <c r="AG206" t="s">
        <v>148</v>
      </c>
      <c r="AH206" t="s">
        <v>149</v>
      </c>
      <c r="AI206" t="s">
        <v>1556</v>
      </c>
      <c r="AO206" t="s">
        <v>1557</v>
      </c>
      <c r="AQ206">
        <v>2</v>
      </c>
      <c r="AR206" t="s">
        <v>1558</v>
      </c>
      <c r="AS206" t="s">
        <v>806</v>
      </c>
      <c r="AT206" t="s">
        <v>807</v>
      </c>
      <c r="AU206">
        <v>0</v>
      </c>
      <c r="AX206">
        <v>0</v>
      </c>
      <c r="BB206" t="s">
        <v>153</v>
      </c>
      <c r="BE206" t="s">
        <v>165</v>
      </c>
      <c r="BF206" t="s">
        <v>166</v>
      </c>
      <c r="BG206" t="s">
        <v>167</v>
      </c>
      <c r="BL206">
        <v>1749</v>
      </c>
      <c r="BN206">
        <v>21.76</v>
      </c>
      <c r="BO206">
        <v>5.29</v>
      </c>
      <c r="CV206">
        <v>0</v>
      </c>
      <c r="CW206">
        <v>7.0999999999999994E-2</v>
      </c>
      <c r="CX206">
        <v>51.76</v>
      </c>
      <c r="CY206">
        <v>32.94</v>
      </c>
      <c r="DH206">
        <v>2.4</v>
      </c>
      <c r="DI206">
        <v>5.88</v>
      </c>
      <c r="DM206">
        <v>0.67310000000000003</v>
      </c>
      <c r="DN206">
        <v>0.26500000000000001</v>
      </c>
      <c r="DP206" s="1">
        <v>3.54E-5</v>
      </c>
      <c r="DU206">
        <v>0</v>
      </c>
      <c r="EI206">
        <v>8.7999999999999995E-2</v>
      </c>
      <c r="EK206">
        <v>1.5900000000000001E-3</v>
      </c>
      <c r="FC206">
        <v>16</v>
      </c>
      <c r="FD206">
        <v>16</v>
      </c>
    </row>
    <row r="207" spans="1:160">
      <c r="A207">
        <v>20045807</v>
      </c>
      <c r="B207" t="s">
        <v>1559</v>
      </c>
      <c r="C207" t="s">
        <v>144</v>
      </c>
      <c r="D207">
        <v>1489135176</v>
      </c>
      <c r="E207" t="s">
        <v>1554</v>
      </c>
      <c r="F207">
        <v>1489135176</v>
      </c>
      <c r="G207" t="s">
        <v>1554</v>
      </c>
      <c r="H207" t="s">
        <v>1555</v>
      </c>
      <c r="M207" t="s">
        <v>1482</v>
      </c>
      <c r="N207" t="s">
        <v>1483</v>
      </c>
      <c r="AF207" t="s">
        <v>147</v>
      </c>
      <c r="AG207" t="s">
        <v>148</v>
      </c>
      <c r="AH207" t="s">
        <v>149</v>
      </c>
      <c r="AI207" t="s">
        <v>1560</v>
      </c>
      <c r="AO207" t="s">
        <v>1557</v>
      </c>
      <c r="AQ207">
        <v>3</v>
      </c>
      <c r="AR207" t="s">
        <v>1561</v>
      </c>
      <c r="AS207" t="s">
        <v>1495</v>
      </c>
      <c r="AT207" t="s">
        <v>1496</v>
      </c>
      <c r="AU207">
        <v>0</v>
      </c>
      <c r="AX207">
        <v>0</v>
      </c>
      <c r="BB207" t="s">
        <v>153</v>
      </c>
      <c r="BE207" t="s">
        <v>165</v>
      </c>
      <c r="BF207" t="s">
        <v>166</v>
      </c>
      <c r="BG207" t="s">
        <v>167</v>
      </c>
      <c r="BL207">
        <v>1477</v>
      </c>
      <c r="BN207">
        <v>15.88</v>
      </c>
      <c r="BO207">
        <v>2.94</v>
      </c>
      <c r="CV207">
        <v>0</v>
      </c>
      <c r="CW207">
        <v>6.8000000000000005E-2</v>
      </c>
      <c r="CX207">
        <v>45.88</v>
      </c>
      <c r="CY207">
        <v>25.88</v>
      </c>
      <c r="DH207">
        <v>1.2</v>
      </c>
      <c r="DI207">
        <v>6.47</v>
      </c>
      <c r="DM207">
        <v>0.76200000000000001</v>
      </c>
      <c r="DN207">
        <v>0.3</v>
      </c>
      <c r="DP207" s="1">
        <v>3.54E-5</v>
      </c>
      <c r="DU207">
        <v>6.9999999999999999E-4</v>
      </c>
      <c r="EI207">
        <v>2.4E-2</v>
      </c>
      <c r="EK207">
        <v>1.5900000000000001E-3</v>
      </c>
      <c r="FC207">
        <v>13</v>
      </c>
      <c r="FD207">
        <v>13</v>
      </c>
    </row>
    <row r="208" spans="1:160">
      <c r="A208">
        <v>20046255</v>
      </c>
      <c r="B208" t="s">
        <v>1562</v>
      </c>
      <c r="C208" t="s">
        <v>144</v>
      </c>
      <c r="D208">
        <v>1489133438</v>
      </c>
      <c r="E208" t="s">
        <v>1563</v>
      </c>
      <c r="F208">
        <v>1489133438</v>
      </c>
      <c r="G208" t="s">
        <v>1563</v>
      </c>
      <c r="H208" t="s">
        <v>1564</v>
      </c>
      <c r="M208" t="s">
        <v>1482</v>
      </c>
      <c r="N208" t="s">
        <v>1483</v>
      </c>
      <c r="AF208" t="s">
        <v>147</v>
      </c>
      <c r="AG208" t="s">
        <v>148</v>
      </c>
      <c r="AH208" t="s">
        <v>149</v>
      </c>
      <c r="AI208" t="s">
        <v>1565</v>
      </c>
      <c r="AO208" t="s">
        <v>1566</v>
      </c>
      <c r="AQ208">
        <v>3</v>
      </c>
      <c r="AR208" t="s">
        <v>1567</v>
      </c>
      <c r="AS208" t="s">
        <v>1568</v>
      </c>
      <c r="AT208" t="s">
        <v>1569</v>
      </c>
      <c r="AU208">
        <v>0</v>
      </c>
      <c r="AX208">
        <v>0</v>
      </c>
      <c r="BB208" t="s">
        <v>164</v>
      </c>
      <c r="BE208" t="s">
        <v>165</v>
      </c>
      <c r="BF208" t="s">
        <v>166</v>
      </c>
      <c r="BG208" t="s">
        <v>167</v>
      </c>
      <c r="BL208">
        <v>941</v>
      </c>
      <c r="BN208">
        <v>0</v>
      </c>
      <c r="BO208">
        <v>0</v>
      </c>
      <c r="CV208">
        <v>0</v>
      </c>
      <c r="CW208">
        <v>0</v>
      </c>
      <c r="CX208">
        <v>42.86</v>
      </c>
      <c r="CY208">
        <v>0</v>
      </c>
      <c r="DH208">
        <v>1.8</v>
      </c>
      <c r="DI208">
        <v>7.14</v>
      </c>
      <c r="DM208">
        <v>1.36144</v>
      </c>
      <c r="DN208">
        <v>0.53600000000000003</v>
      </c>
      <c r="DP208">
        <v>0</v>
      </c>
      <c r="DU208">
        <v>0</v>
      </c>
      <c r="EI208">
        <v>3.5999999999999997E-2</v>
      </c>
      <c r="EK208">
        <v>1.9300000000000001E-3</v>
      </c>
      <c r="FC208">
        <v>1</v>
      </c>
      <c r="FD208">
        <v>1</v>
      </c>
    </row>
    <row r="209" spans="1:160">
      <c r="A209">
        <v>20046576</v>
      </c>
      <c r="B209" t="s">
        <v>1570</v>
      </c>
      <c r="C209" t="s">
        <v>144</v>
      </c>
      <c r="D209">
        <v>1489092656</v>
      </c>
      <c r="E209" t="s">
        <v>1571</v>
      </c>
      <c r="F209">
        <v>1489092656</v>
      </c>
      <c r="G209" t="s">
        <v>1571</v>
      </c>
      <c r="H209" t="s">
        <v>1572</v>
      </c>
      <c r="M209" t="s">
        <v>1482</v>
      </c>
      <c r="N209" t="s">
        <v>1483</v>
      </c>
      <c r="AF209" t="s">
        <v>147</v>
      </c>
      <c r="AG209" t="s">
        <v>148</v>
      </c>
      <c r="AH209" t="s">
        <v>149</v>
      </c>
      <c r="AI209" t="s">
        <v>1573</v>
      </c>
      <c r="AO209" t="s">
        <v>1574</v>
      </c>
      <c r="AQ209">
        <v>4</v>
      </c>
      <c r="AR209" t="s">
        <v>1575</v>
      </c>
      <c r="AS209" t="s">
        <v>1576</v>
      </c>
      <c r="AT209" t="s">
        <v>1577</v>
      </c>
      <c r="AU209">
        <v>0</v>
      </c>
      <c r="AX209">
        <v>0</v>
      </c>
      <c r="BB209" t="s">
        <v>153</v>
      </c>
      <c r="BE209" t="s">
        <v>165</v>
      </c>
      <c r="BF209" t="s">
        <v>166</v>
      </c>
      <c r="BG209" t="s">
        <v>167</v>
      </c>
      <c r="BL209">
        <v>1155</v>
      </c>
      <c r="BN209">
        <v>13.82</v>
      </c>
      <c r="BO209">
        <v>6.5</v>
      </c>
      <c r="CV209">
        <v>0</v>
      </c>
      <c r="CW209">
        <v>0</v>
      </c>
      <c r="CX209">
        <v>39.020000000000003</v>
      </c>
      <c r="CY209">
        <v>23.58</v>
      </c>
      <c r="DH209">
        <v>1.6</v>
      </c>
      <c r="DI209">
        <v>1.63</v>
      </c>
      <c r="DM209">
        <v>0.47498000000000001</v>
      </c>
      <c r="DN209">
        <v>0.187</v>
      </c>
      <c r="DP209">
        <v>0</v>
      </c>
      <c r="DU209">
        <v>2E-3</v>
      </c>
      <c r="EI209">
        <v>1.6E-2</v>
      </c>
      <c r="EK209">
        <v>8.8000000000000003E-4</v>
      </c>
      <c r="FC209">
        <v>14</v>
      </c>
      <c r="FD209">
        <v>14</v>
      </c>
    </row>
    <row r="210" spans="1:160">
      <c r="A210">
        <v>20047108</v>
      </c>
      <c r="B210" t="s">
        <v>1578</v>
      </c>
      <c r="C210" t="s">
        <v>144</v>
      </c>
      <c r="D210">
        <v>1489073106</v>
      </c>
      <c r="E210" t="s">
        <v>1579</v>
      </c>
      <c r="F210">
        <v>1489073107</v>
      </c>
      <c r="G210" t="s">
        <v>1580</v>
      </c>
      <c r="H210" t="s">
        <v>1581</v>
      </c>
      <c r="M210" t="s">
        <v>1482</v>
      </c>
      <c r="N210" t="s">
        <v>1483</v>
      </c>
      <c r="AF210" t="s">
        <v>147</v>
      </c>
      <c r="AG210" t="s">
        <v>148</v>
      </c>
      <c r="AH210" t="s">
        <v>149</v>
      </c>
      <c r="AI210" t="s">
        <v>1582</v>
      </c>
      <c r="AO210" t="s">
        <v>1551</v>
      </c>
      <c r="AQ210">
        <v>3</v>
      </c>
      <c r="AR210" t="s">
        <v>1583</v>
      </c>
      <c r="AS210" t="s">
        <v>1524</v>
      </c>
      <c r="AT210" t="s">
        <v>1525</v>
      </c>
      <c r="AU210">
        <v>0</v>
      </c>
      <c r="AX210">
        <v>1</v>
      </c>
      <c r="AZ210" t="s">
        <v>1526</v>
      </c>
      <c r="BB210" t="s">
        <v>369</v>
      </c>
      <c r="BE210" t="s">
        <v>165</v>
      </c>
      <c r="BF210" t="s">
        <v>166</v>
      </c>
      <c r="BG210" t="s">
        <v>167</v>
      </c>
      <c r="BL210">
        <v>1866</v>
      </c>
      <c r="BN210">
        <v>21.43</v>
      </c>
      <c r="BO210">
        <v>8.93</v>
      </c>
      <c r="CV210">
        <v>0</v>
      </c>
      <c r="CW210">
        <v>1.7999999999999999E-2</v>
      </c>
      <c r="CX210">
        <v>60.71</v>
      </c>
      <c r="CY210">
        <v>32.14</v>
      </c>
      <c r="DH210">
        <v>1.8</v>
      </c>
      <c r="DI210">
        <v>3.57</v>
      </c>
      <c r="DM210">
        <v>0.99822</v>
      </c>
      <c r="DN210">
        <v>0.39300000000000002</v>
      </c>
      <c r="DP210">
        <v>1.071E-4</v>
      </c>
      <c r="DU210">
        <v>0</v>
      </c>
      <c r="EI210">
        <v>0</v>
      </c>
      <c r="EK210">
        <v>1.2899999999999999E-3</v>
      </c>
      <c r="FC210">
        <v>22</v>
      </c>
      <c r="FD210">
        <v>22</v>
      </c>
    </row>
    <row r="211" spans="1:160">
      <c r="A211">
        <v>20047818</v>
      </c>
      <c r="B211" t="s">
        <v>1584</v>
      </c>
      <c r="C211" t="s">
        <v>144</v>
      </c>
      <c r="D211">
        <v>1489092656</v>
      </c>
      <c r="E211" t="s">
        <v>1571</v>
      </c>
      <c r="F211">
        <v>1489092657</v>
      </c>
      <c r="G211" t="s">
        <v>1585</v>
      </c>
      <c r="H211" t="s">
        <v>1586</v>
      </c>
      <c r="M211" t="s">
        <v>1482</v>
      </c>
      <c r="N211" t="s">
        <v>1483</v>
      </c>
      <c r="AF211" t="s">
        <v>147</v>
      </c>
      <c r="AG211" t="s">
        <v>148</v>
      </c>
      <c r="AH211" t="s">
        <v>149</v>
      </c>
      <c r="AI211" t="s">
        <v>1587</v>
      </c>
      <c r="AO211" t="s">
        <v>1588</v>
      </c>
      <c r="AQ211">
        <v>3</v>
      </c>
      <c r="AR211" t="s">
        <v>1589</v>
      </c>
      <c r="AS211" t="s">
        <v>1568</v>
      </c>
      <c r="AT211" t="s">
        <v>1569</v>
      </c>
      <c r="AU211">
        <v>0</v>
      </c>
      <c r="AX211">
        <v>1</v>
      </c>
      <c r="AZ211" t="s">
        <v>1526</v>
      </c>
      <c r="BB211" t="s">
        <v>369</v>
      </c>
      <c r="BE211" t="s">
        <v>165</v>
      </c>
      <c r="BF211" t="s">
        <v>166</v>
      </c>
      <c r="BG211" t="s">
        <v>167</v>
      </c>
      <c r="BL211">
        <v>1674</v>
      </c>
      <c r="BN211">
        <v>22.35</v>
      </c>
      <c r="BO211">
        <v>11.76</v>
      </c>
      <c r="CV211">
        <v>0</v>
      </c>
      <c r="CW211">
        <v>0</v>
      </c>
      <c r="CX211">
        <v>45.88</v>
      </c>
      <c r="CY211">
        <v>18.82</v>
      </c>
      <c r="DH211">
        <v>1.2</v>
      </c>
      <c r="DI211">
        <v>4.71</v>
      </c>
      <c r="DM211">
        <v>0.77724000000000004</v>
      </c>
      <c r="DN211">
        <v>0.30599999999999999</v>
      </c>
      <c r="DP211">
        <v>1.059E-4</v>
      </c>
      <c r="DU211">
        <v>2.8199999999999999E-2</v>
      </c>
      <c r="EI211">
        <v>0</v>
      </c>
      <c r="EK211">
        <v>1.6900000000000001E-3</v>
      </c>
      <c r="FC211">
        <v>20</v>
      </c>
      <c r="FD211">
        <v>20</v>
      </c>
    </row>
    <row r="212" spans="1:160">
      <c r="A212">
        <v>20047825</v>
      </c>
      <c r="B212" t="s">
        <v>1590</v>
      </c>
      <c r="C212" t="s">
        <v>144</v>
      </c>
      <c r="D212">
        <v>1489092657</v>
      </c>
      <c r="E212" t="s">
        <v>1585</v>
      </c>
      <c r="F212">
        <v>1489092657</v>
      </c>
      <c r="G212" t="s">
        <v>1585</v>
      </c>
      <c r="H212" t="s">
        <v>1591</v>
      </c>
      <c r="M212" t="s">
        <v>1482</v>
      </c>
      <c r="N212" t="s">
        <v>1483</v>
      </c>
      <c r="AF212" t="s">
        <v>147</v>
      </c>
      <c r="AG212" t="s">
        <v>148</v>
      </c>
      <c r="AH212" t="s">
        <v>149</v>
      </c>
      <c r="AI212" t="s">
        <v>1592</v>
      </c>
      <c r="AO212" t="s">
        <v>1593</v>
      </c>
      <c r="AQ212">
        <v>3</v>
      </c>
      <c r="AR212" t="s">
        <v>1594</v>
      </c>
      <c r="AS212" t="s">
        <v>1568</v>
      </c>
      <c r="AT212" t="s">
        <v>1569</v>
      </c>
      <c r="AU212">
        <v>0</v>
      </c>
      <c r="AX212">
        <v>1</v>
      </c>
      <c r="AZ212" t="s">
        <v>1526</v>
      </c>
      <c r="BB212" t="s">
        <v>153</v>
      </c>
      <c r="BE212" t="s">
        <v>165</v>
      </c>
      <c r="BF212" t="s">
        <v>166</v>
      </c>
      <c r="BG212" t="s">
        <v>167</v>
      </c>
      <c r="BL212">
        <v>1623</v>
      </c>
      <c r="BN212">
        <v>22.35</v>
      </c>
      <c r="BO212">
        <v>11.76</v>
      </c>
      <c r="CV212">
        <v>0</v>
      </c>
      <c r="CW212">
        <v>0</v>
      </c>
      <c r="CX212">
        <v>42.35</v>
      </c>
      <c r="CY212">
        <v>15.29</v>
      </c>
      <c r="DH212">
        <v>2.4</v>
      </c>
      <c r="DI212">
        <v>4.71</v>
      </c>
      <c r="DM212">
        <v>0.80771999999999999</v>
      </c>
      <c r="DN212">
        <v>0.318</v>
      </c>
      <c r="DP212" s="1">
        <v>7.0500000000000006E-5</v>
      </c>
      <c r="DU212">
        <v>2.8199999999999999E-2</v>
      </c>
      <c r="EI212">
        <v>0</v>
      </c>
      <c r="EK212">
        <v>1.6900000000000001E-3</v>
      </c>
      <c r="FC212">
        <v>17</v>
      </c>
      <c r="FD212">
        <v>17</v>
      </c>
    </row>
    <row r="213" spans="1:160">
      <c r="A213">
        <v>20048174</v>
      </c>
      <c r="B213" t="s">
        <v>1595</v>
      </c>
      <c r="C213" t="s">
        <v>144</v>
      </c>
      <c r="D213">
        <v>1489092658</v>
      </c>
      <c r="E213" t="s">
        <v>1596</v>
      </c>
      <c r="F213">
        <v>1489092658</v>
      </c>
      <c r="G213" t="s">
        <v>1596</v>
      </c>
      <c r="H213" t="s">
        <v>1597</v>
      </c>
      <c r="M213" t="s">
        <v>1482</v>
      </c>
      <c r="N213" t="s">
        <v>1483</v>
      </c>
      <c r="AF213" t="s">
        <v>147</v>
      </c>
      <c r="AG213" t="s">
        <v>148</v>
      </c>
      <c r="AH213" t="s">
        <v>149</v>
      </c>
      <c r="AI213" t="s">
        <v>1598</v>
      </c>
      <c r="AO213" t="s">
        <v>1493</v>
      </c>
      <c r="AQ213">
        <v>2</v>
      </c>
      <c r="AR213" t="s">
        <v>1599</v>
      </c>
      <c r="AS213" t="s">
        <v>1600</v>
      </c>
      <c r="AT213" t="s">
        <v>1601</v>
      </c>
      <c r="AU213">
        <v>0</v>
      </c>
      <c r="AX213">
        <v>0</v>
      </c>
      <c r="BB213" t="s">
        <v>153</v>
      </c>
      <c r="BE213" t="s">
        <v>165</v>
      </c>
      <c r="BF213" t="s">
        <v>166</v>
      </c>
      <c r="BG213" t="s">
        <v>167</v>
      </c>
      <c r="BL213">
        <v>1665</v>
      </c>
      <c r="BN213">
        <v>18.52</v>
      </c>
      <c r="BO213">
        <v>4.63</v>
      </c>
      <c r="CV213">
        <v>0</v>
      </c>
      <c r="CW213">
        <v>6.9000000000000006E-2</v>
      </c>
      <c r="CX213">
        <v>52.78</v>
      </c>
      <c r="CY213">
        <v>32.409999999999997</v>
      </c>
      <c r="DH213">
        <v>0.9</v>
      </c>
      <c r="DI213">
        <v>6.48</v>
      </c>
      <c r="DM213">
        <v>0.80010000000000003</v>
      </c>
      <c r="DN213">
        <v>0.315</v>
      </c>
      <c r="DP213" s="1">
        <v>2.7900000000000001E-5</v>
      </c>
      <c r="DU213">
        <v>1.1000000000000001E-3</v>
      </c>
      <c r="EI213">
        <v>3.6999999999999998E-2</v>
      </c>
      <c r="EK213">
        <v>1E-3</v>
      </c>
      <c r="FC213">
        <v>17</v>
      </c>
      <c r="FD213">
        <v>17</v>
      </c>
    </row>
    <row r="214" spans="1:160">
      <c r="A214">
        <v>20048358</v>
      </c>
      <c r="B214" t="s">
        <v>1602</v>
      </c>
      <c r="C214" t="s">
        <v>144</v>
      </c>
      <c r="D214">
        <v>1489092656</v>
      </c>
      <c r="E214" t="s">
        <v>1571</v>
      </c>
      <c r="F214">
        <v>1489092656</v>
      </c>
      <c r="G214" t="s">
        <v>1571</v>
      </c>
      <c r="H214" t="s">
        <v>1603</v>
      </c>
      <c r="M214" t="s">
        <v>1482</v>
      </c>
      <c r="N214" t="s">
        <v>1483</v>
      </c>
      <c r="AF214" t="s">
        <v>147</v>
      </c>
      <c r="AG214" t="s">
        <v>148</v>
      </c>
      <c r="AH214" t="s">
        <v>149</v>
      </c>
      <c r="AI214" t="s">
        <v>1604</v>
      </c>
      <c r="AO214" t="s">
        <v>1605</v>
      </c>
      <c r="AQ214">
        <v>4</v>
      </c>
      <c r="AR214" t="s">
        <v>1606</v>
      </c>
      <c r="AS214" t="s">
        <v>1607</v>
      </c>
      <c r="AT214" t="s">
        <v>1608</v>
      </c>
      <c r="AU214">
        <v>0</v>
      </c>
      <c r="AX214">
        <v>1</v>
      </c>
      <c r="AZ214" t="s">
        <v>1526</v>
      </c>
      <c r="BB214" t="s">
        <v>153</v>
      </c>
      <c r="BE214" t="s">
        <v>165</v>
      </c>
      <c r="BF214" t="s">
        <v>166</v>
      </c>
      <c r="BG214" t="s">
        <v>167</v>
      </c>
      <c r="BL214">
        <v>1569</v>
      </c>
      <c r="BN214">
        <v>21.43</v>
      </c>
      <c r="BO214">
        <v>10.71</v>
      </c>
      <c r="CV214">
        <v>0</v>
      </c>
      <c r="CW214">
        <v>0</v>
      </c>
      <c r="CX214">
        <v>48.21</v>
      </c>
      <c r="CY214">
        <v>21.43</v>
      </c>
      <c r="DH214">
        <v>1.8</v>
      </c>
      <c r="DI214">
        <v>1.79</v>
      </c>
      <c r="DM214">
        <v>0.40894000000000003</v>
      </c>
      <c r="DN214">
        <v>0.161</v>
      </c>
      <c r="DP214">
        <v>0</v>
      </c>
      <c r="DU214">
        <v>0</v>
      </c>
      <c r="EI214">
        <v>0</v>
      </c>
      <c r="EK214">
        <v>0</v>
      </c>
      <c r="FC214">
        <v>17</v>
      </c>
      <c r="FD214">
        <v>17</v>
      </c>
    </row>
    <row r="215" spans="1:160">
      <c r="A215">
        <v>20048402</v>
      </c>
      <c r="B215" t="s">
        <v>1609</v>
      </c>
      <c r="C215" t="s">
        <v>144</v>
      </c>
      <c r="D215">
        <v>1489092657</v>
      </c>
      <c r="E215" t="s">
        <v>1585</v>
      </c>
      <c r="F215">
        <v>1489092657</v>
      </c>
      <c r="G215" t="s">
        <v>1585</v>
      </c>
      <c r="H215" t="s">
        <v>1610</v>
      </c>
      <c r="M215" t="s">
        <v>1482</v>
      </c>
      <c r="N215" t="s">
        <v>1483</v>
      </c>
      <c r="AF215" t="s">
        <v>147</v>
      </c>
      <c r="AG215" t="s">
        <v>148</v>
      </c>
      <c r="AH215" t="s">
        <v>149</v>
      </c>
      <c r="AI215" t="s">
        <v>1611</v>
      </c>
      <c r="AO215" t="s">
        <v>1612</v>
      </c>
      <c r="AQ215">
        <v>2</v>
      </c>
      <c r="AR215" t="s">
        <v>1613</v>
      </c>
      <c r="AS215" t="s">
        <v>1614</v>
      </c>
      <c r="AT215" t="s">
        <v>1615</v>
      </c>
      <c r="AU215">
        <v>0</v>
      </c>
      <c r="AX215">
        <v>0</v>
      </c>
      <c r="BB215" t="s">
        <v>369</v>
      </c>
      <c r="BE215" t="s">
        <v>165</v>
      </c>
      <c r="BF215" t="s">
        <v>166</v>
      </c>
      <c r="BG215" t="s">
        <v>167</v>
      </c>
      <c r="BL215">
        <v>1812</v>
      </c>
      <c r="BN215">
        <v>23.33</v>
      </c>
      <c r="BO215">
        <v>13.33</v>
      </c>
      <c r="CV215">
        <v>0.83</v>
      </c>
      <c r="CW215">
        <v>7.4999999999999997E-2</v>
      </c>
      <c r="CX215">
        <v>45</v>
      </c>
      <c r="CY215">
        <v>11.67</v>
      </c>
      <c r="DH215">
        <v>1.7</v>
      </c>
      <c r="DI215">
        <v>8.33</v>
      </c>
      <c r="DM215">
        <v>1.05918</v>
      </c>
      <c r="DN215">
        <v>0.41699999999999998</v>
      </c>
      <c r="DP215">
        <v>0</v>
      </c>
      <c r="DU215">
        <v>0</v>
      </c>
      <c r="EI215">
        <v>0</v>
      </c>
      <c r="EK215">
        <v>5.9999999999999995E-4</v>
      </c>
      <c r="FC215">
        <v>19</v>
      </c>
      <c r="FD215">
        <v>19</v>
      </c>
    </row>
    <row r="216" spans="1:160">
      <c r="A216">
        <v>20048556</v>
      </c>
      <c r="B216" t="s">
        <v>1616</v>
      </c>
      <c r="C216" t="s">
        <v>144</v>
      </c>
      <c r="D216">
        <v>1489077800</v>
      </c>
      <c r="E216" t="s">
        <v>1617</v>
      </c>
      <c r="F216">
        <v>1489077800</v>
      </c>
      <c r="G216" t="s">
        <v>1617</v>
      </c>
      <c r="H216" t="s">
        <v>1618</v>
      </c>
      <c r="M216" t="s">
        <v>1482</v>
      </c>
      <c r="N216" t="s">
        <v>1483</v>
      </c>
      <c r="AF216" t="s">
        <v>147</v>
      </c>
      <c r="AG216" t="s">
        <v>148</v>
      </c>
      <c r="AH216" t="s">
        <v>149</v>
      </c>
      <c r="AI216" t="s">
        <v>1619</v>
      </c>
      <c r="AO216" t="s">
        <v>1620</v>
      </c>
      <c r="AQ216">
        <v>4</v>
      </c>
      <c r="AR216" t="s">
        <v>1621</v>
      </c>
      <c r="AS216" t="s">
        <v>1622</v>
      </c>
      <c r="AT216" t="s">
        <v>1623</v>
      </c>
      <c r="AU216">
        <v>0</v>
      </c>
      <c r="AX216">
        <v>0</v>
      </c>
      <c r="BB216" t="s">
        <v>153</v>
      </c>
      <c r="BE216" t="s">
        <v>165</v>
      </c>
      <c r="BF216" t="s">
        <v>166</v>
      </c>
      <c r="BG216" t="s">
        <v>167</v>
      </c>
      <c r="BL216">
        <v>1632</v>
      </c>
      <c r="BN216">
        <v>18.64</v>
      </c>
      <c r="BO216">
        <v>3.39</v>
      </c>
      <c r="CV216">
        <v>0</v>
      </c>
      <c r="CW216">
        <v>6.8000000000000005E-2</v>
      </c>
      <c r="CX216">
        <v>50.85</v>
      </c>
      <c r="CY216">
        <v>22.03</v>
      </c>
      <c r="DH216">
        <v>1.7</v>
      </c>
      <c r="DI216">
        <v>6.78</v>
      </c>
      <c r="DM216">
        <v>0.81788000000000005</v>
      </c>
      <c r="DN216">
        <v>0.32200000000000001</v>
      </c>
      <c r="DP216" s="1">
        <v>5.0699999999999999E-5</v>
      </c>
      <c r="DU216">
        <v>0</v>
      </c>
      <c r="EI216">
        <v>3.4000000000000002E-2</v>
      </c>
      <c r="EK216">
        <v>1.83E-3</v>
      </c>
      <c r="FC216">
        <v>12</v>
      </c>
      <c r="FD216">
        <v>12</v>
      </c>
    </row>
    <row r="217" spans="1:160">
      <c r="A217">
        <v>20049010</v>
      </c>
      <c r="B217" t="s">
        <v>1624</v>
      </c>
      <c r="C217" t="s">
        <v>144</v>
      </c>
      <c r="D217">
        <v>1489077800</v>
      </c>
      <c r="E217" t="s">
        <v>1617</v>
      </c>
      <c r="F217">
        <v>1489077801</v>
      </c>
      <c r="G217" t="s">
        <v>1625</v>
      </c>
      <c r="H217" t="s">
        <v>1626</v>
      </c>
      <c r="M217" t="s">
        <v>1482</v>
      </c>
      <c r="N217" t="s">
        <v>1483</v>
      </c>
      <c r="AF217" t="s">
        <v>147</v>
      </c>
      <c r="AG217" t="s">
        <v>148</v>
      </c>
      <c r="AH217" t="s">
        <v>149</v>
      </c>
      <c r="AI217" t="s">
        <v>1627</v>
      </c>
      <c r="AO217" t="s">
        <v>1628</v>
      </c>
      <c r="AQ217">
        <v>2</v>
      </c>
      <c r="AR217" t="s">
        <v>1629</v>
      </c>
      <c r="AS217" t="s">
        <v>1533</v>
      </c>
      <c r="AT217" t="s">
        <v>1534</v>
      </c>
      <c r="AU217">
        <v>0</v>
      </c>
      <c r="AX217">
        <v>0</v>
      </c>
      <c r="BB217" t="s">
        <v>210</v>
      </c>
      <c r="BE217" t="s">
        <v>165</v>
      </c>
      <c r="BF217" t="s">
        <v>166</v>
      </c>
      <c r="BG217" t="s">
        <v>167</v>
      </c>
      <c r="BL217">
        <v>1176</v>
      </c>
      <c r="BN217">
        <v>3.51</v>
      </c>
      <c r="BO217">
        <v>0</v>
      </c>
      <c r="CV217">
        <v>0</v>
      </c>
      <c r="CW217">
        <v>0</v>
      </c>
      <c r="CX217">
        <v>52.63</v>
      </c>
      <c r="CY217">
        <v>0</v>
      </c>
      <c r="DH217">
        <v>1.8</v>
      </c>
      <c r="DI217">
        <v>8.77</v>
      </c>
      <c r="DM217">
        <v>1.78308</v>
      </c>
      <c r="DN217">
        <v>0.70199999999999996</v>
      </c>
      <c r="DP217">
        <v>0</v>
      </c>
      <c r="DU217">
        <v>0</v>
      </c>
      <c r="EI217">
        <v>0</v>
      </c>
      <c r="EK217">
        <v>3.16E-3</v>
      </c>
      <c r="FC217">
        <v>3</v>
      </c>
      <c r="FD217">
        <v>3</v>
      </c>
    </row>
    <row r="218" spans="1:160">
      <c r="A218">
        <v>20364373</v>
      </c>
      <c r="B218" t="s">
        <v>1630</v>
      </c>
      <c r="C218" t="s">
        <v>130</v>
      </c>
      <c r="D218">
        <v>1393970573</v>
      </c>
      <c r="E218" t="s">
        <v>1631</v>
      </c>
      <c r="F218">
        <v>1393970733</v>
      </c>
      <c r="G218" t="s">
        <v>1632</v>
      </c>
      <c r="H218" t="s">
        <v>1633</v>
      </c>
      <c r="M218" t="s">
        <v>1634</v>
      </c>
      <c r="N218" t="s">
        <v>1635</v>
      </c>
      <c r="AF218" t="s">
        <v>1636</v>
      </c>
      <c r="AG218" t="s">
        <v>1637</v>
      </c>
      <c r="AH218" t="s">
        <v>1638</v>
      </c>
      <c r="BE218" t="s">
        <v>1639</v>
      </c>
      <c r="BF218" t="s">
        <v>1640</v>
      </c>
      <c r="BG218" t="s">
        <v>1641</v>
      </c>
      <c r="BJ218" t="s">
        <v>1642</v>
      </c>
      <c r="BK218" t="s">
        <v>1643</v>
      </c>
    </row>
    <row r="219" spans="1:160">
      <c r="A219">
        <v>20424640</v>
      </c>
      <c r="B219" t="s">
        <v>1644</v>
      </c>
      <c r="C219" t="s">
        <v>1645</v>
      </c>
      <c r="D219">
        <v>1489527029</v>
      </c>
      <c r="E219" t="s">
        <v>1646</v>
      </c>
      <c r="F219">
        <v>1489527442</v>
      </c>
      <c r="G219" t="s">
        <v>1647</v>
      </c>
      <c r="H219" t="s">
        <v>1648</v>
      </c>
      <c r="I219" t="s">
        <v>1649</v>
      </c>
      <c r="J219" t="s">
        <v>1650</v>
      </c>
      <c r="K219" t="s">
        <v>1651</v>
      </c>
      <c r="L219" t="s">
        <v>1652</v>
      </c>
      <c r="M219" t="s">
        <v>1653</v>
      </c>
      <c r="N219" t="s">
        <v>1654</v>
      </c>
      <c r="O219" t="s">
        <v>1655</v>
      </c>
      <c r="P219" t="s">
        <v>1656</v>
      </c>
      <c r="Q219" t="s">
        <v>1657</v>
      </c>
      <c r="T219" t="s">
        <v>1658</v>
      </c>
      <c r="U219" t="s">
        <v>1659</v>
      </c>
      <c r="V219" t="s">
        <v>1660</v>
      </c>
      <c r="W219" t="s">
        <v>1661</v>
      </c>
      <c r="X219" t="s">
        <v>1662</v>
      </c>
      <c r="AE219" t="s">
        <v>1663</v>
      </c>
      <c r="AF219" t="s">
        <v>1664</v>
      </c>
      <c r="AG219" t="s">
        <v>1665</v>
      </c>
      <c r="AH219" t="s">
        <v>1666</v>
      </c>
      <c r="AI219" t="s">
        <v>1667</v>
      </c>
      <c r="AJ219" t="s">
        <v>1668</v>
      </c>
      <c r="AL219" t="s">
        <v>1669</v>
      </c>
      <c r="AM219" t="s">
        <v>1670</v>
      </c>
      <c r="AN219" t="s">
        <v>1671</v>
      </c>
      <c r="AO219" t="s">
        <v>1672</v>
      </c>
      <c r="AQ219">
        <v>3</v>
      </c>
      <c r="AR219" t="s">
        <v>1673</v>
      </c>
      <c r="AS219" t="s">
        <v>1674</v>
      </c>
      <c r="AT219" t="s">
        <v>1675</v>
      </c>
      <c r="AU219">
        <v>0</v>
      </c>
      <c r="AX219">
        <v>0</v>
      </c>
      <c r="BB219" t="s">
        <v>369</v>
      </c>
      <c r="BC219" t="s">
        <v>1190</v>
      </c>
      <c r="BD219" t="s">
        <v>1378</v>
      </c>
      <c r="BE219" t="s">
        <v>1274</v>
      </c>
      <c r="BF219" t="s">
        <v>1275</v>
      </c>
      <c r="BG219" t="s">
        <v>1276</v>
      </c>
      <c r="BH219" t="s">
        <v>1173</v>
      </c>
      <c r="BI219" t="s">
        <v>1174</v>
      </c>
      <c r="BL219">
        <v>2257</v>
      </c>
      <c r="BN219">
        <v>33.299999999999997</v>
      </c>
      <c r="BO219">
        <v>21.1</v>
      </c>
      <c r="CX219">
        <v>53.8</v>
      </c>
      <c r="CY219">
        <v>51.5</v>
      </c>
      <c r="DI219">
        <v>4.7</v>
      </c>
      <c r="DM219">
        <v>0.09</v>
      </c>
      <c r="DN219">
        <v>3.5433070866141697E-2</v>
      </c>
      <c r="FC219">
        <v>26</v>
      </c>
      <c r="FD219">
        <v>26</v>
      </c>
    </row>
    <row r="220" spans="1:160">
      <c r="A220">
        <v>2044503</v>
      </c>
      <c r="B220" t="s">
        <v>1676</v>
      </c>
      <c r="C220" t="s">
        <v>144</v>
      </c>
      <c r="D220">
        <v>1489133434</v>
      </c>
      <c r="E220" t="s">
        <v>1528</v>
      </c>
      <c r="F220">
        <v>1489133434</v>
      </c>
      <c r="G220" t="s">
        <v>1528</v>
      </c>
      <c r="H220" t="s">
        <v>1677</v>
      </c>
      <c r="M220" t="s">
        <v>1482</v>
      </c>
      <c r="N220" t="s">
        <v>1483</v>
      </c>
      <c r="AF220" t="s">
        <v>147</v>
      </c>
      <c r="AG220" t="s">
        <v>148</v>
      </c>
      <c r="AH220" t="s">
        <v>149</v>
      </c>
      <c r="AI220" t="s">
        <v>1678</v>
      </c>
      <c r="AO220" t="s">
        <v>1545</v>
      </c>
      <c r="AQ220">
        <v>1</v>
      </c>
      <c r="AR220" t="s">
        <v>1679</v>
      </c>
      <c r="AS220" t="s">
        <v>302</v>
      </c>
      <c r="AT220" t="s">
        <v>303</v>
      </c>
      <c r="AU220">
        <v>0</v>
      </c>
      <c r="AX220">
        <v>0</v>
      </c>
      <c r="BB220" t="s">
        <v>369</v>
      </c>
      <c r="BE220" t="s">
        <v>165</v>
      </c>
      <c r="BF220" t="s">
        <v>166</v>
      </c>
      <c r="BG220" t="s">
        <v>167</v>
      </c>
      <c r="BL220">
        <v>2117</v>
      </c>
      <c r="BN220">
        <v>22.35</v>
      </c>
      <c r="BO220">
        <v>9.41</v>
      </c>
      <c r="CV220">
        <v>0</v>
      </c>
      <c r="CW220">
        <v>2.4E-2</v>
      </c>
      <c r="CX220">
        <v>68.239999999999995</v>
      </c>
      <c r="CY220">
        <v>29.41</v>
      </c>
      <c r="DH220">
        <v>2.4</v>
      </c>
      <c r="DI220">
        <v>8.24</v>
      </c>
      <c r="DM220">
        <v>1.70434</v>
      </c>
      <c r="DN220">
        <v>0.67100000000000004</v>
      </c>
      <c r="DP220">
        <v>0</v>
      </c>
      <c r="DU220">
        <v>0</v>
      </c>
      <c r="EI220">
        <v>2.4E-2</v>
      </c>
      <c r="EK220">
        <v>8.4999999999999995E-4</v>
      </c>
      <c r="FC220">
        <v>25</v>
      </c>
      <c r="FD220">
        <v>25</v>
      </c>
    </row>
    <row r="221" spans="1:160">
      <c r="A221">
        <v>2046231</v>
      </c>
      <c r="B221" t="s">
        <v>1680</v>
      </c>
      <c r="C221" t="s">
        <v>144</v>
      </c>
      <c r="D221">
        <v>1489133904</v>
      </c>
      <c r="E221" t="s">
        <v>1681</v>
      </c>
      <c r="F221">
        <v>1489133905</v>
      </c>
      <c r="G221" t="s">
        <v>1682</v>
      </c>
      <c r="H221" t="s">
        <v>1683</v>
      </c>
      <c r="M221" t="s">
        <v>1482</v>
      </c>
      <c r="N221" t="s">
        <v>1483</v>
      </c>
      <c r="AF221" t="s">
        <v>147</v>
      </c>
      <c r="AG221" t="s">
        <v>148</v>
      </c>
      <c r="AH221" t="s">
        <v>149</v>
      </c>
      <c r="AI221" t="s">
        <v>1684</v>
      </c>
      <c r="AO221" t="s">
        <v>1685</v>
      </c>
      <c r="AQ221">
        <v>3</v>
      </c>
      <c r="AR221" t="s">
        <v>1686</v>
      </c>
      <c r="AS221" t="s">
        <v>1540</v>
      </c>
      <c r="AT221" t="s">
        <v>1541</v>
      </c>
      <c r="AU221">
        <v>0</v>
      </c>
      <c r="AX221">
        <v>0</v>
      </c>
      <c r="BB221" t="s">
        <v>369</v>
      </c>
      <c r="BE221" t="s">
        <v>165</v>
      </c>
      <c r="BF221" t="s">
        <v>166</v>
      </c>
      <c r="BG221" t="s">
        <v>167</v>
      </c>
      <c r="BL221">
        <v>2912</v>
      </c>
      <c r="BN221">
        <v>39.29</v>
      </c>
      <c r="BO221">
        <v>23.21</v>
      </c>
      <c r="CV221">
        <v>0</v>
      </c>
      <c r="CW221">
        <v>5.3999999999999999E-2</v>
      </c>
      <c r="CX221">
        <v>80.36</v>
      </c>
      <c r="CY221">
        <v>46.43</v>
      </c>
      <c r="DH221">
        <v>3.6</v>
      </c>
      <c r="DI221">
        <v>5.36</v>
      </c>
      <c r="DM221">
        <v>0.63500000000000001</v>
      </c>
      <c r="DN221">
        <v>0.25</v>
      </c>
      <c r="DP221">
        <v>1.071E-4</v>
      </c>
      <c r="DU221">
        <v>0</v>
      </c>
      <c r="EI221">
        <v>7.0999999999999994E-2</v>
      </c>
      <c r="EK221">
        <v>2.5699999999999998E-3</v>
      </c>
      <c r="FC221">
        <v>25</v>
      </c>
      <c r="FD221">
        <v>25</v>
      </c>
    </row>
    <row r="222" spans="1:160">
      <c r="A222">
        <v>24089517</v>
      </c>
      <c r="B222" t="s">
        <v>1687</v>
      </c>
      <c r="C222" t="s">
        <v>452</v>
      </c>
      <c r="D222">
        <v>1470494888</v>
      </c>
      <c r="E222" t="s">
        <v>1688</v>
      </c>
      <c r="F222">
        <v>1470494888</v>
      </c>
      <c r="G222" t="s">
        <v>1688</v>
      </c>
      <c r="H222" t="s">
        <v>1689</v>
      </c>
      <c r="AF222" t="s">
        <v>1690</v>
      </c>
      <c r="AG222" t="s">
        <v>1691</v>
      </c>
      <c r="AH222" t="s">
        <v>1692</v>
      </c>
      <c r="AI222">
        <v>77</v>
      </c>
      <c r="AL222" t="s">
        <v>1693</v>
      </c>
      <c r="AM222" t="s">
        <v>1694</v>
      </c>
      <c r="AN222" t="s">
        <v>1695</v>
      </c>
      <c r="AQ222">
        <v>0</v>
      </c>
      <c r="AR222" t="s">
        <v>1696</v>
      </c>
      <c r="AU222">
        <v>0</v>
      </c>
      <c r="AX222">
        <v>0</v>
      </c>
      <c r="BE222" t="s">
        <v>1229</v>
      </c>
      <c r="BF222" t="s">
        <v>1230</v>
      </c>
      <c r="BG222" t="s">
        <v>1231</v>
      </c>
    </row>
    <row r="223" spans="1:160">
      <c r="A223">
        <v>27533024</v>
      </c>
      <c r="B223" t="s">
        <v>1697</v>
      </c>
      <c r="C223" t="s">
        <v>471</v>
      </c>
      <c r="D223">
        <v>1418732959</v>
      </c>
      <c r="E223" t="s">
        <v>1698</v>
      </c>
      <c r="F223">
        <v>1471005209</v>
      </c>
      <c r="G223" t="s">
        <v>1699</v>
      </c>
      <c r="H223" t="s">
        <v>1700</v>
      </c>
      <c r="J223" t="s">
        <v>1701</v>
      </c>
      <c r="K223" t="s">
        <v>1702</v>
      </c>
      <c r="L223" t="s">
        <v>1702</v>
      </c>
      <c r="M223" t="s">
        <v>1703</v>
      </c>
      <c r="N223" t="s">
        <v>1704</v>
      </c>
      <c r="O223" t="s">
        <v>1705</v>
      </c>
      <c r="P223" t="s">
        <v>1706</v>
      </c>
      <c r="Q223" t="s">
        <v>1707</v>
      </c>
      <c r="T223" t="s">
        <v>458</v>
      </c>
      <c r="U223" t="s">
        <v>1213</v>
      </c>
      <c r="AD223" t="s">
        <v>1453</v>
      </c>
      <c r="AE223" t="s">
        <v>1708</v>
      </c>
      <c r="AF223" t="s">
        <v>458</v>
      </c>
      <c r="AG223" t="s">
        <v>457</v>
      </c>
      <c r="AH223" t="s">
        <v>458</v>
      </c>
      <c r="AI223" t="s">
        <v>1709</v>
      </c>
      <c r="AJ223" t="s">
        <v>1710</v>
      </c>
      <c r="AO223" t="s">
        <v>1711</v>
      </c>
      <c r="AQ223">
        <v>5</v>
      </c>
      <c r="AR223" t="s">
        <v>1712</v>
      </c>
      <c r="AS223" t="s">
        <v>1713</v>
      </c>
      <c r="AT223" t="s">
        <v>1714</v>
      </c>
      <c r="AU223">
        <v>0</v>
      </c>
      <c r="AX223">
        <v>0</v>
      </c>
      <c r="BB223" t="s">
        <v>210</v>
      </c>
      <c r="BC223" t="s">
        <v>445</v>
      </c>
      <c r="BD223" t="s">
        <v>445</v>
      </c>
      <c r="BE223" t="s">
        <v>1422</v>
      </c>
      <c r="BF223" t="s">
        <v>1423</v>
      </c>
      <c r="BG223" t="s">
        <v>1424</v>
      </c>
      <c r="BH223" t="s">
        <v>1715</v>
      </c>
      <c r="BI223" t="s">
        <v>1716</v>
      </c>
      <c r="BJ223" t="s">
        <v>1717</v>
      </c>
      <c r="BK223" t="s">
        <v>1718</v>
      </c>
      <c r="BL223">
        <v>1284</v>
      </c>
      <c r="BN223">
        <v>7</v>
      </c>
      <c r="BO223">
        <v>3.6</v>
      </c>
      <c r="CX223">
        <v>54.2</v>
      </c>
      <c r="CY223">
        <v>44</v>
      </c>
      <c r="DH223">
        <v>4.7</v>
      </c>
      <c r="DI223">
        <v>3.9</v>
      </c>
      <c r="DM223">
        <v>0.2</v>
      </c>
      <c r="DN223">
        <v>7.8740157480315001E-2</v>
      </c>
      <c r="FC223">
        <v>10</v>
      </c>
      <c r="FD223">
        <v>10</v>
      </c>
    </row>
    <row r="224" spans="1:160">
      <c r="A224">
        <v>27533048</v>
      </c>
      <c r="B224" t="s">
        <v>1719</v>
      </c>
      <c r="C224" t="s">
        <v>471</v>
      </c>
      <c r="D224">
        <v>1418732915</v>
      </c>
      <c r="E224" t="s">
        <v>1720</v>
      </c>
      <c r="F224">
        <v>1474817724</v>
      </c>
      <c r="G224" t="s">
        <v>1721</v>
      </c>
      <c r="H224" t="s">
        <v>1700</v>
      </c>
      <c r="J224" t="s">
        <v>1722</v>
      </c>
      <c r="K224" t="s">
        <v>1702</v>
      </c>
      <c r="L224" t="s">
        <v>1702</v>
      </c>
      <c r="M224" t="s">
        <v>1703</v>
      </c>
      <c r="N224" t="s">
        <v>1704</v>
      </c>
      <c r="O224" t="s">
        <v>1723</v>
      </c>
      <c r="P224" t="s">
        <v>1724</v>
      </c>
      <c r="Q224" t="s">
        <v>1725</v>
      </c>
      <c r="T224" t="s">
        <v>458</v>
      </c>
      <c r="U224" t="s">
        <v>1213</v>
      </c>
      <c r="AD224" t="s">
        <v>1453</v>
      </c>
      <c r="AE224" t="s">
        <v>1708</v>
      </c>
      <c r="AF224" t="s">
        <v>458</v>
      </c>
      <c r="AG224" t="s">
        <v>457</v>
      </c>
      <c r="AH224" t="s">
        <v>458</v>
      </c>
      <c r="AI224" t="s">
        <v>1726</v>
      </c>
      <c r="AJ224" t="s">
        <v>1727</v>
      </c>
      <c r="AO224" t="s">
        <v>1711</v>
      </c>
      <c r="AQ224">
        <v>5</v>
      </c>
      <c r="AR224" t="s">
        <v>1712</v>
      </c>
      <c r="AS224" t="s">
        <v>1713</v>
      </c>
      <c r="AT224" t="s">
        <v>1714</v>
      </c>
      <c r="AU224">
        <v>0</v>
      </c>
      <c r="AX224">
        <v>0</v>
      </c>
      <c r="BB224" t="s">
        <v>210</v>
      </c>
      <c r="BC224" t="s">
        <v>1190</v>
      </c>
      <c r="BD224" t="s">
        <v>1191</v>
      </c>
      <c r="BE224" t="s">
        <v>1422</v>
      </c>
      <c r="BF224" t="s">
        <v>1423</v>
      </c>
      <c r="BG224" t="s">
        <v>1424</v>
      </c>
      <c r="BH224" t="s">
        <v>1192</v>
      </c>
      <c r="BI224" t="s">
        <v>1190</v>
      </c>
      <c r="BJ224" t="s">
        <v>1728</v>
      </c>
      <c r="BK224" t="s">
        <v>1729</v>
      </c>
      <c r="BL224">
        <v>1284</v>
      </c>
      <c r="BN224">
        <v>7</v>
      </c>
      <c r="BO224">
        <v>3.6</v>
      </c>
      <c r="CX224">
        <v>54.2</v>
      </c>
      <c r="CY224">
        <v>44</v>
      </c>
      <c r="DH224">
        <v>4.7</v>
      </c>
      <c r="DI224">
        <v>3.9</v>
      </c>
      <c r="DM224">
        <v>0.19989799999999999</v>
      </c>
      <c r="DN224">
        <v>7.8700000000000006E-2</v>
      </c>
      <c r="FC224">
        <v>10</v>
      </c>
      <c r="FD224">
        <v>10</v>
      </c>
    </row>
    <row r="225" spans="1:160">
      <c r="A225">
        <v>30053014</v>
      </c>
      <c r="B225" t="s">
        <v>1730</v>
      </c>
      <c r="C225" t="s">
        <v>437</v>
      </c>
      <c r="D225">
        <v>1430153513</v>
      </c>
      <c r="E225" t="s">
        <v>1731</v>
      </c>
      <c r="F225">
        <v>1430153514</v>
      </c>
      <c r="G225" t="s">
        <v>1732</v>
      </c>
      <c r="H225" t="s">
        <v>1733</v>
      </c>
      <c r="J225" t="s">
        <v>1734</v>
      </c>
      <c r="K225" t="s">
        <v>1735</v>
      </c>
      <c r="L225" t="s">
        <v>1735</v>
      </c>
      <c r="AF225" t="s">
        <v>137</v>
      </c>
      <c r="AG225" t="s">
        <v>138</v>
      </c>
      <c r="AH225" t="s">
        <v>139</v>
      </c>
      <c r="BE225" t="s">
        <v>1736</v>
      </c>
      <c r="BF225" t="s">
        <v>1737</v>
      </c>
      <c r="BG225" t="s">
        <v>1738</v>
      </c>
      <c r="BJ225" t="s">
        <v>1739</v>
      </c>
      <c r="BK225" t="s">
        <v>1740</v>
      </c>
    </row>
    <row r="226" spans="1:160">
      <c r="A226">
        <v>40144078</v>
      </c>
      <c r="B226" t="s">
        <v>1741</v>
      </c>
      <c r="C226" t="s">
        <v>130</v>
      </c>
      <c r="D226">
        <v>1489503954</v>
      </c>
      <c r="E226" t="s">
        <v>1742</v>
      </c>
      <c r="F226">
        <v>1489504087</v>
      </c>
      <c r="G226" t="s">
        <v>1743</v>
      </c>
      <c r="H226" t="s">
        <v>1744</v>
      </c>
      <c r="J226" t="s">
        <v>1745</v>
      </c>
      <c r="M226" t="s">
        <v>1746</v>
      </c>
      <c r="N226" t="s">
        <v>1747</v>
      </c>
      <c r="AF226" t="s">
        <v>137</v>
      </c>
      <c r="AG226" t="s">
        <v>138</v>
      </c>
      <c r="AH226" t="s">
        <v>139</v>
      </c>
      <c r="BE226" t="s">
        <v>1468</v>
      </c>
      <c r="BF226" t="s">
        <v>1469</v>
      </c>
      <c r="BG226" t="s">
        <v>1470</v>
      </c>
    </row>
    <row r="227" spans="1:160">
      <c r="A227">
        <v>40608754</v>
      </c>
      <c r="B227" t="s">
        <v>1748</v>
      </c>
      <c r="C227" t="s">
        <v>1749</v>
      </c>
      <c r="D227">
        <v>1345024108</v>
      </c>
      <c r="E227" t="s">
        <v>1750</v>
      </c>
      <c r="F227">
        <v>1439141731</v>
      </c>
      <c r="G227" t="s">
        <v>1751</v>
      </c>
      <c r="H227" t="s">
        <v>1752</v>
      </c>
      <c r="I227" t="s">
        <v>1753</v>
      </c>
      <c r="J227" t="s">
        <v>1754</v>
      </c>
      <c r="K227" t="s">
        <v>1755</v>
      </c>
      <c r="L227" t="s">
        <v>1756</v>
      </c>
      <c r="M227" t="s">
        <v>1757</v>
      </c>
      <c r="N227" t="s">
        <v>1758</v>
      </c>
      <c r="O227" t="s">
        <v>1759</v>
      </c>
      <c r="P227" t="s">
        <v>1760</v>
      </c>
      <c r="Q227" t="s">
        <v>1761</v>
      </c>
      <c r="AD227" t="s">
        <v>1762</v>
      </c>
      <c r="AF227" t="s">
        <v>139</v>
      </c>
      <c r="AG227" t="s">
        <v>138</v>
      </c>
      <c r="AH227" t="s">
        <v>139</v>
      </c>
      <c r="AI227" t="s">
        <v>1763</v>
      </c>
      <c r="AO227" t="s">
        <v>1764</v>
      </c>
      <c r="AQ227">
        <v>2</v>
      </c>
      <c r="AR227" t="s">
        <v>1765</v>
      </c>
      <c r="AS227" t="s">
        <v>1766</v>
      </c>
      <c r="AT227" t="s">
        <v>1767</v>
      </c>
      <c r="AU227">
        <v>0</v>
      </c>
      <c r="AX227">
        <v>0</v>
      </c>
      <c r="BB227" t="s">
        <v>369</v>
      </c>
      <c r="BC227" t="s">
        <v>1400</v>
      </c>
      <c r="BD227" t="s">
        <v>1768</v>
      </c>
      <c r="BE227" t="s">
        <v>1422</v>
      </c>
      <c r="BF227" t="s">
        <v>1423</v>
      </c>
      <c r="BG227" t="s">
        <v>1424</v>
      </c>
      <c r="BH227" t="s">
        <v>1405</v>
      </c>
      <c r="BI227" t="s">
        <v>1400</v>
      </c>
      <c r="BJ227" t="s">
        <v>1769</v>
      </c>
      <c r="BK227" t="s">
        <v>1770</v>
      </c>
      <c r="BL227">
        <v>177</v>
      </c>
      <c r="BN227">
        <v>0</v>
      </c>
      <c r="BO227">
        <v>0</v>
      </c>
      <c r="CX227">
        <v>10.4</v>
      </c>
      <c r="CY227">
        <v>10.4</v>
      </c>
      <c r="DH227">
        <v>0</v>
      </c>
      <c r="DI227">
        <v>0</v>
      </c>
      <c r="DM227">
        <v>2.5399999999999999E-2</v>
      </c>
      <c r="DN227">
        <v>0.01</v>
      </c>
      <c r="FC227">
        <v>13</v>
      </c>
      <c r="FD227">
        <v>2</v>
      </c>
    </row>
    <row r="228" spans="1:160">
      <c r="A228">
        <v>50157846</v>
      </c>
      <c r="B228" t="s">
        <v>1771</v>
      </c>
      <c r="C228" t="s">
        <v>951</v>
      </c>
      <c r="D228">
        <v>1482847730</v>
      </c>
      <c r="E228" t="s">
        <v>1772</v>
      </c>
      <c r="F228">
        <v>1482847738</v>
      </c>
      <c r="G228" t="s">
        <v>1773</v>
      </c>
      <c r="AF228" t="s">
        <v>137</v>
      </c>
      <c r="AG228" t="s">
        <v>138</v>
      </c>
      <c r="AH228" t="s">
        <v>139</v>
      </c>
      <c r="BE228" t="s">
        <v>1774</v>
      </c>
      <c r="BF228" t="s">
        <v>1775</v>
      </c>
      <c r="BG228" t="s">
        <v>1776</v>
      </c>
    </row>
    <row r="229" spans="1:160">
      <c r="A229">
        <v>50413201</v>
      </c>
      <c r="B229" t="s">
        <v>1777</v>
      </c>
      <c r="C229" t="s">
        <v>144</v>
      </c>
      <c r="D229">
        <v>1489073107</v>
      </c>
      <c r="E229" t="s">
        <v>1580</v>
      </c>
      <c r="F229">
        <v>1489073107</v>
      </c>
      <c r="G229" t="s">
        <v>1580</v>
      </c>
      <c r="H229" t="s">
        <v>1778</v>
      </c>
      <c r="M229" t="s">
        <v>1779</v>
      </c>
      <c r="N229" t="s">
        <v>1780</v>
      </c>
      <c r="AF229" t="s">
        <v>147</v>
      </c>
      <c r="AG229" t="s">
        <v>148</v>
      </c>
      <c r="AH229" t="s">
        <v>149</v>
      </c>
      <c r="AI229" t="s">
        <v>1781</v>
      </c>
      <c r="AO229" t="s">
        <v>1782</v>
      </c>
      <c r="AQ229">
        <v>3</v>
      </c>
      <c r="AR229" t="s">
        <v>1783</v>
      </c>
      <c r="AS229" t="s">
        <v>1784</v>
      </c>
      <c r="AT229" t="s">
        <v>1785</v>
      </c>
      <c r="AU229">
        <v>0</v>
      </c>
      <c r="AX229">
        <v>0</v>
      </c>
      <c r="BE229" t="s">
        <v>165</v>
      </c>
      <c r="BF229" t="s">
        <v>166</v>
      </c>
      <c r="BG229" t="s">
        <v>167</v>
      </c>
      <c r="BL229">
        <v>0</v>
      </c>
      <c r="BN229">
        <v>0</v>
      </c>
      <c r="CX229">
        <v>0</v>
      </c>
      <c r="CY229">
        <v>0</v>
      </c>
      <c r="DI229">
        <v>0</v>
      </c>
      <c r="DM229">
        <v>2.38252</v>
      </c>
      <c r="DN229">
        <v>0.93799999999999994</v>
      </c>
    </row>
    <row r="230" spans="1:160">
      <c r="A230">
        <v>50985098</v>
      </c>
      <c r="B230" t="s">
        <v>1786</v>
      </c>
      <c r="C230" t="s">
        <v>452</v>
      </c>
      <c r="D230">
        <v>1472112398</v>
      </c>
      <c r="E230" t="s">
        <v>1787</v>
      </c>
      <c r="F230">
        <v>1472112398</v>
      </c>
      <c r="G230" t="s">
        <v>1787</v>
      </c>
      <c r="H230" t="s">
        <v>1788</v>
      </c>
      <c r="J230" t="s">
        <v>1789</v>
      </c>
      <c r="AF230" t="s">
        <v>456</v>
      </c>
      <c r="AG230" t="s">
        <v>457</v>
      </c>
      <c r="AH230" t="s">
        <v>458</v>
      </c>
      <c r="AI230" t="s">
        <v>1790</v>
      </c>
      <c r="AQ230">
        <v>2</v>
      </c>
      <c r="AR230" t="s">
        <v>1791</v>
      </c>
      <c r="AS230" t="s">
        <v>1792</v>
      </c>
      <c r="AT230" t="s">
        <v>1793</v>
      </c>
      <c r="AU230">
        <v>0</v>
      </c>
      <c r="AX230">
        <v>0</v>
      </c>
      <c r="BE230" t="s">
        <v>467</v>
      </c>
      <c r="BF230" t="s">
        <v>468</v>
      </c>
      <c r="BG230" t="s">
        <v>469</v>
      </c>
      <c r="BL230">
        <v>1640</v>
      </c>
    </row>
    <row r="231" spans="1:160">
      <c r="A231">
        <v>54491472</v>
      </c>
      <c r="B231" t="s">
        <v>1794</v>
      </c>
      <c r="C231" t="s">
        <v>452</v>
      </c>
      <c r="D231">
        <v>1467894856</v>
      </c>
      <c r="E231" t="s">
        <v>1795</v>
      </c>
      <c r="F231">
        <v>1467894856</v>
      </c>
      <c r="G231" t="s">
        <v>1795</v>
      </c>
      <c r="H231" t="s">
        <v>1796</v>
      </c>
      <c r="J231" t="s">
        <v>1797</v>
      </c>
      <c r="AF231" t="s">
        <v>456</v>
      </c>
      <c r="AG231" t="s">
        <v>457</v>
      </c>
      <c r="AH231" t="s">
        <v>458</v>
      </c>
      <c r="AI231" t="s">
        <v>1798</v>
      </c>
      <c r="AQ231">
        <v>2</v>
      </c>
      <c r="AR231" t="s">
        <v>1799</v>
      </c>
      <c r="AS231" t="s">
        <v>1766</v>
      </c>
      <c r="AT231" t="s">
        <v>1767</v>
      </c>
      <c r="AU231">
        <v>0</v>
      </c>
      <c r="AX231">
        <v>0</v>
      </c>
      <c r="BE231" t="s">
        <v>467</v>
      </c>
      <c r="BF231" t="s">
        <v>468</v>
      </c>
      <c r="BG231" t="s">
        <v>469</v>
      </c>
      <c r="BL231">
        <v>180</v>
      </c>
    </row>
    <row r="232" spans="1:160">
      <c r="A232">
        <v>54491496</v>
      </c>
      <c r="B232" t="s">
        <v>1800</v>
      </c>
      <c r="C232" t="s">
        <v>452</v>
      </c>
      <c r="D232">
        <v>1469454510</v>
      </c>
      <c r="E232" t="s">
        <v>1801</v>
      </c>
      <c r="F232">
        <v>1469454993</v>
      </c>
      <c r="G232" t="s">
        <v>1802</v>
      </c>
      <c r="H232" t="s">
        <v>1803</v>
      </c>
      <c r="J232" t="s">
        <v>1797</v>
      </c>
      <c r="AF232" t="s">
        <v>458</v>
      </c>
      <c r="AG232" t="s">
        <v>457</v>
      </c>
      <c r="AH232" t="s">
        <v>458</v>
      </c>
      <c r="AI232" t="s">
        <v>1804</v>
      </c>
      <c r="AQ232">
        <v>4</v>
      </c>
      <c r="AR232" t="s">
        <v>1805</v>
      </c>
      <c r="AS232" t="s">
        <v>1806</v>
      </c>
      <c r="AT232" t="s">
        <v>1807</v>
      </c>
      <c r="AU232">
        <v>0</v>
      </c>
      <c r="AX232">
        <v>0</v>
      </c>
      <c r="BC232" t="s">
        <v>445</v>
      </c>
      <c r="BD232" t="s">
        <v>445</v>
      </c>
      <c r="BE232" t="s">
        <v>467</v>
      </c>
      <c r="BF232" t="s">
        <v>468</v>
      </c>
      <c r="BG232" t="s">
        <v>469</v>
      </c>
      <c r="BL232">
        <v>1</v>
      </c>
    </row>
    <row r="233" spans="1:160">
      <c r="A233">
        <v>69016165</v>
      </c>
      <c r="B233" t="s">
        <v>1808</v>
      </c>
      <c r="C233" t="s">
        <v>437</v>
      </c>
      <c r="D233">
        <v>1485539535</v>
      </c>
      <c r="E233" t="s">
        <v>1809</v>
      </c>
      <c r="F233">
        <v>1485539535</v>
      </c>
      <c r="G233" t="s">
        <v>1809</v>
      </c>
      <c r="H233" t="s">
        <v>1810</v>
      </c>
      <c r="K233" t="s">
        <v>1811</v>
      </c>
      <c r="L233" t="s">
        <v>1812</v>
      </c>
      <c r="AF233" t="s">
        <v>137</v>
      </c>
      <c r="AG233" t="s">
        <v>138</v>
      </c>
      <c r="AH233" t="s">
        <v>139</v>
      </c>
      <c r="BE233" t="s">
        <v>1813</v>
      </c>
      <c r="BF233" t="s">
        <v>1814</v>
      </c>
      <c r="BG233" t="s">
        <v>1815</v>
      </c>
    </row>
    <row r="234" spans="1:160">
      <c r="A234">
        <v>69105241</v>
      </c>
      <c r="B234" t="s">
        <v>1816</v>
      </c>
      <c r="C234" t="s">
        <v>437</v>
      </c>
      <c r="D234">
        <v>1466933518</v>
      </c>
      <c r="E234" t="s">
        <v>1817</v>
      </c>
      <c r="F234">
        <v>1466933519</v>
      </c>
      <c r="G234" t="s">
        <v>1818</v>
      </c>
      <c r="AF234" t="s">
        <v>1819</v>
      </c>
      <c r="AG234" t="s">
        <v>1665</v>
      </c>
      <c r="AH234" t="s">
        <v>1666</v>
      </c>
      <c r="BE234" t="s">
        <v>474</v>
      </c>
      <c r="BF234" t="s">
        <v>475</v>
      </c>
      <c r="BG234" t="s">
        <v>476</v>
      </c>
    </row>
    <row r="235" spans="1:160">
      <c r="A235">
        <v>69161025</v>
      </c>
      <c r="B235" t="s">
        <v>1820</v>
      </c>
      <c r="C235" t="s">
        <v>1430</v>
      </c>
      <c r="D235">
        <v>1490212776</v>
      </c>
      <c r="E235" t="s">
        <v>1821</v>
      </c>
      <c r="F235">
        <v>1490212776</v>
      </c>
      <c r="G235" t="s">
        <v>1821</v>
      </c>
      <c r="H235" t="s">
        <v>1822</v>
      </c>
      <c r="M235" t="s">
        <v>1823</v>
      </c>
      <c r="N235" t="s">
        <v>1824</v>
      </c>
      <c r="AF235" t="s">
        <v>139</v>
      </c>
      <c r="AG235" t="s">
        <v>138</v>
      </c>
      <c r="AH235" t="s">
        <v>139</v>
      </c>
      <c r="BB235" t="s">
        <v>153</v>
      </c>
      <c r="BE235" t="s">
        <v>956</v>
      </c>
      <c r="BF235" t="s">
        <v>957</v>
      </c>
      <c r="BG235" t="s">
        <v>958</v>
      </c>
      <c r="BL235">
        <v>1079</v>
      </c>
      <c r="BO235">
        <v>11</v>
      </c>
      <c r="CY235">
        <v>1</v>
      </c>
      <c r="DH235">
        <v>1.4</v>
      </c>
      <c r="DI235">
        <v>7.5</v>
      </c>
      <c r="DM235">
        <v>0.8</v>
      </c>
      <c r="DN235">
        <v>0.31496062992126</v>
      </c>
      <c r="FC235">
        <v>15</v>
      </c>
      <c r="FD235">
        <v>15</v>
      </c>
    </row>
    <row r="236" spans="1:160">
      <c r="A236">
        <v>75001629</v>
      </c>
      <c r="B236" t="s">
        <v>1825</v>
      </c>
      <c r="C236" t="s">
        <v>452</v>
      </c>
      <c r="D236">
        <v>1474139709</v>
      </c>
      <c r="E236" t="s">
        <v>1826</v>
      </c>
      <c r="F236">
        <v>1474139709</v>
      </c>
      <c r="G236" t="s">
        <v>1826</v>
      </c>
      <c r="H236" t="s">
        <v>1827</v>
      </c>
      <c r="J236" t="s">
        <v>1828</v>
      </c>
      <c r="AF236" t="s">
        <v>456</v>
      </c>
      <c r="AG236" t="s">
        <v>457</v>
      </c>
      <c r="AH236" t="s">
        <v>458</v>
      </c>
      <c r="AI236" t="s">
        <v>1829</v>
      </c>
      <c r="AL236" t="s">
        <v>1830</v>
      </c>
      <c r="AM236" t="s">
        <v>1831</v>
      </c>
      <c r="AN236" t="s">
        <v>1832</v>
      </c>
      <c r="AQ236">
        <v>0</v>
      </c>
      <c r="AR236" t="s">
        <v>1833</v>
      </c>
      <c r="AU236">
        <v>0</v>
      </c>
      <c r="AX236">
        <v>0</v>
      </c>
      <c r="BE236" t="s">
        <v>1238</v>
      </c>
      <c r="BF236" t="s">
        <v>1239</v>
      </c>
      <c r="BG236" t="s">
        <v>1240</v>
      </c>
    </row>
    <row r="237" spans="1:160">
      <c r="A237">
        <v>758</v>
      </c>
      <c r="B237" t="s">
        <v>1834</v>
      </c>
      <c r="C237" t="s">
        <v>471</v>
      </c>
      <c r="D237">
        <v>1409582884</v>
      </c>
      <c r="E237" t="s">
        <v>1835</v>
      </c>
      <c r="F237">
        <v>1424687936</v>
      </c>
      <c r="G237" t="s">
        <v>1836</v>
      </c>
      <c r="H237" t="s">
        <v>1837</v>
      </c>
      <c r="I237" t="s">
        <v>1837</v>
      </c>
      <c r="J237">
        <v>1</v>
      </c>
      <c r="K237" t="s">
        <v>1838</v>
      </c>
      <c r="L237" t="s">
        <v>1839</v>
      </c>
      <c r="M237" t="s">
        <v>1840</v>
      </c>
      <c r="N237" t="s">
        <v>1841</v>
      </c>
      <c r="O237" t="s">
        <v>1842</v>
      </c>
      <c r="P237" t="s">
        <v>1843</v>
      </c>
      <c r="Q237" t="s">
        <v>1844</v>
      </c>
      <c r="R237" t="s">
        <v>458</v>
      </c>
      <c r="S237" t="s">
        <v>1213</v>
      </c>
      <c r="AD237" t="s">
        <v>1453</v>
      </c>
      <c r="AE237" t="s">
        <v>1845</v>
      </c>
      <c r="AF237" t="s">
        <v>458</v>
      </c>
      <c r="AG237" t="s">
        <v>457</v>
      </c>
      <c r="AH237" t="s">
        <v>458</v>
      </c>
      <c r="AI237" t="s">
        <v>1837</v>
      </c>
      <c r="AQ237">
        <v>0</v>
      </c>
      <c r="AR237" t="s">
        <v>1846</v>
      </c>
      <c r="AU237">
        <v>0</v>
      </c>
      <c r="AX237">
        <v>0</v>
      </c>
      <c r="BC237" t="s">
        <v>1168</v>
      </c>
      <c r="BD237" t="s">
        <v>1169</v>
      </c>
      <c r="BE237" t="s">
        <v>1402</v>
      </c>
      <c r="BF237" t="s">
        <v>1403</v>
      </c>
      <c r="BG237" t="s">
        <v>1404</v>
      </c>
      <c r="BH237" t="s">
        <v>1173</v>
      </c>
      <c r="BI237" t="s">
        <v>1174</v>
      </c>
      <c r="BJ237" t="s">
        <v>1847</v>
      </c>
      <c r="BK237" t="s">
        <v>1848</v>
      </c>
      <c r="BL237">
        <v>144</v>
      </c>
      <c r="BN237">
        <v>0.9</v>
      </c>
      <c r="CX237">
        <v>2.9</v>
      </c>
      <c r="CY237">
        <v>2.5</v>
      </c>
      <c r="DF237">
        <v>0.4</v>
      </c>
      <c r="DH237">
        <v>1.8</v>
      </c>
      <c r="DI237">
        <v>3.6</v>
      </c>
      <c r="DM237">
        <v>0</v>
      </c>
      <c r="DN237">
        <v>0</v>
      </c>
      <c r="DU237">
        <v>4.2999999999999997E-2</v>
      </c>
      <c r="DZ237" s="1">
        <v>6.6000000000000005E-5</v>
      </c>
    </row>
    <row r="238" spans="1:160">
      <c r="A238">
        <v>80007838</v>
      </c>
      <c r="B238" t="s">
        <v>1849</v>
      </c>
      <c r="C238" t="s">
        <v>452</v>
      </c>
      <c r="D238">
        <v>1471871210</v>
      </c>
      <c r="E238" t="s">
        <v>1850</v>
      </c>
      <c r="F238">
        <v>1471871210</v>
      </c>
      <c r="G238" t="s">
        <v>1850</v>
      </c>
      <c r="H238" t="s">
        <v>1851</v>
      </c>
      <c r="J238" t="s">
        <v>1797</v>
      </c>
      <c r="AF238" t="s">
        <v>1852</v>
      </c>
      <c r="AG238" t="s">
        <v>1853</v>
      </c>
      <c r="AH238" t="s">
        <v>1854</v>
      </c>
      <c r="AI238" t="s">
        <v>1855</v>
      </c>
      <c r="AQ238">
        <v>0</v>
      </c>
      <c r="AR238" t="s">
        <v>1856</v>
      </c>
      <c r="AU238">
        <v>0</v>
      </c>
      <c r="AX238">
        <v>0</v>
      </c>
      <c r="BE238" t="s">
        <v>467</v>
      </c>
      <c r="BF238" t="s">
        <v>468</v>
      </c>
      <c r="BG238" t="s">
        <v>469</v>
      </c>
    </row>
    <row r="239" spans="1:160">
      <c r="A239">
        <v>80135876</v>
      </c>
      <c r="B239" t="s">
        <v>1857</v>
      </c>
      <c r="C239" t="s">
        <v>452</v>
      </c>
      <c r="D239">
        <v>1479729948</v>
      </c>
      <c r="E239" t="s">
        <v>1858</v>
      </c>
      <c r="F239">
        <v>1479729948</v>
      </c>
      <c r="G239" t="s">
        <v>1858</v>
      </c>
      <c r="H239" t="s">
        <v>1859</v>
      </c>
      <c r="J239" t="s">
        <v>1860</v>
      </c>
      <c r="AF239" t="s">
        <v>1861</v>
      </c>
      <c r="AG239" t="s">
        <v>1862</v>
      </c>
      <c r="AH239" t="s">
        <v>1863</v>
      </c>
      <c r="AI239" t="s">
        <v>1864</v>
      </c>
      <c r="AQ239">
        <v>0</v>
      </c>
      <c r="AR239" t="s">
        <v>1865</v>
      </c>
      <c r="AU239">
        <v>0</v>
      </c>
      <c r="AX239">
        <v>0</v>
      </c>
      <c r="BE239" t="s">
        <v>467</v>
      </c>
      <c r="BF239" t="s">
        <v>468</v>
      </c>
      <c r="BG239" t="s">
        <v>469</v>
      </c>
      <c r="BL239">
        <v>2278</v>
      </c>
    </row>
    <row r="240" spans="1:160">
      <c r="A240">
        <v>84154071</v>
      </c>
      <c r="B240" t="s">
        <v>1866</v>
      </c>
      <c r="C240" t="s">
        <v>1867</v>
      </c>
      <c r="D240">
        <v>1351359717</v>
      </c>
      <c r="E240" t="s">
        <v>1868</v>
      </c>
      <c r="F240">
        <v>1440779523</v>
      </c>
      <c r="G240" t="s">
        <v>1869</v>
      </c>
      <c r="H240" t="s">
        <v>1870</v>
      </c>
      <c r="I240" t="s">
        <v>1870</v>
      </c>
      <c r="J240" t="s">
        <v>1871</v>
      </c>
      <c r="K240" t="s">
        <v>1872</v>
      </c>
      <c r="L240" t="s">
        <v>1873</v>
      </c>
      <c r="M240" t="s">
        <v>1874</v>
      </c>
      <c r="N240" t="s">
        <v>1875</v>
      </c>
      <c r="O240" t="s">
        <v>1876</v>
      </c>
      <c r="P240" t="s">
        <v>1877</v>
      </c>
      <c r="Q240" t="s">
        <v>1878</v>
      </c>
      <c r="T240" t="s">
        <v>1879</v>
      </c>
      <c r="U240" t="s">
        <v>1880</v>
      </c>
      <c r="V240" t="s">
        <v>1881</v>
      </c>
      <c r="W240" t="s">
        <v>1882</v>
      </c>
      <c r="X240" t="s">
        <v>1883</v>
      </c>
      <c r="Y240" t="s">
        <v>1884</v>
      </c>
      <c r="Z240" t="s">
        <v>1885</v>
      </c>
      <c r="AD240" t="s">
        <v>1886</v>
      </c>
      <c r="AE240" t="s">
        <v>1887</v>
      </c>
      <c r="AF240" t="s">
        <v>1888</v>
      </c>
      <c r="AG240" t="s">
        <v>1637</v>
      </c>
      <c r="AH240" t="s">
        <v>1638</v>
      </c>
      <c r="AI240" t="s">
        <v>1889</v>
      </c>
      <c r="AJ240" t="s">
        <v>1890</v>
      </c>
      <c r="AQ240">
        <v>0</v>
      </c>
      <c r="AR240" t="s">
        <v>1891</v>
      </c>
      <c r="AU240">
        <v>0</v>
      </c>
      <c r="AX240">
        <v>0</v>
      </c>
      <c r="BC240" t="s">
        <v>1892</v>
      </c>
      <c r="BD240" t="s">
        <v>1893</v>
      </c>
      <c r="BE240" t="s">
        <v>1402</v>
      </c>
      <c r="BF240" t="s">
        <v>1403</v>
      </c>
      <c r="BG240" t="s">
        <v>1404</v>
      </c>
      <c r="BH240" t="s">
        <v>1894</v>
      </c>
      <c r="BI240" t="s">
        <v>1895</v>
      </c>
      <c r="BJ240" t="s">
        <v>1896</v>
      </c>
      <c r="BK240" t="s">
        <v>1897</v>
      </c>
      <c r="BL240">
        <v>320</v>
      </c>
      <c r="BN240">
        <v>3.5</v>
      </c>
      <c r="CX240">
        <v>7.5</v>
      </c>
      <c r="DI240">
        <v>3.6</v>
      </c>
    </row>
    <row r="241" spans="1:160">
      <c r="A241">
        <v>87177756</v>
      </c>
      <c r="B241" t="s">
        <v>1898</v>
      </c>
      <c r="C241" t="s">
        <v>1360</v>
      </c>
      <c r="D241">
        <v>1433586486</v>
      </c>
      <c r="E241" t="s">
        <v>1899</v>
      </c>
      <c r="F241">
        <v>1433589206</v>
      </c>
      <c r="G241" t="s">
        <v>1900</v>
      </c>
      <c r="H241" t="s">
        <v>1901</v>
      </c>
      <c r="I241" t="s">
        <v>1902</v>
      </c>
      <c r="J241" t="s">
        <v>1903</v>
      </c>
      <c r="K241" t="s">
        <v>1904</v>
      </c>
      <c r="L241" t="s">
        <v>1905</v>
      </c>
      <c r="M241" t="s">
        <v>1906</v>
      </c>
      <c r="N241" t="s">
        <v>1907</v>
      </c>
      <c r="O241" t="s">
        <v>1908</v>
      </c>
      <c r="P241" t="s">
        <v>1909</v>
      </c>
      <c r="Q241" t="s">
        <v>1910</v>
      </c>
      <c r="AD241" t="s">
        <v>1911</v>
      </c>
      <c r="AE241" t="s">
        <v>1912</v>
      </c>
      <c r="AF241" t="s">
        <v>139</v>
      </c>
      <c r="AG241" t="s">
        <v>138</v>
      </c>
      <c r="AH241" t="s">
        <v>139</v>
      </c>
      <c r="AI241" t="s">
        <v>1913</v>
      </c>
      <c r="AO241" t="s">
        <v>1903</v>
      </c>
      <c r="AQ241">
        <v>3</v>
      </c>
      <c r="AR241" t="s">
        <v>1914</v>
      </c>
      <c r="AS241" t="s">
        <v>1915</v>
      </c>
      <c r="AT241" t="s">
        <v>1916</v>
      </c>
      <c r="AU241">
        <v>0</v>
      </c>
      <c r="AX241">
        <v>0</v>
      </c>
      <c r="BB241" t="s">
        <v>369</v>
      </c>
      <c r="BC241" t="s">
        <v>1400</v>
      </c>
      <c r="BD241" t="s">
        <v>1768</v>
      </c>
      <c r="BE241" t="s">
        <v>1422</v>
      </c>
      <c r="BF241" t="s">
        <v>1423</v>
      </c>
      <c r="BG241" t="s">
        <v>1424</v>
      </c>
      <c r="BH241" t="s">
        <v>1405</v>
      </c>
      <c r="BI241" t="s">
        <v>1400</v>
      </c>
      <c r="BJ241" t="s">
        <v>1917</v>
      </c>
      <c r="BK241" t="s">
        <v>1918</v>
      </c>
      <c r="BL241">
        <v>177</v>
      </c>
      <c r="BN241">
        <v>0</v>
      </c>
      <c r="BO241">
        <v>0</v>
      </c>
      <c r="CX241">
        <v>10.4</v>
      </c>
      <c r="CY241">
        <v>10.4</v>
      </c>
      <c r="DI241">
        <v>0</v>
      </c>
      <c r="DM241">
        <v>0.1</v>
      </c>
      <c r="DN241">
        <v>3.9370078740157501E-2</v>
      </c>
      <c r="FC241">
        <v>13</v>
      </c>
      <c r="FD241">
        <v>2</v>
      </c>
    </row>
    <row r="242" spans="1:160">
      <c r="A242">
        <v>93718738</v>
      </c>
      <c r="B242" t="s">
        <v>1919</v>
      </c>
      <c r="C242" t="s">
        <v>452</v>
      </c>
      <c r="D242">
        <v>1479213339</v>
      </c>
      <c r="E242" t="s">
        <v>1920</v>
      </c>
      <c r="F242">
        <v>1479213339</v>
      </c>
      <c r="G242" t="s">
        <v>1920</v>
      </c>
      <c r="H242" t="s">
        <v>1921</v>
      </c>
      <c r="J242" t="s">
        <v>1922</v>
      </c>
      <c r="AF242" t="s">
        <v>1923</v>
      </c>
      <c r="AG242" t="s">
        <v>1924</v>
      </c>
      <c r="AH242" t="s">
        <v>1925</v>
      </c>
      <c r="AI242" t="s">
        <v>1926</v>
      </c>
      <c r="AL242" t="s">
        <v>1927</v>
      </c>
      <c r="AM242" t="s">
        <v>1928</v>
      </c>
      <c r="AN242" t="s">
        <v>158</v>
      </c>
      <c r="AQ242">
        <v>3</v>
      </c>
      <c r="AR242" t="s">
        <v>1929</v>
      </c>
      <c r="AS242" t="s">
        <v>1930</v>
      </c>
      <c r="AT242" t="s">
        <v>1931</v>
      </c>
      <c r="AU242">
        <v>0</v>
      </c>
      <c r="AX242">
        <v>0</v>
      </c>
      <c r="BE242" t="s">
        <v>1238</v>
      </c>
      <c r="BF242" t="s">
        <v>1239</v>
      </c>
      <c r="BG242" t="s">
        <v>1240</v>
      </c>
    </row>
    <row r="243" spans="1:160">
      <c r="A243">
        <v>10</v>
      </c>
      <c r="B243" t="s">
        <v>1932</v>
      </c>
      <c r="C243" t="s">
        <v>1933</v>
      </c>
      <c r="D243">
        <v>1476947941</v>
      </c>
      <c r="E243" t="s">
        <v>1934</v>
      </c>
      <c r="F243">
        <v>1476954879</v>
      </c>
      <c r="G243" t="s">
        <v>1935</v>
      </c>
      <c r="H243" t="s">
        <v>1936</v>
      </c>
      <c r="J243" t="s">
        <v>1937</v>
      </c>
      <c r="K243" t="s">
        <v>1938</v>
      </c>
      <c r="L243" t="s">
        <v>1939</v>
      </c>
      <c r="M243" t="s">
        <v>1940</v>
      </c>
      <c r="N243" t="s">
        <v>1941</v>
      </c>
      <c r="O243" t="s">
        <v>1942</v>
      </c>
      <c r="P243" t="s">
        <v>1943</v>
      </c>
      <c r="Q243" t="s">
        <v>1944</v>
      </c>
      <c r="AD243" t="s">
        <v>1394</v>
      </c>
      <c r="AE243" t="s">
        <v>1945</v>
      </c>
      <c r="AF243" t="s">
        <v>139</v>
      </c>
      <c r="AG243" t="s">
        <v>138</v>
      </c>
      <c r="AH243" t="s">
        <v>139</v>
      </c>
      <c r="AI243" t="s">
        <v>1946</v>
      </c>
      <c r="AJ243" t="s">
        <v>1947</v>
      </c>
      <c r="AL243" t="s">
        <v>1948</v>
      </c>
      <c r="AM243" t="s">
        <v>1949</v>
      </c>
      <c r="AN243" t="s">
        <v>1950</v>
      </c>
      <c r="AO243" t="s">
        <v>1951</v>
      </c>
      <c r="AQ243">
        <v>5</v>
      </c>
      <c r="AR243" t="s">
        <v>1952</v>
      </c>
      <c r="AS243" t="s">
        <v>1953</v>
      </c>
      <c r="AT243" t="s">
        <v>1954</v>
      </c>
      <c r="AU243">
        <v>0</v>
      </c>
      <c r="AX243">
        <v>1</v>
      </c>
      <c r="AZ243" t="s">
        <v>1955</v>
      </c>
      <c r="BB243" t="s">
        <v>153</v>
      </c>
      <c r="BC243" t="s">
        <v>1190</v>
      </c>
      <c r="BD243" t="s">
        <v>1191</v>
      </c>
      <c r="BE243" t="s">
        <v>1422</v>
      </c>
      <c r="BF243" t="s">
        <v>1423</v>
      </c>
      <c r="BG243" t="s">
        <v>1424</v>
      </c>
      <c r="BH243" t="s">
        <v>1192</v>
      </c>
      <c r="BI243" t="s">
        <v>1190</v>
      </c>
      <c r="BL243">
        <v>1900</v>
      </c>
      <c r="BN243">
        <v>23</v>
      </c>
      <c r="BO243">
        <v>2.5</v>
      </c>
      <c r="CX243">
        <v>55</v>
      </c>
      <c r="CY243">
        <v>26</v>
      </c>
      <c r="DH243">
        <v>1.5</v>
      </c>
      <c r="DI243">
        <v>6</v>
      </c>
      <c r="DM243">
        <v>0.66</v>
      </c>
      <c r="DN243">
        <v>0.25984251968503902</v>
      </c>
      <c r="FC243">
        <v>12</v>
      </c>
      <c r="FD243">
        <v>12</v>
      </c>
    </row>
    <row r="244" spans="1:160">
      <c r="A244">
        <v>105000011</v>
      </c>
      <c r="B244" t="s">
        <v>1956</v>
      </c>
      <c r="C244" t="s">
        <v>144</v>
      </c>
      <c r="D244">
        <v>1489055330</v>
      </c>
      <c r="E244" t="s">
        <v>1957</v>
      </c>
      <c r="F244">
        <v>1489055330</v>
      </c>
      <c r="G244" t="s">
        <v>1957</v>
      </c>
      <c r="H244" t="s">
        <v>1958</v>
      </c>
      <c r="M244" t="s">
        <v>1959</v>
      </c>
      <c r="N244" t="s">
        <v>1960</v>
      </c>
      <c r="AF244" t="s">
        <v>147</v>
      </c>
      <c r="AG244" t="s">
        <v>148</v>
      </c>
      <c r="AH244" t="s">
        <v>149</v>
      </c>
      <c r="AI244" t="s">
        <v>1961</v>
      </c>
      <c r="AO244" t="s">
        <v>1962</v>
      </c>
      <c r="AQ244">
        <v>0</v>
      </c>
      <c r="AR244" t="s">
        <v>1963</v>
      </c>
      <c r="AU244">
        <v>0</v>
      </c>
      <c r="AX244">
        <v>0</v>
      </c>
      <c r="BE244" t="s">
        <v>165</v>
      </c>
      <c r="BF244" t="s">
        <v>166</v>
      </c>
      <c r="BG244" t="s">
        <v>167</v>
      </c>
      <c r="BL244">
        <v>0</v>
      </c>
      <c r="BN244">
        <v>0</v>
      </c>
      <c r="CX244">
        <v>70</v>
      </c>
      <c r="DI244">
        <v>0</v>
      </c>
      <c r="DM244">
        <v>0.76200000000000001</v>
      </c>
      <c r="DN244">
        <v>0.3</v>
      </c>
      <c r="EG244">
        <v>3.2</v>
      </c>
    </row>
    <row r="245" spans="1:160">
      <c r="A245">
        <v>105000042</v>
      </c>
      <c r="B245" t="s">
        <v>1964</v>
      </c>
      <c r="C245" t="s">
        <v>144</v>
      </c>
      <c r="D245">
        <v>1489055331</v>
      </c>
      <c r="E245" t="s">
        <v>1965</v>
      </c>
      <c r="F245">
        <v>1489055331</v>
      </c>
      <c r="G245" t="s">
        <v>1965</v>
      </c>
      <c r="H245" t="s">
        <v>1966</v>
      </c>
      <c r="M245" t="s">
        <v>1959</v>
      </c>
      <c r="N245" t="s">
        <v>1960</v>
      </c>
      <c r="AF245" t="s">
        <v>147</v>
      </c>
      <c r="AG245" t="s">
        <v>148</v>
      </c>
      <c r="AH245" t="s">
        <v>149</v>
      </c>
      <c r="AI245" t="s">
        <v>1967</v>
      </c>
      <c r="AO245" t="s">
        <v>1968</v>
      </c>
      <c r="AQ245">
        <v>0</v>
      </c>
      <c r="AR245" t="s">
        <v>1969</v>
      </c>
      <c r="AU245">
        <v>0</v>
      </c>
      <c r="AX245">
        <v>0</v>
      </c>
      <c r="BE245" t="s">
        <v>165</v>
      </c>
      <c r="BF245" t="s">
        <v>166</v>
      </c>
      <c r="BG245" t="s">
        <v>167</v>
      </c>
      <c r="BL245">
        <v>0</v>
      </c>
      <c r="BN245">
        <v>0</v>
      </c>
      <c r="CX245">
        <v>1.47</v>
      </c>
      <c r="DI245">
        <v>0</v>
      </c>
      <c r="DM245">
        <v>1.0160000000000001E-2</v>
      </c>
      <c r="DN245">
        <v>4.0000000000000001E-3</v>
      </c>
      <c r="EG245">
        <v>0.02</v>
      </c>
    </row>
    <row r="246" spans="1:160">
      <c r="A246">
        <v>105000059</v>
      </c>
      <c r="B246" t="s">
        <v>1970</v>
      </c>
      <c r="C246" t="s">
        <v>144</v>
      </c>
      <c r="D246">
        <v>1489055331</v>
      </c>
      <c r="E246" t="s">
        <v>1965</v>
      </c>
      <c r="F246">
        <v>1489055331</v>
      </c>
      <c r="G246" t="s">
        <v>1965</v>
      </c>
      <c r="H246" t="s">
        <v>1971</v>
      </c>
      <c r="M246" t="s">
        <v>1959</v>
      </c>
      <c r="N246" t="s">
        <v>1960</v>
      </c>
      <c r="AF246" t="s">
        <v>147</v>
      </c>
      <c r="AG246" t="s">
        <v>148</v>
      </c>
      <c r="AH246" t="s">
        <v>149</v>
      </c>
      <c r="AI246" t="s">
        <v>1972</v>
      </c>
      <c r="AO246" t="s">
        <v>1973</v>
      </c>
      <c r="AQ246">
        <v>0</v>
      </c>
      <c r="AR246" t="s">
        <v>1974</v>
      </c>
      <c r="AU246">
        <v>0</v>
      </c>
      <c r="AX246">
        <v>0</v>
      </c>
      <c r="BE246" t="s">
        <v>165</v>
      </c>
      <c r="BF246" t="s">
        <v>166</v>
      </c>
      <c r="BG246" t="s">
        <v>167</v>
      </c>
      <c r="BL246">
        <v>0</v>
      </c>
      <c r="BN246">
        <v>0</v>
      </c>
      <c r="CX246">
        <v>53.33</v>
      </c>
      <c r="DI246">
        <v>0</v>
      </c>
      <c r="DM246">
        <v>0</v>
      </c>
      <c r="DN246">
        <v>0</v>
      </c>
      <c r="EG246">
        <v>1.2</v>
      </c>
    </row>
    <row r="247" spans="1:160">
      <c r="A247">
        <v>105000073</v>
      </c>
      <c r="B247" t="s">
        <v>1975</v>
      </c>
      <c r="C247" t="s">
        <v>144</v>
      </c>
      <c r="D247">
        <v>1489096571</v>
      </c>
      <c r="E247" t="s">
        <v>1976</v>
      </c>
      <c r="F247">
        <v>1489096571</v>
      </c>
      <c r="G247" t="s">
        <v>1976</v>
      </c>
      <c r="H247" t="s">
        <v>1977</v>
      </c>
      <c r="M247" t="s">
        <v>1959</v>
      </c>
      <c r="N247" t="s">
        <v>1960</v>
      </c>
      <c r="AF247" t="s">
        <v>147</v>
      </c>
      <c r="AG247" t="s">
        <v>148</v>
      </c>
      <c r="AH247" t="s">
        <v>149</v>
      </c>
      <c r="AI247" t="s">
        <v>1978</v>
      </c>
      <c r="AO247" t="s">
        <v>1979</v>
      </c>
      <c r="AQ247">
        <v>0</v>
      </c>
      <c r="AR247" t="s">
        <v>1980</v>
      </c>
      <c r="AU247">
        <v>0</v>
      </c>
      <c r="AX247">
        <v>0</v>
      </c>
      <c r="BE247" t="s">
        <v>165</v>
      </c>
      <c r="BF247" t="s">
        <v>166</v>
      </c>
      <c r="BG247" t="s">
        <v>167</v>
      </c>
      <c r="BL247">
        <v>1117</v>
      </c>
      <c r="BN247">
        <v>0</v>
      </c>
      <c r="CX247">
        <v>60</v>
      </c>
      <c r="DI247">
        <v>66.67</v>
      </c>
      <c r="DM247">
        <v>0.33782000000000001</v>
      </c>
      <c r="DN247">
        <v>0.13300000000000001</v>
      </c>
      <c r="EG247">
        <v>1.5329999999999999</v>
      </c>
    </row>
    <row r="248" spans="1:160">
      <c r="A248">
        <v>105000196</v>
      </c>
      <c r="B248" t="s">
        <v>1981</v>
      </c>
      <c r="C248" t="s">
        <v>144</v>
      </c>
      <c r="D248">
        <v>1489096571</v>
      </c>
      <c r="E248" t="s">
        <v>1976</v>
      </c>
      <c r="F248">
        <v>1489096571</v>
      </c>
      <c r="G248" t="s">
        <v>1976</v>
      </c>
      <c r="H248" t="s">
        <v>1982</v>
      </c>
      <c r="M248" t="s">
        <v>1959</v>
      </c>
      <c r="N248" t="s">
        <v>1960</v>
      </c>
      <c r="AF248" t="s">
        <v>147</v>
      </c>
      <c r="AG248" t="s">
        <v>148</v>
      </c>
      <c r="AH248" t="s">
        <v>149</v>
      </c>
      <c r="AI248" t="s">
        <v>1983</v>
      </c>
      <c r="AO248" t="s">
        <v>1979</v>
      </c>
      <c r="AQ248">
        <v>0</v>
      </c>
      <c r="AR248" t="s">
        <v>1984</v>
      </c>
      <c r="AU248">
        <v>0</v>
      </c>
      <c r="AX248">
        <v>0</v>
      </c>
      <c r="BE248" t="s">
        <v>165</v>
      </c>
      <c r="BF248" t="s">
        <v>166</v>
      </c>
      <c r="BG248" t="s">
        <v>167</v>
      </c>
      <c r="BL248">
        <v>0</v>
      </c>
      <c r="BN248">
        <v>0</v>
      </c>
      <c r="CX248">
        <v>60</v>
      </c>
      <c r="DI248">
        <v>66.67</v>
      </c>
      <c r="DM248">
        <v>0.33782000000000001</v>
      </c>
      <c r="DN248">
        <v>0.13300000000000001</v>
      </c>
      <c r="EG248">
        <v>1.5329999999999999</v>
      </c>
    </row>
    <row r="249" spans="1:160">
      <c r="A249">
        <v>105000219</v>
      </c>
      <c r="B249" t="s">
        <v>1985</v>
      </c>
      <c r="C249" t="s">
        <v>144</v>
      </c>
      <c r="D249">
        <v>1489055330</v>
      </c>
      <c r="E249" t="s">
        <v>1957</v>
      </c>
      <c r="F249">
        <v>1489055330</v>
      </c>
      <c r="G249" t="s">
        <v>1957</v>
      </c>
      <c r="H249" t="s">
        <v>1986</v>
      </c>
      <c r="M249" t="s">
        <v>1959</v>
      </c>
      <c r="N249" t="s">
        <v>1960</v>
      </c>
      <c r="AF249" t="s">
        <v>147</v>
      </c>
      <c r="AG249" t="s">
        <v>148</v>
      </c>
      <c r="AH249" t="s">
        <v>149</v>
      </c>
      <c r="AI249" t="s">
        <v>1987</v>
      </c>
      <c r="AO249" t="s">
        <v>1988</v>
      </c>
      <c r="AQ249">
        <v>0</v>
      </c>
      <c r="AR249" t="s">
        <v>1989</v>
      </c>
      <c r="AU249">
        <v>0</v>
      </c>
      <c r="AX249">
        <v>0</v>
      </c>
      <c r="BE249" t="s">
        <v>165</v>
      </c>
      <c r="BF249" t="s">
        <v>166</v>
      </c>
      <c r="BG249" t="s">
        <v>167</v>
      </c>
      <c r="BL249">
        <v>0</v>
      </c>
      <c r="BN249">
        <v>0</v>
      </c>
      <c r="CX249">
        <v>2.67</v>
      </c>
      <c r="DI249">
        <v>0</v>
      </c>
      <c r="DM249">
        <v>0</v>
      </c>
      <c r="DN249">
        <v>0</v>
      </c>
      <c r="EG249">
        <v>7.6999999999999999E-2</v>
      </c>
    </row>
    <row r="250" spans="1:160">
      <c r="A250">
        <v>105000318</v>
      </c>
      <c r="B250" t="s">
        <v>1990</v>
      </c>
      <c r="C250" t="s">
        <v>144</v>
      </c>
      <c r="D250">
        <v>1489055331</v>
      </c>
      <c r="E250" t="s">
        <v>1965</v>
      </c>
      <c r="F250">
        <v>1489055331</v>
      </c>
      <c r="G250" t="s">
        <v>1965</v>
      </c>
      <c r="H250" t="s">
        <v>1991</v>
      </c>
      <c r="M250" t="s">
        <v>1959</v>
      </c>
      <c r="N250" t="s">
        <v>1960</v>
      </c>
      <c r="AF250" t="s">
        <v>147</v>
      </c>
      <c r="AG250" t="s">
        <v>148</v>
      </c>
      <c r="AH250" t="s">
        <v>149</v>
      </c>
      <c r="AI250" t="s">
        <v>1992</v>
      </c>
      <c r="AO250" t="s">
        <v>1988</v>
      </c>
      <c r="AQ250">
        <v>0</v>
      </c>
      <c r="AR250" t="s">
        <v>1993</v>
      </c>
      <c r="AU250">
        <v>0</v>
      </c>
      <c r="AX250">
        <v>0</v>
      </c>
      <c r="BE250" t="s">
        <v>165</v>
      </c>
      <c r="BF250" t="s">
        <v>166</v>
      </c>
      <c r="BG250" t="s">
        <v>167</v>
      </c>
      <c r="BL250">
        <v>0</v>
      </c>
      <c r="BN250">
        <v>0</v>
      </c>
      <c r="CX250">
        <v>3.33</v>
      </c>
      <c r="DI250">
        <v>0</v>
      </c>
      <c r="DM250">
        <v>0</v>
      </c>
      <c r="DN250">
        <v>0</v>
      </c>
      <c r="EG250">
        <v>0</v>
      </c>
    </row>
    <row r="251" spans="1:160">
      <c r="A251">
        <v>105000356</v>
      </c>
      <c r="B251" t="s">
        <v>1994</v>
      </c>
      <c r="C251" t="s">
        <v>144</v>
      </c>
      <c r="D251">
        <v>1489055331</v>
      </c>
      <c r="E251" t="s">
        <v>1965</v>
      </c>
      <c r="F251">
        <v>1489055331</v>
      </c>
      <c r="G251" t="s">
        <v>1965</v>
      </c>
      <c r="H251" t="s">
        <v>1995</v>
      </c>
      <c r="M251" t="s">
        <v>1959</v>
      </c>
      <c r="N251" t="s">
        <v>1960</v>
      </c>
      <c r="AF251" t="s">
        <v>147</v>
      </c>
      <c r="AG251" t="s">
        <v>148</v>
      </c>
      <c r="AH251" t="s">
        <v>149</v>
      </c>
      <c r="AI251" t="s">
        <v>1996</v>
      </c>
      <c r="AO251" t="s">
        <v>1988</v>
      </c>
      <c r="AQ251">
        <v>0</v>
      </c>
      <c r="AR251" t="s">
        <v>1997</v>
      </c>
      <c r="AU251">
        <v>0</v>
      </c>
      <c r="AX251">
        <v>0</v>
      </c>
      <c r="BE251" t="s">
        <v>165</v>
      </c>
      <c r="BF251" t="s">
        <v>166</v>
      </c>
      <c r="BG251" t="s">
        <v>167</v>
      </c>
      <c r="BL251">
        <v>0</v>
      </c>
      <c r="BN251">
        <v>0</v>
      </c>
      <c r="CX251">
        <v>3.33</v>
      </c>
      <c r="DI251">
        <v>0</v>
      </c>
      <c r="DM251">
        <v>0</v>
      </c>
      <c r="DN251">
        <v>0</v>
      </c>
      <c r="EG251">
        <v>0</v>
      </c>
    </row>
    <row r="252" spans="1:160">
      <c r="A252">
        <v>105000363</v>
      </c>
      <c r="B252" t="s">
        <v>1998</v>
      </c>
      <c r="C252" t="s">
        <v>144</v>
      </c>
      <c r="D252">
        <v>1489055331</v>
      </c>
      <c r="E252" t="s">
        <v>1965</v>
      </c>
      <c r="F252">
        <v>1489055331</v>
      </c>
      <c r="G252" t="s">
        <v>1965</v>
      </c>
      <c r="H252" t="s">
        <v>1999</v>
      </c>
      <c r="M252" t="s">
        <v>1959</v>
      </c>
      <c r="N252" t="s">
        <v>1960</v>
      </c>
      <c r="AF252" t="s">
        <v>147</v>
      </c>
      <c r="AG252" t="s">
        <v>148</v>
      </c>
      <c r="AH252" t="s">
        <v>149</v>
      </c>
      <c r="AI252" t="s">
        <v>2000</v>
      </c>
      <c r="AO252" t="s">
        <v>1988</v>
      </c>
      <c r="AQ252">
        <v>0</v>
      </c>
      <c r="AR252" t="s">
        <v>2001</v>
      </c>
      <c r="AU252">
        <v>0</v>
      </c>
      <c r="AX252">
        <v>0</v>
      </c>
      <c r="BE252" t="s">
        <v>165</v>
      </c>
      <c r="BF252" t="s">
        <v>166</v>
      </c>
      <c r="BG252" t="s">
        <v>167</v>
      </c>
      <c r="BL252">
        <v>0</v>
      </c>
      <c r="BN252">
        <v>0</v>
      </c>
      <c r="CX252">
        <v>3.33</v>
      </c>
      <c r="DI252">
        <v>0</v>
      </c>
      <c r="DM252">
        <v>0</v>
      </c>
      <c r="DN252">
        <v>0</v>
      </c>
      <c r="EG252">
        <v>0</v>
      </c>
    </row>
    <row r="253" spans="1:160">
      <c r="A253">
        <v>105000417</v>
      </c>
      <c r="B253" t="s">
        <v>2002</v>
      </c>
      <c r="C253" t="s">
        <v>144</v>
      </c>
      <c r="D253">
        <v>1489055331</v>
      </c>
      <c r="E253" t="s">
        <v>1965</v>
      </c>
      <c r="F253">
        <v>1489055331</v>
      </c>
      <c r="G253" t="s">
        <v>1965</v>
      </c>
      <c r="H253" t="s">
        <v>2003</v>
      </c>
      <c r="M253" t="s">
        <v>1959</v>
      </c>
      <c r="N253" t="s">
        <v>1960</v>
      </c>
      <c r="AF253" t="s">
        <v>147</v>
      </c>
      <c r="AG253" t="s">
        <v>148</v>
      </c>
      <c r="AH253" t="s">
        <v>149</v>
      </c>
      <c r="AI253" t="s">
        <v>2004</v>
      </c>
      <c r="AO253" t="s">
        <v>1968</v>
      </c>
      <c r="AQ253">
        <v>0</v>
      </c>
      <c r="AR253" t="s">
        <v>2005</v>
      </c>
      <c r="AU253">
        <v>0</v>
      </c>
      <c r="AX253">
        <v>0</v>
      </c>
      <c r="BE253" t="s">
        <v>165</v>
      </c>
      <c r="BF253" t="s">
        <v>166</v>
      </c>
      <c r="BG253" t="s">
        <v>167</v>
      </c>
      <c r="BL253">
        <v>0</v>
      </c>
      <c r="BN253">
        <v>0</v>
      </c>
      <c r="CX253">
        <v>0</v>
      </c>
      <c r="DI253">
        <v>0</v>
      </c>
      <c r="DM253">
        <v>0</v>
      </c>
      <c r="DN253">
        <v>0</v>
      </c>
      <c r="EG253">
        <v>0</v>
      </c>
    </row>
    <row r="254" spans="1:160">
      <c r="A254">
        <v>105200923</v>
      </c>
      <c r="B254" t="s">
        <v>2006</v>
      </c>
      <c r="C254" t="s">
        <v>144</v>
      </c>
      <c r="D254">
        <v>1489055330</v>
      </c>
      <c r="E254" t="s">
        <v>1957</v>
      </c>
      <c r="F254">
        <v>1489055330</v>
      </c>
      <c r="G254" t="s">
        <v>1957</v>
      </c>
      <c r="H254" t="s">
        <v>2007</v>
      </c>
      <c r="M254" t="s">
        <v>1959</v>
      </c>
      <c r="N254" t="s">
        <v>1960</v>
      </c>
      <c r="AF254" t="s">
        <v>147</v>
      </c>
      <c r="AG254" t="s">
        <v>148</v>
      </c>
      <c r="AH254" t="s">
        <v>149</v>
      </c>
      <c r="AI254" t="s">
        <v>2008</v>
      </c>
      <c r="AO254" t="s">
        <v>1988</v>
      </c>
      <c r="AQ254">
        <v>0</v>
      </c>
      <c r="AR254" t="s">
        <v>2009</v>
      </c>
      <c r="AU254">
        <v>0</v>
      </c>
      <c r="AX254">
        <v>0</v>
      </c>
      <c r="BE254" t="s">
        <v>165</v>
      </c>
      <c r="BF254" t="s">
        <v>166</v>
      </c>
      <c r="BG254" t="s">
        <v>167</v>
      </c>
      <c r="BL254">
        <v>0</v>
      </c>
      <c r="BN254">
        <v>0</v>
      </c>
      <c r="CX254">
        <v>3.33</v>
      </c>
      <c r="DI254">
        <v>0</v>
      </c>
      <c r="DM254">
        <v>0</v>
      </c>
      <c r="DN254">
        <v>0</v>
      </c>
      <c r="EG254">
        <v>0</v>
      </c>
    </row>
    <row r="255" spans="1:160">
      <c r="A255">
        <v>105200961</v>
      </c>
      <c r="B255" t="s">
        <v>2010</v>
      </c>
      <c r="C255" t="s">
        <v>144</v>
      </c>
      <c r="D255">
        <v>1489055330</v>
      </c>
      <c r="E255" t="s">
        <v>1957</v>
      </c>
      <c r="F255">
        <v>1489055330</v>
      </c>
      <c r="G255" t="s">
        <v>1957</v>
      </c>
      <c r="H255" t="s">
        <v>2011</v>
      </c>
      <c r="M255" t="s">
        <v>1959</v>
      </c>
      <c r="N255" t="s">
        <v>1960</v>
      </c>
      <c r="AF255" t="s">
        <v>147</v>
      </c>
      <c r="AG255" t="s">
        <v>148</v>
      </c>
      <c r="AH255" t="s">
        <v>149</v>
      </c>
      <c r="AI255" t="s">
        <v>2012</v>
      </c>
      <c r="AO255" t="s">
        <v>1962</v>
      </c>
      <c r="AQ255">
        <v>0</v>
      </c>
      <c r="AR255" t="s">
        <v>2013</v>
      </c>
      <c r="AU255">
        <v>0</v>
      </c>
      <c r="AX255">
        <v>0</v>
      </c>
      <c r="BE255" t="s">
        <v>165</v>
      </c>
      <c r="BF255" t="s">
        <v>166</v>
      </c>
      <c r="BG255" t="s">
        <v>167</v>
      </c>
      <c r="BL255">
        <v>0</v>
      </c>
      <c r="BN255">
        <v>0</v>
      </c>
      <c r="CX255">
        <v>100</v>
      </c>
      <c r="DI255">
        <v>0</v>
      </c>
      <c r="DM255">
        <v>0</v>
      </c>
      <c r="DN255">
        <v>0</v>
      </c>
      <c r="EG255">
        <v>0</v>
      </c>
    </row>
    <row r="256" spans="1:160">
      <c r="A256">
        <v>111048403</v>
      </c>
      <c r="B256" t="s">
        <v>2014</v>
      </c>
      <c r="C256" t="s">
        <v>144</v>
      </c>
      <c r="D256">
        <v>1489052473</v>
      </c>
      <c r="E256" t="s">
        <v>2015</v>
      </c>
      <c r="F256">
        <v>1489052473</v>
      </c>
      <c r="G256" t="s">
        <v>2015</v>
      </c>
      <c r="H256" t="s">
        <v>2016</v>
      </c>
      <c r="M256" t="s">
        <v>2017</v>
      </c>
      <c r="N256" t="s">
        <v>2018</v>
      </c>
      <c r="AF256" t="s">
        <v>147</v>
      </c>
      <c r="AG256" t="s">
        <v>148</v>
      </c>
      <c r="AH256" t="s">
        <v>149</v>
      </c>
      <c r="AI256" t="s">
        <v>2019</v>
      </c>
      <c r="AO256" t="s">
        <v>224</v>
      </c>
      <c r="AQ256">
        <v>0</v>
      </c>
      <c r="AR256" t="s">
        <v>2020</v>
      </c>
      <c r="AU256">
        <v>0</v>
      </c>
      <c r="AX256">
        <v>0</v>
      </c>
      <c r="BE256" t="s">
        <v>165</v>
      </c>
      <c r="BF256" t="s">
        <v>166</v>
      </c>
      <c r="BG256" t="s">
        <v>167</v>
      </c>
      <c r="BL256">
        <v>3586</v>
      </c>
      <c r="BN256">
        <v>100</v>
      </c>
      <c r="BO256">
        <v>7.14</v>
      </c>
      <c r="CD256">
        <v>64.290000000000006</v>
      </c>
      <c r="CE256">
        <v>25</v>
      </c>
      <c r="CV256">
        <v>0</v>
      </c>
      <c r="CX256">
        <v>0</v>
      </c>
      <c r="DI256">
        <v>0</v>
      </c>
      <c r="DM256">
        <v>0</v>
      </c>
      <c r="DN256">
        <v>0</v>
      </c>
    </row>
    <row r="257" spans="1:160">
      <c r="A257">
        <v>111301201</v>
      </c>
      <c r="B257" t="s">
        <v>2021</v>
      </c>
      <c r="C257" t="s">
        <v>144</v>
      </c>
      <c r="D257">
        <v>1489061454</v>
      </c>
      <c r="E257" t="s">
        <v>2022</v>
      </c>
      <c r="F257">
        <v>1489061455</v>
      </c>
      <c r="G257" t="s">
        <v>2023</v>
      </c>
      <c r="H257" t="s">
        <v>2024</v>
      </c>
      <c r="AF257" t="s">
        <v>147</v>
      </c>
      <c r="AG257" t="s">
        <v>148</v>
      </c>
      <c r="AH257" t="s">
        <v>149</v>
      </c>
      <c r="AI257" t="s">
        <v>2025</v>
      </c>
      <c r="AO257" t="s">
        <v>224</v>
      </c>
      <c r="AQ257">
        <v>3</v>
      </c>
      <c r="AR257" t="s">
        <v>2026</v>
      </c>
      <c r="AS257" t="s">
        <v>2027</v>
      </c>
      <c r="AT257" t="s">
        <v>2028</v>
      </c>
      <c r="AU257">
        <v>0</v>
      </c>
      <c r="AX257">
        <v>1</v>
      </c>
      <c r="AZ257" t="s">
        <v>1526</v>
      </c>
      <c r="BB257" t="s">
        <v>369</v>
      </c>
      <c r="BE257" t="s">
        <v>154</v>
      </c>
      <c r="BF257" t="s">
        <v>155</v>
      </c>
      <c r="BG257" t="s">
        <v>156</v>
      </c>
      <c r="BL257">
        <v>2690</v>
      </c>
      <c r="BN257">
        <v>71.430000000000007</v>
      </c>
      <c r="BO257">
        <v>10.71</v>
      </c>
      <c r="CD257">
        <v>42.86</v>
      </c>
      <c r="CE257">
        <v>17.86</v>
      </c>
      <c r="CV257">
        <v>0</v>
      </c>
      <c r="CW257">
        <v>0</v>
      </c>
      <c r="CX257">
        <v>0</v>
      </c>
      <c r="CY257">
        <v>0</v>
      </c>
      <c r="DH257">
        <v>0</v>
      </c>
      <c r="DI257">
        <v>0</v>
      </c>
      <c r="DM257">
        <v>1.8135600000000001</v>
      </c>
      <c r="DN257">
        <v>0.71399999999999997</v>
      </c>
      <c r="DP257">
        <v>1.0713000000000001E-3</v>
      </c>
      <c r="DR257" s="1">
        <v>1.0725E-5</v>
      </c>
      <c r="FC257">
        <v>25</v>
      </c>
      <c r="FD257">
        <v>25</v>
      </c>
    </row>
    <row r="258" spans="1:160">
      <c r="A258">
        <v>111301263</v>
      </c>
      <c r="B258" t="s">
        <v>2029</v>
      </c>
      <c r="C258" t="s">
        <v>144</v>
      </c>
      <c r="D258">
        <v>1489052970</v>
      </c>
      <c r="E258" t="s">
        <v>2030</v>
      </c>
      <c r="F258">
        <v>1489052970</v>
      </c>
      <c r="G258" t="s">
        <v>2030</v>
      </c>
      <c r="H258" t="s">
        <v>2031</v>
      </c>
      <c r="M258" t="s">
        <v>2017</v>
      </c>
      <c r="N258" t="s">
        <v>2018</v>
      </c>
      <c r="AF258" t="s">
        <v>147</v>
      </c>
      <c r="AG258" t="s">
        <v>148</v>
      </c>
      <c r="AH258" t="s">
        <v>149</v>
      </c>
      <c r="AI258" t="s">
        <v>2032</v>
      </c>
      <c r="AO258" t="s">
        <v>224</v>
      </c>
      <c r="AQ258">
        <v>5</v>
      </c>
      <c r="AR258" t="s">
        <v>2033</v>
      </c>
      <c r="AS258" t="s">
        <v>2034</v>
      </c>
      <c r="AT258" t="s">
        <v>2035</v>
      </c>
      <c r="AU258">
        <v>0</v>
      </c>
      <c r="AX258">
        <v>1</v>
      </c>
      <c r="AZ258" t="s">
        <v>1526</v>
      </c>
      <c r="BB258" t="s">
        <v>369</v>
      </c>
      <c r="BE258" t="s">
        <v>165</v>
      </c>
      <c r="BF258" t="s">
        <v>166</v>
      </c>
      <c r="BG258" t="s">
        <v>167</v>
      </c>
      <c r="BL258">
        <v>2389</v>
      </c>
      <c r="BN258">
        <v>57.14</v>
      </c>
      <c r="BO258">
        <v>10.71</v>
      </c>
      <c r="CD258">
        <v>32.14</v>
      </c>
      <c r="CE258">
        <v>14.29</v>
      </c>
      <c r="CV258">
        <v>0</v>
      </c>
      <c r="CW258">
        <v>0</v>
      </c>
      <c r="CX258">
        <v>0</v>
      </c>
      <c r="CY258">
        <v>0</v>
      </c>
      <c r="DH258">
        <v>0</v>
      </c>
      <c r="DI258">
        <v>0</v>
      </c>
      <c r="DM258">
        <v>1.36144</v>
      </c>
      <c r="DN258">
        <v>0.53600000000000003</v>
      </c>
      <c r="DP258">
        <v>1.0713000000000001E-3</v>
      </c>
      <c r="DR258" s="1">
        <v>1.0725E-5</v>
      </c>
      <c r="FC258">
        <v>22</v>
      </c>
      <c r="FD258">
        <v>22</v>
      </c>
    </row>
    <row r="259" spans="1:160">
      <c r="A259">
        <v>127534587</v>
      </c>
      <c r="B259" t="s">
        <v>2036</v>
      </c>
      <c r="C259" t="s">
        <v>144</v>
      </c>
      <c r="D259">
        <v>1489052597</v>
      </c>
      <c r="E259" t="s">
        <v>2037</v>
      </c>
      <c r="F259">
        <v>1489052598</v>
      </c>
      <c r="G259" t="s">
        <v>2038</v>
      </c>
      <c r="H259" t="s">
        <v>2039</v>
      </c>
      <c r="M259" t="s">
        <v>2040</v>
      </c>
      <c r="N259" t="s">
        <v>2041</v>
      </c>
      <c r="AF259" t="s">
        <v>147</v>
      </c>
      <c r="AG259" t="s">
        <v>148</v>
      </c>
      <c r="AH259" t="s">
        <v>149</v>
      </c>
      <c r="AI259" t="s">
        <v>2042</v>
      </c>
      <c r="AO259" t="s">
        <v>2043</v>
      </c>
      <c r="AQ259">
        <v>0</v>
      </c>
      <c r="AR259" t="s">
        <v>2044</v>
      </c>
      <c r="AU259">
        <v>0</v>
      </c>
      <c r="AX259">
        <v>0</v>
      </c>
      <c r="BB259" t="s">
        <v>210</v>
      </c>
      <c r="BE259" t="s">
        <v>165</v>
      </c>
      <c r="BF259" t="s">
        <v>166</v>
      </c>
      <c r="BG259" t="s">
        <v>167</v>
      </c>
      <c r="BL259">
        <v>954</v>
      </c>
      <c r="BN259">
        <v>2.63</v>
      </c>
      <c r="BO259">
        <v>0</v>
      </c>
      <c r="CV259">
        <v>0</v>
      </c>
      <c r="CW259">
        <v>0</v>
      </c>
      <c r="CX259">
        <v>47.37</v>
      </c>
      <c r="CY259">
        <v>8.77</v>
      </c>
      <c r="DH259">
        <v>1.8</v>
      </c>
      <c r="DI259">
        <v>5.26</v>
      </c>
      <c r="DM259">
        <v>1.4249400000000001</v>
      </c>
      <c r="DN259">
        <v>0.56100000000000005</v>
      </c>
      <c r="DP259">
        <v>0</v>
      </c>
      <c r="DU259">
        <v>2.0999999999999999E-3</v>
      </c>
      <c r="EI259">
        <v>3.5000000000000003E-2</v>
      </c>
      <c r="EK259">
        <v>2.5300000000000001E-3</v>
      </c>
      <c r="FC259">
        <v>4</v>
      </c>
      <c r="FD259">
        <v>4</v>
      </c>
    </row>
    <row r="260" spans="1:160">
      <c r="A260">
        <v>1373</v>
      </c>
      <c r="B260" t="s">
        <v>2045</v>
      </c>
      <c r="C260" t="s">
        <v>471</v>
      </c>
      <c r="D260">
        <v>1412788478</v>
      </c>
      <c r="E260" t="s">
        <v>2046</v>
      </c>
      <c r="F260">
        <v>1441556289</v>
      </c>
      <c r="G260" t="s">
        <v>2047</v>
      </c>
      <c r="H260" t="s">
        <v>2048</v>
      </c>
      <c r="J260">
        <v>6</v>
      </c>
      <c r="K260" t="s">
        <v>2049</v>
      </c>
      <c r="L260" t="s">
        <v>2050</v>
      </c>
      <c r="M260" t="s">
        <v>1840</v>
      </c>
      <c r="N260" t="s">
        <v>1841</v>
      </c>
      <c r="O260" t="s">
        <v>2051</v>
      </c>
      <c r="P260" t="s">
        <v>2052</v>
      </c>
      <c r="Q260" t="s">
        <v>2053</v>
      </c>
      <c r="R260" t="s">
        <v>1666</v>
      </c>
      <c r="S260" t="s">
        <v>2054</v>
      </c>
      <c r="AD260" t="s">
        <v>1453</v>
      </c>
      <c r="AE260" t="s">
        <v>1845</v>
      </c>
      <c r="AF260" t="s">
        <v>458</v>
      </c>
      <c r="AG260" t="s">
        <v>457</v>
      </c>
      <c r="AH260" t="s">
        <v>458</v>
      </c>
      <c r="AI260" t="s">
        <v>2048</v>
      </c>
      <c r="AQ260">
        <v>0</v>
      </c>
      <c r="AR260" t="s">
        <v>2055</v>
      </c>
      <c r="AU260">
        <v>0</v>
      </c>
      <c r="AX260">
        <v>0</v>
      </c>
      <c r="BC260" t="s">
        <v>1168</v>
      </c>
      <c r="BD260" t="s">
        <v>1169</v>
      </c>
      <c r="BE260" t="s">
        <v>1402</v>
      </c>
      <c r="BF260" t="s">
        <v>1403</v>
      </c>
      <c r="BG260" t="s">
        <v>1404</v>
      </c>
      <c r="BH260" t="s">
        <v>1173</v>
      </c>
      <c r="BI260" t="s">
        <v>1174</v>
      </c>
      <c r="BJ260" t="s">
        <v>2056</v>
      </c>
      <c r="BK260" t="s">
        <v>2057</v>
      </c>
    </row>
    <row r="261" spans="1:160">
      <c r="A261">
        <v>140000083</v>
      </c>
      <c r="B261" t="s">
        <v>2058</v>
      </c>
      <c r="C261" t="s">
        <v>437</v>
      </c>
      <c r="D261">
        <v>1454609493</v>
      </c>
      <c r="E261" t="s">
        <v>2059</v>
      </c>
      <c r="F261">
        <v>1454621727</v>
      </c>
      <c r="G261" t="s">
        <v>2060</v>
      </c>
      <c r="AF261" t="s">
        <v>2061</v>
      </c>
      <c r="AG261" t="s">
        <v>2062</v>
      </c>
      <c r="AH261" t="s">
        <v>2063</v>
      </c>
      <c r="BE261" t="s">
        <v>474</v>
      </c>
      <c r="BF261" t="s">
        <v>475</v>
      </c>
      <c r="BG261" t="s">
        <v>476</v>
      </c>
      <c r="BJ261" t="s">
        <v>2064</v>
      </c>
      <c r="BK261" t="s">
        <v>2065</v>
      </c>
    </row>
    <row r="262" spans="1:160">
      <c r="A262">
        <v>159479269</v>
      </c>
      <c r="B262" t="s">
        <v>2066</v>
      </c>
      <c r="C262" t="s">
        <v>144</v>
      </c>
      <c r="D262">
        <v>1489075315</v>
      </c>
      <c r="E262" t="s">
        <v>2067</v>
      </c>
      <c r="F262">
        <v>1489075316</v>
      </c>
      <c r="G262" t="s">
        <v>2068</v>
      </c>
      <c r="H262" t="s">
        <v>2069</v>
      </c>
      <c r="M262" t="s">
        <v>2070</v>
      </c>
      <c r="N262" t="s">
        <v>2071</v>
      </c>
      <c r="AF262" t="s">
        <v>147</v>
      </c>
      <c r="AG262" t="s">
        <v>148</v>
      </c>
      <c r="AH262" t="s">
        <v>149</v>
      </c>
      <c r="AI262" t="s">
        <v>2072</v>
      </c>
      <c r="AO262" t="s">
        <v>2073</v>
      </c>
      <c r="AQ262">
        <v>1</v>
      </c>
      <c r="AR262" t="s">
        <v>2074</v>
      </c>
      <c r="AS262" t="s">
        <v>302</v>
      </c>
      <c r="AT262" t="s">
        <v>303</v>
      </c>
      <c r="AU262">
        <v>0</v>
      </c>
      <c r="AX262">
        <v>0</v>
      </c>
      <c r="BE262" t="s">
        <v>165</v>
      </c>
      <c r="BF262" t="s">
        <v>166</v>
      </c>
      <c r="BG262" t="s">
        <v>167</v>
      </c>
      <c r="BL262">
        <v>2330</v>
      </c>
      <c r="BN262">
        <v>34.700000000000003</v>
      </c>
      <c r="BO262">
        <v>21.5</v>
      </c>
      <c r="CX262">
        <v>54.2</v>
      </c>
      <c r="CY262">
        <v>53.6</v>
      </c>
      <c r="DI262">
        <v>6.4</v>
      </c>
    </row>
    <row r="263" spans="1:160">
      <c r="A263">
        <v>159487776</v>
      </c>
      <c r="B263" t="s">
        <v>2075</v>
      </c>
      <c r="C263" t="s">
        <v>144</v>
      </c>
      <c r="D263">
        <v>1489075316</v>
      </c>
      <c r="E263" t="s">
        <v>2068</v>
      </c>
      <c r="F263">
        <v>1489075316</v>
      </c>
      <c r="G263" t="s">
        <v>2068</v>
      </c>
      <c r="H263" t="s">
        <v>2069</v>
      </c>
      <c r="M263" t="s">
        <v>2070</v>
      </c>
      <c r="N263" t="s">
        <v>2071</v>
      </c>
      <c r="AF263" t="s">
        <v>147</v>
      </c>
      <c r="AG263" t="s">
        <v>148</v>
      </c>
      <c r="AH263" t="s">
        <v>149</v>
      </c>
      <c r="AI263" t="s">
        <v>2076</v>
      </c>
      <c r="AO263" t="s">
        <v>2073</v>
      </c>
      <c r="AQ263">
        <v>1</v>
      </c>
      <c r="AR263" t="s">
        <v>2077</v>
      </c>
      <c r="AS263" t="s">
        <v>302</v>
      </c>
      <c r="AT263" t="s">
        <v>303</v>
      </c>
      <c r="AU263">
        <v>0</v>
      </c>
      <c r="AX263">
        <v>0</v>
      </c>
      <c r="BE263" t="s">
        <v>165</v>
      </c>
      <c r="BF263" t="s">
        <v>166</v>
      </c>
      <c r="BG263" t="s">
        <v>167</v>
      </c>
      <c r="BL263">
        <v>2330</v>
      </c>
      <c r="BN263">
        <v>34.700000000000003</v>
      </c>
      <c r="CX263">
        <v>54.2</v>
      </c>
      <c r="DI263">
        <v>6.4</v>
      </c>
    </row>
    <row r="264" spans="1:160">
      <c r="A264">
        <v>168175589</v>
      </c>
      <c r="B264" t="s">
        <v>2078</v>
      </c>
      <c r="C264" t="s">
        <v>144</v>
      </c>
      <c r="D264">
        <v>1489075106</v>
      </c>
      <c r="E264" t="s">
        <v>2079</v>
      </c>
      <c r="F264">
        <v>1489075106</v>
      </c>
      <c r="G264" t="s">
        <v>2079</v>
      </c>
      <c r="H264" t="s">
        <v>2080</v>
      </c>
      <c r="M264" t="s">
        <v>2081</v>
      </c>
      <c r="N264" t="s">
        <v>2082</v>
      </c>
      <c r="AF264" t="s">
        <v>147</v>
      </c>
      <c r="AG264" t="s">
        <v>148</v>
      </c>
      <c r="AH264" t="s">
        <v>149</v>
      </c>
      <c r="AI264" t="s">
        <v>2083</v>
      </c>
      <c r="AO264" t="s">
        <v>2084</v>
      </c>
      <c r="AQ264">
        <v>1</v>
      </c>
      <c r="AR264" t="s">
        <v>2085</v>
      </c>
      <c r="AS264" t="s">
        <v>608</v>
      </c>
      <c r="AT264" t="s">
        <v>609</v>
      </c>
      <c r="AU264">
        <v>0</v>
      </c>
      <c r="AX264">
        <v>0</v>
      </c>
      <c r="BE264" t="s">
        <v>165</v>
      </c>
      <c r="BF264" t="s">
        <v>166</v>
      </c>
      <c r="BG264" t="s">
        <v>167</v>
      </c>
      <c r="BL264">
        <v>2130</v>
      </c>
      <c r="BN264">
        <v>25.95</v>
      </c>
      <c r="BO264">
        <v>16.03</v>
      </c>
      <c r="CX264">
        <v>60.31</v>
      </c>
      <c r="CY264">
        <v>30.53</v>
      </c>
      <c r="DH264">
        <v>3</v>
      </c>
      <c r="DI264">
        <v>6.87</v>
      </c>
    </row>
    <row r="265" spans="1:160">
      <c r="A265">
        <v>168178238</v>
      </c>
      <c r="B265" t="s">
        <v>2086</v>
      </c>
      <c r="C265" t="s">
        <v>144</v>
      </c>
      <c r="D265">
        <v>1489075106</v>
      </c>
      <c r="E265" t="s">
        <v>2079</v>
      </c>
      <c r="F265">
        <v>1489075107</v>
      </c>
      <c r="G265" t="s">
        <v>2087</v>
      </c>
      <c r="H265" t="s">
        <v>2088</v>
      </c>
      <c r="M265" t="s">
        <v>2081</v>
      </c>
      <c r="N265" t="s">
        <v>2082</v>
      </c>
      <c r="AF265" t="s">
        <v>147</v>
      </c>
      <c r="AG265" t="s">
        <v>148</v>
      </c>
      <c r="AH265" t="s">
        <v>149</v>
      </c>
      <c r="AI265" t="s">
        <v>2089</v>
      </c>
      <c r="AO265" t="s">
        <v>2073</v>
      </c>
      <c r="AQ265">
        <v>2</v>
      </c>
      <c r="AR265" t="s">
        <v>2090</v>
      </c>
      <c r="AS265" t="s">
        <v>2091</v>
      </c>
      <c r="AT265" t="s">
        <v>2092</v>
      </c>
      <c r="AU265">
        <v>0</v>
      </c>
      <c r="AX265">
        <v>0</v>
      </c>
      <c r="BE265" t="s">
        <v>165</v>
      </c>
      <c r="BF265" t="s">
        <v>166</v>
      </c>
      <c r="BG265" t="s">
        <v>167</v>
      </c>
      <c r="BL265">
        <v>2013</v>
      </c>
      <c r="BN265">
        <v>20</v>
      </c>
      <c r="BO265">
        <v>10.4</v>
      </c>
      <c r="CX265">
        <v>68.2</v>
      </c>
      <c r="CY265">
        <v>38.6</v>
      </c>
      <c r="DH265">
        <v>2</v>
      </c>
      <c r="DI265">
        <v>5.8</v>
      </c>
    </row>
    <row r="266" spans="1:160">
      <c r="A266">
        <v>1816</v>
      </c>
      <c r="B266" t="s">
        <v>2093</v>
      </c>
      <c r="C266" t="s">
        <v>144</v>
      </c>
      <c r="D266">
        <v>1489059475</v>
      </c>
      <c r="E266" t="s">
        <v>2094</v>
      </c>
      <c r="F266">
        <v>1489059475</v>
      </c>
      <c r="G266" t="s">
        <v>2094</v>
      </c>
      <c r="H266" t="s">
        <v>2095</v>
      </c>
      <c r="M266" t="s">
        <v>2096</v>
      </c>
      <c r="N266" t="s">
        <v>2097</v>
      </c>
      <c r="AF266" t="s">
        <v>147</v>
      </c>
      <c r="AG266" t="s">
        <v>148</v>
      </c>
      <c r="AH266" t="s">
        <v>149</v>
      </c>
      <c r="AI266" t="s">
        <v>2098</v>
      </c>
      <c r="AO266" t="s">
        <v>2099</v>
      </c>
      <c r="AQ266">
        <v>0</v>
      </c>
      <c r="AR266" t="s">
        <v>2100</v>
      </c>
      <c r="AU266">
        <v>0</v>
      </c>
      <c r="AX266">
        <v>0</v>
      </c>
      <c r="BB266" t="s">
        <v>290</v>
      </c>
      <c r="BE266" t="s">
        <v>165</v>
      </c>
      <c r="BF266" t="s">
        <v>166</v>
      </c>
      <c r="BG266" t="s">
        <v>167</v>
      </c>
      <c r="BL266">
        <v>983</v>
      </c>
      <c r="BN266">
        <v>2.94</v>
      </c>
      <c r="BO266">
        <v>0</v>
      </c>
      <c r="CV266">
        <v>0</v>
      </c>
      <c r="CW266">
        <v>0</v>
      </c>
      <c r="CX266">
        <v>44.12</v>
      </c>
      <c r="CY266">
        <v>2.94</v>
      </c>
      <c r="DH266">
        <v>8.8000000000000007</v>
      </c>
      <c r="DI266">
        <v>11.76</v>
      </c>
      <c r="DM266">
        <v>0.67310000000000003</v>
      </c>
      <c r="DN266">
        <v>0.26500000000000001</v>
      </c>
      <c r="DP266">
        <v>0</v>
      </c>
      <c r="DU266">
        <v>0</v>
      </c>
      <c r="EI266">
        <v>0</v>
      </c>
      <c r="EK266">
        <v>3.1800000000000001E-3</v>
      </c>
      <c r="FC266">
        <v>-6</v>
      </c>
      <c r="FD266">
        <v>-6</v>
      </c>
    </row>
    <row r="267" spans="1:160">
      <c r="A267">
        <v>197571406</v>
      </c>
      <c r="B267" t="s">
        <v>2101</v>
      </c>
      <c r="C267" t="s">
        <v>144</v>
      </c>
      <c r="D267">
        <v>1489075107</v>
      </c>
      <c r="E267" t="s">
        <v>2087</v>
      </c>
      <c r="F267">
        <v>1489075107</v>
      </c>
      <c r="G267" t="s">
        <v>2087</v>
      </c>
      <c r="H267" t="s">
        <v>2102</v>
      </c>
      <c r="M267" t="s">
        <v>2103</v>
      </c>
      <c r="N267" t="s">
        <v>2104</v>
      </c>
      <c r="AF267" t="s">
        <v>147</v>
      </c>
      <c r="AG267" t="s">
        <v>148</v>
      </c>
      <c r="AH267" t="s">
        <v>149</v>
      </c>
      <c r="AI267" t="s">
        <v>2105</v>
      </c>
      <c r="AO267" t="s">
        <v>2073</v>
      </c>
      <c r="AQ267">
        <v>1</v>
      </c>
      <c r="AR267" t="s">
        <v>2106</v>
      </c>
      <c r="AS267" t="s">
        <v>2107</v>
      </c>
      <c r="AT267" t="s">
        <v>2108</v>
      </c>
      <c r="AU267">
        <v>0</v>
      </c>
      <c r="AX267">
        <v>0</v>
      </c>
      <c r="BE267" t="s">
        <v>165</v>
      </c>
      <c r="BF267" t="s">
        <v>166</v>
      </c>
      <c r="BG267" t="s">
        <v>167</v>
      </c>
      <c r="BL267">
        <v>1159</v>
      </c>
      <c r="BN267">
        <v>0.3</v>
      </c>
      <c r="CX267">
        <v>45.7</v>
      </c>
      <c r="CY267">
        <v>0.6</v>
      </c>
      <c r="DH267">
        <v>10.1</v>
      </c>
      <c r="DI267">
        <v>21.9</v>
      </c>
      <c r="DM267">
        <v>6.0960000000000001</v>
      </c>
      <c r="DN267">
        <v>2.4</v>
      </c>
    </row>
    <row r="268" spans="1:160">
      <c r="A268">
        <v>204286484</v>
      </c>
      <c r="B268" t="s">
        <v>2109</v>
      </c>
      <c r="C268" t="s">
        <v>2110</v>
      </c>
      <c r="D268">
        <v>1483099966</v>
      </c>
      <c r="E268" t="s">
        <v>2111</v>
      </c>
      <c r="F268">
        <v>1490373567</v>
      </c>
      <c r="G268" t="s">
        <v>2112</v>
      </c>
      <c r="H268" t="s">
        <v>2113</v>
      </c>
      <c r="I268" t="s">
        <v>2114</v>
      </c>
      <c r="J268" t="s">
        <v>2115</v>
      </c>
      <c r="K268" t="s">
        <v>2116</v>
      </c>
      <c r="L268" t="s">
        <v>2116</v>
      </c>
      <c r="M268" t="s">
        <v>2117</v>
      </c>
      <c r="N268" t="s">
        <v>2110</v>
      </c>
      <c r="O268" t="s">
        <v>2118</v>
      </c>
      <c r="P268" t="s">
        <v>2119</v>
      </c>
      <c r="Q268" t="s">
        <v>2120</v>
      </c>
      <c r="R268" t="s">
        <v>1666</v>
      </c>
      <c r="S268" t="s">
        <v>2054</v>
      </c>
      <c r="T268" t="s">
        <v>1666</v>
      </c>
      <c r="U268" t="s">
        <v>2054</v>
      </c>
      <c r="AD268" t="s">
        <v>1666</v>
      </c>
      <c r="AE268" t="s">
        <v>2117</v>
      </c>
      <c r="AF268" t="s">
        <v>1664</v>
      </c>
      <c r="AG268" t="s">
        <v>1665</v>
      </c>
      <c r="AH268" t="s">
        <v>1666</v>
      </c>
      <c r="AI268" t="s">
        <v>2121</v>
      </c>
      <c r="AJ268" t="s">
        <v>2122</v>
      </c>
      <c r="AL268" t="s">
        <v>2123</v>
      </c>
      <c r="AM268" t="s">
        <v>2124</v>
      </c>
      <c r="AN268" t="s">
        <v>2125</v>
      </c>
      <c r="AO268" t="s">
        <v>2126</v>
      </c>
      <c r="AQ268">
        <v>0</v>
      </c>
      <c r="AR268" t="s">
        <v>2127</v>
      </c>
      <c r="AU268">
        <v>0</v>
      </c>
      <c r="AX268">
        <v>0</v>
      </c>
      <c r="BC268" t="s">
        <v>445</v>
      </c>
      <c r="BD268" t="s">
        <v>445</v>
      </c>
      <c r="BE268" t="s">
        <v>2128</v>
      </c>
      <c r="BF268" t="s">
        <v>2129</v>
      </c>
      <c r="BG268" t="s">
        <v>2130</v>
      </c>
      <c r="BH268" t="s">
        <v>2131</v>
      </c>
      <c r="BI268" t="s">
        <v>2132</v>
      </c>
      <c r="BL268">
        <v>1533</v>
      </c>
      <c r="BN268">
        <v>1</v>
      </c>
      <c r="CX268">
        <v>2.5</v>
      </c>
      <c r="DI268">
        <v>85.5</v>
      </c>
    </row>
    <row r="269" spans="1:160">
      <c r="A269">
        <v>204286644</v>
      </c>
      <c r="B269" t="s">
        <v>2133</v>
      </c>
      <c r="C269" t="s">
        <v>130</v>
      </c>
      <c r="D269">
        <v>1422378170</v>
      </c>
      <c r="E269" t="s">
        <v>2134</v>
      </c>
      <c r="F269">
        <v>1490373621</v>
      </c>
      <c r="G269" t="s">
        <v>2135</v>
      </c>
      <c r="H269" t="s">
        <v>2136</v>
      </c>
      <c r="I269" t="s">
        <v>2137</v>
      </c>
      <c r="J269" t="s">
        <v>2115</v>
      </c>
      <c r="K269" t="s">
        <v>2116</v>
      </c>
      <c r="L269" t="s">
        <v>2116</v>
      </c>
      <c r="M269" t="s">
        <v>2117</v>
      </c>
      <c r="N269" t="s">
        <v>2110</v>
      </c>
      <c r="O269" t="s">
        <v>2138</v>
      </c>
      <c r="P269" t="s">
        <v>2119</v>
      </c>
      <c r="Q269" t="s">
        <v>2120</v>
      </c>
      <c r="R269" t="s">
        <v>1666</v>
      </c>
      <c r="S269" t="s">
        <v>2054</v>
      </c>
      <c r="T269" t="s">
        <v>1666</v>
      </c>
      <c r="U269" t="s">
        <v>2054</v>
      </c>
      <c r="AD269" t="s">
        <v>1666</v>
      </c>
      <c r="AE269" t="s">
        <v>2117</v>
      </c>
      <c r="AF269" t="s">
        <v>1664</v>
      </c>
      <c r="AG269" t="s">
        <v>1665</v>
      </c>
      <c r="AH269" t="s">
        <v>1666</v>
      </c>
      <c r="AI269" t="s">
        <v>2121</v>
      </c>
      <c r="AJ269" t="s">
        <v>2122</v>
      </c>
      <c r="AL269" t="s">
        <v>2123</v>
      </c>
      <c r="AM269" t="s">
        <v>2124</v>
      </c>
      <c r="AN269" t="s">
        <v>2125</v>
      </c>
      <c r="AO269" t="s">
        <v>2126</v>
      </c>
      <c r="AQ269">
        <v>0</v>
      </c>
      <c r="AR269" t="s">
        <v>2127</v>
      </c>
      <c r="AU269">
        <v>0</v>
      </c>
      <c r="AX269">
        <v>0</v>
      </c>
      <c r="BC269" t="s">
        <v>445</v>
      </c>
      <c r="BD269" t="s">
        <v>445</v>
      </c>
      <c r="BE269" t="s">
        <v>2128</v>
      </c>
      <c r="BF269" t="s">
        <v>2129</v>
      </c>
      <c r="BG269" t="s">
        <v>2130</v>
      </c>
      <c r="BH269" t="s">
        <v>2131</v>
      </c>
      <c r="BI269" t="s">
        <v>2132</v>
      </c>
      <c r="BL269">
        <v>1533</v>
      </c>
      <c r="BN269">
        <v>1</v>
      </c>
      <c r="CX269">
        <v>2.5</v>
      </c>
      <c r="DI269">
        <v>85.5</v>
      </c>
    </row>
    <row r="270" spans="1:160">
      <c r="A270">
        <v>208066259</v>
      </c>
      <c r="B270" t="s">
        <v>2139</v>
      </c>
      <c r="C270" t="s">
        <v>144</v>
      </c>
      <c r="D270">
        <v>1489075316</v>
      </c>
      <c r="E270" t="s">
        <v>2068</v>
      </c>
      <c r="F270">
        <v>1489075316</v>
      </c>
      <c r="G270" t="s">
        <v>2068</v>
      </c>
      <c r="H270" t="s">
        <v>2140</v>
      </c>
      <c r="M270" t="s">
        <v>2141</v>
      </c>
      <c r="N270" t="s">
        <v>2142</v>
      </c>
      <c r="AF270" t="s">
        <v>147</v>
      </c>
      <c r="AG270" t="s">
        <v>148</v>
      </c>
      <c r="AH270" t="s">
        <v>149</v>
      </c>
      <c r="AI270" t="s">
        <v>2143</v>
      </c>
      <c r="AO270" t="s">
        <v>2144</v>
      </c>
      <c r="AQ270">
        <v>0</v>
      </c>
      <c r="AR270" t="s">
        <v>2145</v>
      </c>
      <c r="AU270">
        <v>0</v>
      </c>
      <c r="AX270">
        <v>0</v>
      </c>
      <c r="BE270" t="s">
        <v>165</v>
      </c>
      <c r="BF270" t="s">
        <v>166</v>
      </c>
      <c r="BG270" t="s">
        <v>167</v>
      </c>
      <c r="BL270">
        <v>4</v>
      </c>
      <c r="BN270">
        <v>0</v>
      </c>
      <c r="CX270">
        <v>0.3</v>
      </c>
      <c r="DI270">
        <v>0</v>
      </c>
    </row>
    <row r="271" spans="1:160">
      <c r="A271">
        <v>2220</v>
      </c>
      <c r="B271" t="s">
        <v>2146</v>
      </c>
      <c r="C271" t="s">
        <v>144</v>
      </c>
      <c r="D271">
        <v>1489052596</v>
      </c>
      <c r="E271" t="s">
        <v>2147</v>
      </c>
      <c r="F271">
        <v>1489052596</v>
      </c>
      <c r="G271" t="s">
        <v>2147</v>
      </c>
      <c r="H271" t="s">
        <v>2148</v>
      </c>
      <c r="M271" t="s">
        <v>2149</v>
      </c>
      <c r="N271" t="s">
        <v>2150</v>
      </c>
      <c r="AF271" t="s">
        <v>147</v>
      </c>
      <c r="AG271" t="s">
        <v>148</v>
      </c>
      <c r="AH271" t="s">
        <v>149</v>
      </c>
      <c r="AI271" t="s">
        <v>2151</v>
      </c>
      <c r="AO271" t="s">
        <v>673</v>
      </c>
      <c r="AQ271">
        <v>0</v>
      </c>
      <c r="AR271" t="s">
        <v>2152</v>
      </c>
      <c r="AU271">
        <v>0</v>
      </c>
      <c r="AX271">
        <v>0</v>
      </c>
      <c r="BB271" t="s">
        <v>369</v>
      </c>
      <c r="BE271" t="s">
        <v>165</v>
      </c>
      <c r="BF271" t="s">
        <v>166</v>
      </c>
      <c r="BG271" t="s">
        <v>167</v>
      </c>
      <c r="BL271">
        <v>1494</v>
      </c>
      <c r="BN271">
        <v>28.57</v>
      </c>
      <c r="BO271">
        <v>17.86</v>
      </c>
      <c r="CV271">
        <v>0</v>
      </c>
      <c r="CW271">
        <v>0.107</v>
      </c>
      <c r="CX271">
        <v>3.57</v>
      </c>
      <c r="CY271">
        <v>0</v>
      </c>
      <c r="DH271">
        <v>0</v>
      </c>
      <c r="DI271">
        <v>25</v>
      </c>
      <c r="DM271">
        <v>1.5417799999999999</v>
      </c>
      <c r="DN271">
        <v>0.60699999999999998</v>
      </c>
      <c r="DP271">
        <v>3.213E-4</v>
      </c>
      <c r="DU271">
        <v>0</v>
      </c>
      <c r="EI271">
        <v>0.71399999999999997</v>
      </c>
      <c r="EK271">
        <v>0</v>
      </c>
      <c r="FC271">
        <v>20</v>
      </c>
      <c r="FD271">
        <v>20</v>
      </c>
    </row>
    <row r="272" spans="1:160">
      <c r="A272">
        <v>228000080</v>
      </c>
      <c r="B272" t="s">
        <v>2153</v>
      </c>
      <c r="C272" t="s">
        <v>437</v>
      </c>
      <c r="D272">
        <v>1488735633</v>
      </c>
      <c r="E272" t="s">
        <v>2154</v>
      </c>
      <c r="F272">
        <v>1490274519</v>
      </c>
      <c r="G272" t="s">
        <v>2155</v>
      </c>
      <c r="H272" t="s">
        <v>2156</v>
      </c>
      <c r="AF272" t="s">
        <v>137</v>
      </c>
      <c r="AG272" t="s">
        <v>138</v>
      </c>
      <c r="AH272" t="s">
        <v>139</v>
      </c>
      <c r="BE272" t="s">
        <v>2157</v>
      </c>
      <c r="BF272" t="s">
        <v>2158</v>
      </c>
      <c r="BG272" t="s">
        <v>2159</v>
      </c>
    </row>
    <row r="273" spans="1:160">
      <c r="A273">
        <v>236555909</v>
      </c>
      <c r="B273" t="s">
        <v>2160</v>
      </c>
      <c r="C273" t="s">
        <v>144</v>
      </c>
      <c r="D273">
        <v>1489077801</v>
      </c>
      <c r="E273" t="s">
        <v>1625</v>
      </c>
      <c r="F273">
        <v>1489077801</v>
      </c>
      <c r="G273" t="s">
        <v>1625</v>
      </c>
      <c r="H273" t="s">
        <v>2161</v>
      </c>
      <c r="M273" t="s">
        <v>2162</v>
      </c>
      <c r="N273" t="s">
        <v>2163</v>
      </c>
      <c r="AF273" t="s">
        <v>147</v>
      </c>
      <c r="AG273" t="s">
        <v>148</v>
      </c>
      <c r="AH273" t="s">
        <v>149</v>
      </c>
      <c r="AI273" t="s">
        <v>2164</v>
      </c>
      <c r="AO273" t="s">
        <v>2165</v>
      </c>
      <c r="AQ273">
        <v>3</v>
      </c>
      <c r="AR273" t="s">
        <v>2166</v>
      </c>
      <c r="AS273" t="s">
        <v>2167</v>
      </c>
      <c r="AT273" t="s">
        <v>2168</v>
      </c>
      <c r="AU273">
        <v>0</v>
      </c>
      <c r="AX273">
        <v>0</v>
      </c>
      <c r="BB273" t="s">
        <v>290</v>
      </c>
      <c r="BE273" t="s">
        <v>165</v>
      </c>
      <c r="BF273" t="s">
        <v>166</v>
      </c>
      <c r="BG273" t="s">
        <v>167</v>
      </c>
      <c r="BL273">
        <v>983</v>
      </c>
      <c r="BN273">
        <v>1.47</v>
      </c>
      <c r="BO273">
        <v>0</v>
      </c>
      <c r="CV273">
        <v>0</v>
      </c>
      <c r="CW273">
        <v>0</v>
      </c>
      <c r="CX273">
        <v>50</v>
      </c>
      <c r="CY273">
        <v>5.88</v>
      </c>
      <c r="DH273">
        <v>2.9</v>
      </c>
      <c r="DI273">
        <v>8.82</v>
      </c>
      <c r="DM273">
        <v>1.27</v>
      </c>
      <c r="DN273">
        <v>0.5</v>
      </c>
      <c r="DP273">
        <v>0</v>
      </c>
      <c r="DU273">
        <v>0</v>
      </c>
      <c r="DV273">
        <v>0.441</v>
      </c>
      <c r="DW273">
        <v>0.4</v>
      </c>
      <c r="DX273">
        <v>3.529E-3</v>
      </c>
      <c r="EI273">
        <v>0</v>
      </c>
      <c r="EK273">
        <v>3.1800000000000001E-3</v>
      </c>
      <c r="FC273">
        <v>-1</v>
      </c>
      <c r="FD273">
        <v>-1</v>
      </c>
    </row>
    <row r="274" spans="1:160">
      <c r="A274">
        <v>236598784</v>
      </c>
      <c r="B274" t="s">
        <v>2169</v>
      </c>
      <c r="C274" t="s">
        <v>144</v>
      </c>
      <c r="D274">
        <v>1489077801</v>
      </c>
      <c r="E274" t="s">
        <v>1625</v>
      </c>
      <c r="F274">
        <v>1489077801</v>
      </c>
      <c r="G274" t="s">
        <v>1625</v>
      </c>
      <c r="H274" t="s">
        <v>2170</v>
      </c>
      <c r="M274" t="s">
        <v>2162</v>
      </c>
      <c r="N274" t="s">
        <v>2163</v>
      </c>
      <c r="AF274" t="s">
        <v>147</v>
      </c>
      <c r="AG274" t="s">
        <v>148</v>
      </c>
      <c r="AH274" t="s">
        <v>149</v>
      </c>
      <c r="AI274" t="s">
        <v>2171</v>
      </c>
      <c r="AO274" t="s">
        <v>2172</v>
      </c>
      <c r="AQ274">
        <v>4</v>
      </c>
      <c r="AR274" t="s">
        <v>2173</v>
      </c>
      <c r="AS274" t="s">
        <v>2174</v>
      </c>
      <c r="AT274" t="s">
        <v>2175</v>
      </c>
      <c r="AU274">
        <v>0</v>
      </c>
      <c r="AX274">
        <v>0</v>
      </c>
      <c r="BB274" t="s">
        <v>290</v>
      </c>
      <c r="BE274" t="s">
        <v>165</v>
      </c>
      <c r="BF274" t="s">
        <v>166</v>
      </c>
      <c r="BG274" t="s">
        <v>167</v>
      </c>
      <c r="BL274">
        <v>1071</v>
      </c>
      <c r="BN274">
        <v>2.56</v>
      </c>
      <c r="BO274">
        <v>0</v>
      </c>
      <c r="CD274">
        <v>0</v>
      </c>
      <c r="CE274">
        <v>1.28</v>
      </c>
      <c r="CV274">
        <v>0</v>
      </c>
      <c r="CW274">
        <v>0</v>
      </c>
      <c r="CX274">
        <v>53.85</v>
      </c>
      <c r="CY274">
        <v>2.56</v>
      </c>
      <c r="DH274">
        <v>2.6</v>
      </c>
      <c r="DI274">
        <v>7.69</v>
      </c>
      <c r="DM274">
        <v>0.81533999999999995</v>
      </c>
      <c r="DN274">
        <v>0.32100000000000001</v>
      </c>
      <c r="DP274">
        <v>0</v>
      </c>
      <c r="DU274">
        <v>0</v>
      </c>
      <c r="DV274">
        <v>0.38500000000000001</v>
      </c>
      <c r="DW274">
        <v>0.26153799999999999</v>
      </c>
      <c r="DX274">
        <v>4.1029999999999999E-3</v>
      </c>
      <c r="EI274">
        <v>0</v>
      </c>
      <c r="EK274">
        <v>3.6900000000000001E-3</v>
      </c>
      <c r="FC274">
        <v>-1</v>
      </c>
      <c r="FD274">
        <v>-1</v>
      </c>
    </row>
    <row r="275" spans="1:160">
      <c r="A275">
        <v>250632969</v>
      </c>
      <c r="B275" t="s">
        <v>2176</v>
      </c>
      <c r="C275" t="s">
        <v>2110</v>
      </c>
      <c r="D275">
        <v>1484292612</v>
      </c>
      <c r="E275" t="s">
        <v>2177</v>
      </c>
      <c r="F275">
        <v>1490373777</v>
      </c>
      <c r="G275" t="s">
        <v>2178</v>
      </c>
      <c r="H275" t="s">
        <v>2179</v>
      </c>
      <c r="I275" t="s">
        <v>2180</v>
      </c>
      <c r="J275" t="s">
        <v>2115</v>
      </c>
      <c r="K275" t="s">
        <v>2116</v>
      </c>
      <c r="L275" t="s">
        <v>2116</v>
      </c>
      <c r="M275" t="s">
        <v>2117</v>
      </c>
      <c r="N275" t="s">
        <v>2110</v>
      </c>
      <c r="O275" t="s">
        <v>2118</v>
      </c>
      <c r="P275" t="s">
        <v>2119</v>
      </c>
      <c r="Q275" t="s">
        <v>2120</v>
      </c>
      <c r="R275" t="s">
        <v>1666</v>
      </c>
      <c r="S275" t="s">
        <v>2054</v>
      </c>
      <c r="T275" t="s">
        <v>1666</v>
      </c>
      <c r="U275" t="s">
        <v>2054</v>
      </c>
      <c r="AD275" t="s">
        <v>1666</v>
      </c>
      <c r="AE275" t="s">
        <v>2117</v>
      </c>
      <c r="AF275" t="s">
        <v>1664</v>
      </c>
      <c r="AG275" t="s">
        <v>1665</v>
      </c>
      <c r="AH275" t="s">
        <v>1666</v>
      </c>
      <c r="AI275" t="s">
        <v>2121</v>
      </c>
      <c r="AJ275" t="s">
        <v>2122</v>
      </c>
      <c r="AL275" t="s">
        <v>2123</v>
      </c>
      <c r="AM275" t="s">
        <v>2124</v>
      </c>
      <c r="AN275" t="s">
        <v>2125</v>
      </c>
      <c r="AO275" t="s">
        <v>2126</v>
      </c>
      <c r="AQ275">
        <v>0</v>
      </c>
      <c r="AR275" t="s">
        <v>2127</v>
      </c>
      <c r="AU275">
        <v>0</v>
      </c>
      <c r="AX275">
        <v>0</v>
      </c>
      <c r="BC275" t="s">
        <v>445</v>
      </c>
      <c r="BD275" t="s">
        <v>445</v>
      </c>
      <c r="BE275" t="s">
        <v>2128</v>
      </c>
      <c r="BF275" t="s">
        <v>2129</v>
      </c>
      <c r="BG275" t="s">
        <v>2130</v>
      </c>
      <c r="BH275" t="s">
        <v>2131</v>
      </c>
      <c r="BI275" t="s">
        <v>2132</v>
      </c>
      <c r="BL275">
        <v>1533</v>
      </c>
      <c r="BN275">
        <v>1</v>
      </c>
      <c r="CX275">
        <v>2.5</v>
      </c>
      <c r="DI275">
        <v>85.5</v>
      </c>
    </row>
    <row r="276" spans="1:160">
      <c r="A276">
        <v>2523</v>
      </c>
      <c r="B276" t="s">
        <v>2181</v>
      </c>
      <c r="C276" t="s">
        <v>471</v>
      </c>
      <c r="D276">
        <v>1469819603</v>
      </c>
      <c r="E276" t="s">
        <v>2182</v>
      </c>
      <c r="F276">
        <v>1469819613</v>
      </c>
      <c r="G276" t="s">
        <v>2183</v>
      </c>
      <c r="AF276" t="s">
        <v>456</v>
      </c>
      <c r="AG276" t="s">
        <v>457</v>
      </c>
      <c r="AH276" t="s">
        <v>458</v>
      </c>
      <c r="BE276" t="s">
        <v>474</v>
      </c>
      <c r="BF276" t="s">
        <v>475</v>
      </c>
      <c r="BG276" t="s">
        <v>476</v>
      </c>
    </row>
    <row r="277" spans="1:160">
      <c r="A277">
        <v>281621505</v>
      </c>
      <c r="B277" t="s">
        <v>2184</v>
      </c>
      <c r="C277" t="s">
        <v>144</v>
      </c>
      <c r="D277">
        <v>1489075307</v>
      </c>
      <c r="E277" t="s">
        <v>2185</v>
      </c>
      <c r="F277">
        <v>1489075308</v>
      </c>
      <c r="G277" t="s">
        <v>2186</v>
      </c>
      <c r="H277" t="s">
        <v>2187</v>
      </c>
      <c r="M277" t="s">
        <v>2188</v>
      </c>
      <c r="N277" t="s">
        <v>2189</v>
      </c>
      <c r="AF277" t="s">
        <v>147</v>
      </c>
      <c r="AG277" t="s">
        <v>148</v>
      </c>
      <c r="AH277" t="s">
        <v>149</v>
      </c>
      <c r="AI277" t="s">
        <v>2190</v>
      </c>
      <c r="AO277" t="s">
        <v>2073</v>
      </c>
      <c r="AQ277">
        <v>2</v>
      </c>
      <c r="AR277" t="s">
        <v>2191</v>
      </c>
      <c r="AS277" t="s">
        <v>2192</v>
      </c>
      <c r="AT277" t="s">
        <v>2193</v>
      </c>
      <c r="AU277">
        <v>0</v>
      </c>
      <c r="AX277">
        <v>0</v>
      </c>
      <c r="BE277" t="s">
        <v>165</v>
      </c>
      <c r="BF277" t="s">
        <v>166</v>
      </c>
      <c r="BG277" t="s">
        <v>167</v>
      </c>
      <c r="BL277">
        <v>1879</v>
      </c>
      <c r="BN277">
        <v>18</v>
      </c>
      <c r="CX277">
        <v>58</v>
      </c>
      <c r="DI277">
        <v>2.6</v>
      </c>
    </row>
    <row r="278" spans="1:160">
      <c r="A278">
        <v>281756504</v>
      </c>
      <c r="B278" t="s">
        <v>2194</v>
      </c>
      <c r="C278" t="s">
        <v>144</v>
      </c>
      <c r="D278">
        <v>1489075308</v>
      </c>
      <c r="E278" t="s">
        <v>2186</v>
      </c>
      <c r="F278">
        <v>1489075308</v>
      </c>
      <c r="G278" t="s">
        <v>2186</v>
      </c>
      <c r="H278" t="s">
        <v>2195</v>
      </c>
      <c r="M278" t="s">
        <v>2188</v>
      </c>
      <c r="N278" t="s">
        <v>2189</v>
      </c>
      <c r="AF278" t="s">
        <v>147</v>
      </c>
      <c r="AG278" t="s">
        <v>148</v>
      </c>
      <c r="AH278" t="s">
        <v>149</v>
      </c>
      <c r="AI278" t="s">
        <v>2196</v>
      </c>
      <c r="AO278" t="s">
        <v>2197</v>
      </c>
      <c r="AQ278">
        <v>1</v>
      </c>
      <c r="AR278" t="s">
        <v>2198</v>
      </c>
      <c r="AS278" t="s">
        <v>302</v>
      </c>
      <c r="AT278" t="s">
        <v>303</v>
      </c>
      <c r="AU278">
        <v>0</v>
      </c>
      <c r="AX278">
        <v>0</v>
      </c>
      <c r="BB278" t="s">
        <v>153</v>
      </c>
      <c r="BE278" t="s">
        <v>165</v>
      </c>
      <c r="BF278" t="s">
        <v>166</v>
      </c>
      <c r="BG278" t="s">
        <v>167</v>
      </c>
      <c r="BL278">
        <v>2029</v>
      </c>
      <c r="BN278">
        <v>26.25</v>
      </c>
      <c r="BO278">
        <v>9.75</v>
      </c>
      <c r="CV278">
        <v>0</v>
      </c>
      <c r="CW278">
        <v>0</v>
      </c>
      <c r="CX278">
        <v>58.75</v>
      </c>
      <c r="CY278">
        <v>6.5</v>
      </c>
      <c r="DH278">
        <v>4.2</v>
      </c>
      <c r="DI278">
        <v>8.75</v>
      </c>
      <c r="DM278">
        <v>3.048E-2</v>
      </c>
      <c r="DN278">
        <v>1.2E-2</v>
      </c>
      <c r="DP278">
        <v>0</v>
      </c>
      <c r="DU278">
        <v>3.3999999999999998E-3</v>
      </c>
      <c r="EI278">
        <v>0.112</v>
      </c>
      <c r="FC278">
        <v>11</v>
      </c>
      <c r="FD278">
        <v>11</v>
      </c>
    </row>
    <row r="279" spans="1:160">
      <c r="A279">
        <v>2929</v>
      </c>
      <c r="B279" t="s">
        <v>2199</v>
      </c>
      <c r="C279" t="s">
        <v>471</v>
      </c>
      <c r="D279">
        <v>1424460617</v>
      </c>
      <c r="E279" t="s">
        <v>2200</v>
      </c>
      <c r="F279">
        <v>1424829673</v>
      </c>
      <c r="G279" t="s">
        <v>2201</v>
      </c>
      <c r="H279" t="s">
        <v>2202</v>
      </c>
      <c r="J279" t="s">
        <v>2203</v>
      </c>
      <c r="K279" t="s">
        <v>2204</v>
      </c>
      <c r="L279" t="s">
        <v>2205</v>
      </c>
      <c r="M279" t="s">
        <v>2206</v>
      </c>
      <c r="N279" t="s">
        <v>2207</v>
      </c>
      <c r="O279" t="s">
        <v>2208</v>
      </c>
      <c r="P279" t="s">
        <v>2209</v>
      </c>
      <c r="Q279" t="s">
        <v>2210</v>
      </c>
      <c r="AD279" t="s">
        <v>2211</v>
      </c>
      <c r="AE279" t="s">
        <v>2212</v>
      </c>
      <c r="AF279" t="s">
        <v>458</v>
      </c>
      <c r="AG279" t="s">
        <v>457</v>
      </c>
      <c r="AH279" t="s">
        <v>458</v>
      </c>
      <c r="AI279" t="s">
        <v>2213</v>
      </c>
      <c r="AQ279">
        <v>0</v>
      </c>
      <c r="AR279" t="s">
        <v>2214</v>
      </c>
      <c r="AU279">
        <v>0</v>
      </c>
      <c r="AX279">
        <v>0</v>
      </c>
      <c r="BC279" t="s">
        <v>445</v>
      </c>
      <c r="BD279" t="s">
        <v>445</v>
      </c>
      <c r="BE279" t="s">
        <v>1422</v>
      </c>
      <c r="BF279" t="s">
        <v>1423</v>
      </c>
      <c r="BG279" t="s">
        <v>1424</v>
      </c>
      <c r="BH279" t="s">
        <v>1894</v>
      </c>
      <c r="BI279" t="s">
        <v>1895</v>
      </c>
      <c r="BJ279" t="s">
        <v>2215</v>
      </c>
      <c r="BK279" t="s">
        <v>2216</v>
      </c>
    </row>
    <row r="280" spans="1:160">
      <c r="A280">
        <v>30</v>
      </c>
      <c r="B280" t="s">
        <v>2217</v>
      </c>
      <c r="C280" t="s">
        <v>2218</v>
      </c>
      <c r="D280">
        <v>1481840144</v>
      </c>
      <c r="E280" t="s">
        <v>2219</v>
      </c>
      <c r="F280">
        <v>1481840644</v>
      </c>
      <c r="G280" t="s">
        <v>2220</v>
      </c>
      <c r="H280" t="s">
        <v>2221</v>
      </c>
      <c r="I280" t="s">
        <v>2222</v>
      </c>
      <c r="J280" t="s">
        <v>2223</v>
      </c>
      <c r="K280" t="s">
        <v>2224</v>
      </c>
      <c r="L280" t="s">
        <v>2225</v>
      </c>
      <c r="M280" t="s">
        <v>1940</v>
      </c>
      <c r="N280" t="s">
        <v>1941</v>
      </c>
      <c r="O280" t="s">
        <v>2226</v>
      </c>
      <c r="P280" t="s">
        <v>2227</v>
      </c>
      <c r="Q280" t="s">
        <v>2228</v>
      </c>
      <c r="T280" t="s">
        <v>139</v>
      </c>
      <c r="U280" t="s">
        <v>1212</v>
      </c>
      <c r="V280" t="s">
        <v>2229</v>
      </c>
      <c r="W280" t="s">
        <v>2230</v>
      </c>
      <c r="X280" t="s">
        <v>2231</v>
      </c>
      <c r="AD280" t="s">
        <v>2232</v>
      </c>
      <c r="AE280" t="s">
        <v>2233</v>
      </c>
      <c r="AF280" t="s">
        <v>139</v>
      </c>
      <c r="AG280" t="s">
        <v>138</v>
      </c>
      <c r="AH280" t="s">
        <v>139</v>
      </c>
      <c r="AI280" t="s">
        <v>2234</v>
      </c>
      <c r="AJ280" t="s">
        <v>2235</v>
      </c>
      <c r="AL280" t="s">
        <v>1948</v>
      </c>
      <c r="AM280" t="s">
        <v>1949</v>
      </c>
      <c r="AN280" t="s">
        <v>1950</v>
      </c>
      <c r="AO280" t="s">
        <v>2236</v>
      </c>
      <c r="AQ280">
        <v>5</v>
      </c>
      <c r="AR280" t="s">
        <v>2237</v>
      </c>
      <c r="AS280" t="s">
        <v>1953</v>
      </c>
      <c r="AT280" t="s">
        <v>1954</v>
      </c>
      <c r="AU280">
        <v>0</v>
      </c>
      <c r="AX280">
        <v>1</v>
      </c>
      <c r="AZ280" t="s">
        <v>1955</v>
      </c>
      <c r="BB280" t="s">
        <v>153</v>
      </c>
      <c r="BC280" t="s">
        <v>1190</v>
      </c>
      <c r="BD280" t="s">
        <v>1191</v>
      </c>
      <c r="BE280" t="s">
        <v>1274</v>
      </c>
      <c r="BF280" t="s">
        <v>1275</v>
      </c>
      <c r="BG280" t="s">
        <v>1276</v>
      </c>
      <c r="BH280" t="s">
        <v>1192</v>
      </c>
      <c r="BI280" t="s">
        <v>1190</v>
      </c>
      <c r="BL280">
        <v>1768</v>
      </c>
      <c r="BN280">
        <v>19</v>
      </c>
      <c r="BO280">
        <v>2.5</v>
      </c>
      <c r="CX280">
        <v>56</v>
      </c>
      <c r="CY280">
        <v>28</v>
      </c>
      <c r="DH280">
        <v>1.8</v>
      </c>
      <c r="DI280">
        <v>5.8</v>
      </c>
      <c r="DM280">
        <v>0.65</v>
      </c>
      <c r="DN280">
        <v>0.255905511811024</v>
      </c>
      <c r="FC280">
        <v>13</v>
      </c>
      <c r="FD280">
        <v>13</v>
      </c>
    </row>
    <row r="281" spans="1:160">
      <c r="A281">
        <v>3001</v>
      </c>
      <c r="B281" t="s">
        <v>2238</v>
      </c>
      <c r="C281" t="s">
        <v>437</v>
      </c>
      <c r="D281">
        <v>1464209294</v>
      </c>
      <c r="E281" t="s">
        <v>2239</v>
      </c>
      <c r="F281">
        <v>1464209295</v>
      </c>
      <c r="G281" t="s">
        <v>2240</v>
      </c>
      <c r="AF281" t="s">
        <v>137</v>
      </c>
      <c r="AG281" t="s">
        <v>138</v>
      </c>
      <c r="AH281" t="s">
        <v>139</v>
      </c>
      <c r="BE281" t="s">
        <v>474</v>
      </c>
      <c r="BF281" t="s">
        <v>475</v>
      </c>
      <c r="BG281" t="s">
        <v>476</v>
      </c>
    </row>
    <row r="282" spans="1:160">
      <c r="A282">
        <v>309444901</v>
      </c>
      <c r="B282" t="s">
        <v>2241</v>
      </c>
      <c r="C282" t="s">
        <v>144</v>
      </c>
      <c r="D282">
        <v>1489052016</v>
      </c>
      <c r="E282" t="s">
        <v>2242</v>
      </c>
      <c r="F282">
        <v>1489052016</v>
      </c>
      <c r="G282" t="s">
        <v>2242</v>
      </c>
      <c r="H282" t="s">
        <v>2243</v>
      </c>
      <c r="M282" t="s">
        <v>2244</v>
      </c>
      <c r="N282" t="s">
        <v>2245</v>
      </c>
      <c r="AF282" t="s">
        <v>147</v>
      </c>
      <c r="AG282" t="s">
        <v>148</v>
      </c>
      <c r="AH282" t="s">
        <v>149</v>
      </c>
      <c r="AI282" t="s">
        <v>2246</v>
      </c>
      <c r="AO282" t="s">
        <v>673</v>
      </c>
      <c r="AQ282">
        <v>5</v>
      </c>
      <c r="AR282" t="s">
        <v>2247</v>
      </c>
      <c r="AS282" t="s">
        <v>2248</v>
      </c>
      <c r="AT282" t="s">
        <v>2249</v>
      </c>
      <c r="AU282">
        <v>0</v>
      </c>
      <c r="AX282">
        <v>1</v>
      </c>
      <c r="AZ282" t="s">
        <v>2250</v>
      </c>
      <c r="BE282" t="s">
        <v>165</v>
      </c>
      <c r="BF282" t="s">
        <v>166</v>
      </c>
      <c r="BG282" t="s">
        <v>167</v>
      </c>
      <c r="BL282">
        <v>598</v>
      </c>
      <c r="BN282">
        <v>0</v>
      </c>
      <c r="CX282">
        <v>32.14</v>
      </c>
      <c r="CY282">
        <v>25</v>
      </c>
      <c r="DI282">
        <v>0</v>
      </c>
      <c r="DM282">
        <v>1.6332199999999999</v>
      </c>
      <c r="DN282">
        <v>0.64300000000000002</v>
      </c>
      <c r="DP282">
        <v>1.071E-4</v>
      </c>
      <c r="DU282">
        <v>1.29E-2</v>
      </c>
    </row>
    <row r="283" spans="1:160">
      <c r="A283">
        <v>309512075</v>
      </c>
      <c r="B283" t="s">
        <v>2251</v>
      </c>
      <c r="C283" t="s">
        <v>144</v>
      </c>
      <c r="D283">
        <v>1489091797</v>
      </c>
      <c r="E283" t="s">
        <v>2252</v>
      </c>
      <c r="F283">
        <v>1489091798</v>
      </c>
      <c r="G283" t="s">
        <v>2253</v>
      </c>
      <c r="H283" t="s">
        <v>2254</v>
      </c>
      <c r="M283" t="s">
        <v>2255</v>
      </c>
      <c r="N283" t="s">
        <v>2256</v>
      </c>
      <c r="AF283" t="s">
        <v>147</v>
      </c>
      <c r="AG283" t="s">
        <v>148</v>
      </c>
      <c r="AH283" t="s">
        <v>149</v>
      </c>
      <c r="AI283" t="s">
        <v>2257</v>
      </c>
      <c r="AO283" t="s">
        <v>2258</v>
      </c>
      <c r="AQ283">
        <v>0</v>
      </c>
      <c r="AR283" t="s">
        <v>2259</v>
      </c>
      <c r="AU283">
        <v>0</v>
      </c>
      <c r="AX283">
        <v>0</v>
      </c>
      <c r="BB283" t="s">
        <v>369</v>
      </c>
      <c r="BE283" t="s">
        <v>165</v>
      </c>
      <c r="BF283" t="s">
        <v>166</v>
      </c>
      <c r="BG283" t="s">
        <v>167</v>
      </c>
      <c r="BL283">
        <v>1046</v>
      </c>
      <c r="BN283">
        <v>0</v>
      </c>
      <c r="BO283">
        <v>0</v>
      </c>
      <c r="CW283">
        <v>0</v>
      </c>
      <c r="CX283">
        <v>43.75</v>
      </c>
      <c r="CY283">
        <v>34.380000000000003</v>
      </c>
      <c r="DH283">
        <v>0</v>
      </c>
      <c r="DI283">
        <v>0</v>
      </c>
      <c r="DM283">
        <v>3.0175200000000002</v>
      </c>
      <c r="DN283">
        <v>1.1879999999999999</v>
      </c>
      <c r="DP283">
        <v>0</v>
      </c>
      <c r="DU283">
        <v>1.8800000000000001E-2</v>
      </c>
      <c r="EI283">
        <v>0</v>
      </c>
      <c r="EK283">
        <v>0</v>
      </c>
      <c r="FC283">
        <v>20</v>
      </c>
      <c r="FD283">
        <v>20</v>
      </c>
    </row>
    <row r="284" spans="1:160">
      <c r="A284">
        <v>31</v>
      </c>
      <c r="B284" t="s">
        <v>2260</v>
      </c>
      <c r="C284" t="s">
        <v>2218</v>
      </c>
      <c r="D284">
        <v>1468014954</v>
      </c>
      <c r="E284" t="s">
        <v>2261</v>
      </c>
      <c r="F284">
        <v>1471551390</v>
      </c>
      <c r="G284" t="s">
        <v>2262</v>
      </c>
      <c r="H284" t="s">
        <v>2263</v>
      </c>
      <c r="I284" t="s">
        <v>2264</v>
      </c>
      <c r="J284" t="s">
        <v>2265</v>
      </c>
      <c r="K284" t="s">
        <v>2266</v>
      </c>
      <c r="L284" t="s">
        <v>2267</v>
      </c>
      <c r="M284" t="s">
        <v>1940</v>
      </c>
      <c r="N284" t="s">
        <v>1941</v>
      </c>
      <c r="O284" t="s">
        <v>2268</v>
      </c>
      <c r="P284" t="s">
        <v>2269</v>
      </c>
      <c r="Q284" t="s">
        <v>2270</v>
      </c>
      <c r="T284" t="s">
        <v>2271</v>
      </c>
      <c r="U284" t="s">
        <v>2272</v>
      </c>
      <c r="V284" t="s">
        <v>2273</v>
      </c>
      <c r="W284" t="s">
        <v>2230</v>
      </c>
      <c r="X284" t="s">
        <v>2231</v>
      </c>
      <c r="AD284" t="s">
        <v>2274</v>
      </c>
      <c r="AE284" t="s">
        <v>2275</v>
      </c>
      <c r="AF284" t="s">
        <v>139</v>
      </c>
      <c r="AG284" t="s">
        <v>138</v>
      </c>
      <c r="AH284" t="s">
        <v>139</v>
      </c>
      <c r="AI284" t="s">
        <v>2276</v>
      </c>
      <c r="AL284" t="s">
        <v>2277</v>
      </c>
      <c r="AM284" t="s">
        <v>1949</v>
      </c>
      <c r="AN284" t="s">
        <v>1950</v>
      </c>
      <c r="AO284" t="s">
        <v>2236</v>
      </c>
      <c r="AQ284">
        <v>11</v>
      </c>
      <c r="AR284" t="s">
        <v>2278</v>
      </c>
      <c r="AS284" t="s">
        <v>2279</v>
      </c>
      <c r="AT284" t="s">
        <v>2280</v>
      </c>
      <c r="AU284">
        <v>0</v>
      </c>
      <c r="AX284">
        <v>1</v>
      </c>
      <c r="AZ284" t="s">
        <v>1955</v>
      </c>
      <c r="BB284" t="s">
        <v>153</v>
      </c>
      <c r="BC284" t="s">
        <v>1190</v>
      </c>
      <c r="BD284" t="s">
        <v>1191</v>
      </c>
      <c r="BE284" t="s">
        <v>1402</v>
      </c>
      <c r="BF284" t="s">
        <v>1403</v>
      </c>
      <c r="BG284" t="s">
        <v>1404</v>
      </c>
      <c r="BH284" t="s">
        <v>1192</v>
      </c>
      <c r="BI284" t="s">
        <v>1190</v>
      </c>
      <c r="BL284">
        <v>1670</v>
      </c>
      <c r="BN284">
        <v>15</v>
      </c>
      <c r="BO284">
        <v>2</v>
      </c>
      <c r="CX284">
        <v>60</v>
      </c>
      <c r="CY284">
        <v>34</v>
      </c>
      <c r="DH284">
        <v>1.5</v>
      </c>
      <c r="DI284">
        <v>4.9000000000000004</v>
      </c>
      <c r="DM284">
        <v>0.6</v>
      </c>
      <c r="DN284">
        <v>0.23622047244094499</v>
      </c>
      <c r="EX284">
        <v>37.4</v>
      </c>
      <c r="FC284">
        <v>12</v>
      </c>
      <c r="FD284">
        <v>12</v>
      </c>
    </row>
    <row r="285" spans="1:160">
      <c r="A285">
        <v>3100</v>
      </c>
      <c r="B285" t="s">
        <v>2281</v>
      </c>
      <c r="C285" t="s">
        <v>130</v>
      </c>
      <c r="D285">
        <v>1415119256</v>
      </c>
      <c r="E285" t="s">
        <v>2282</v>
      </c>
      <c r="F285">
        <v>1428327438</v>
      </c>
      <c r="G285" t="s">
        <v>2283</v>
      </c>
      <c r="H285" t="s">
        <v>2284</v>
      </c>
      <c r="J285" t="s">
        <v>2285</v>
      </c>
      <c r="K285" t="s">
        <v>2286</v>
      </c>
      <c r="L285" t="s">
        <v>2287</v>
      </c>
      <c r="M285" t="s">
        <v>2288</v>
      </c>
      <c r="N285" t="s">
        <v>2289</v>
      </c>
      <c r="O285" t="s">
        <v>2290</v>
      </c>
      <c r="P285" t="s">
        <v>2291</v>
      </c>
      <c r="Q285" t="s">
        <v>2292</v>
      </c>
      <c r="R285" t="s">
        <v>139</v>
      </c>
      <c r="S285" t="s">
        <v>1212</v>
      </c>
      <c r="T285" t="s">
        <v>139</v>
      </c>
      <c r="U285" t="s">
        <v>1212</v>
      </c>
      <c r="Y285" t="s">
        <v>2293</v>
      </c>
      <c r="Z285" t="s">
        <v>2294</v>
      </c>
      <c r="AA285" t="s">
        <v>2295</v>
      </c>
      <c r="AC285" t="s">
        <v>2296</v>
      </c>
      <c r="AF285" t="s">
        <v>139</v>
      </c>
      <c r="AG285" t="s">
        <v>138</v>
      </c>
      <c r="AH285" t="s">
        <v>139</v>
      </c>
      <c r="AI285" t="s">
        <v>2297</v>
      </c>
      <c r="AQ285">
        <v>6</v>
      </c>
      <c r="AR285" t="s">
        <v>2298</v>
      </c>
      <c r="AS285" t="s">
        <v>2299</v>
      </c>
      <c r="AT285" t="s">
        <v>2300</v>
      </c>
      <c r="AU285">
        <v>0</v>
      </c>
      <c r="AX285">
        <v>0</v>
      </c>
      <c r="BC285" t="s">
        <v>1352</v>
      </c>
      <c r="BD285" t="s">
        <v>1353</v>
      </c>
      <c r="BE285" t="s">
        <v>1422</v>
      </c>
      <c r="BF285" t="s">
        <v>1423</v>
      </c>
      <c r="BG285" t="s">
        <v>1424</v>
      </c>
      <c r="BH285" t="s">
        <v>1357</v>
      </c>
      <c r="BI285" t="s">
        <v>1358</v>
      </c>
      <c r="BJ285" t="s">
        <v>2301</v>
      </c>
      <c r="BK285" t="s">
        <v>2302</v>
      </c>
    </row>
    <row r="286" spans="1:160">
      <c r="A286">
        <v>360053005</v>
      </c>
      <c r="B286" t="s">
        <v>2303</v>
      </c>
      <c r="C286" t="s">
        <v>144</v>
      </c>
      <c r="D286">
        <v>1489055684</v>
      </c>
      <c r="E286" t="s">
        <v>2304</v>
      </c>
      <c r="F286">
        <v>1489055684</v>
      </c>
      <c r="G286" t="s">
        <v>2304</v>
      </c>
      <c r="H286" t="s">
        <v>2305</v>
      </c>
      <c r="M286" t="s">
        <v>2306</v>
      </c>
      <c r="N286" t="s">
        <v>2307</v>
      </c>
      <c r="AF286" t="s">
        <v>147</v>
      </c>
      <c r="AG286" t="s">
        <v>148</v>
      </c>
      <c r="AH286" t="s">
        <v>149</v>
      </c>
      <c r="AI286" t="s">
        <v>2308</v>
      </c>
      <c r="AO286" t="s">
        <v>2309</v>
      </c>
      <c r="AQ286">
        <v>9</v>
      </c>
      <c r="AR286" t="s">
        <v>2310</v>
      </c>
      <c r="AS286" t="s">
        <v>2311</v>
      </c>
      <c r="AT286" t="s">
        <v>2312</v>
      </c>
      <c r="AU286">
        <v>0</v>
      </c>
      <c r="AX286">
        <v>0</v>
      </c>
      <c r="BE286" t="s">
        <v>165</v>
      </c>
      <c r="BF286" t="s">
        <v>166</v>
      </c>
      <c r="BG286" t="s">
        <v>167</v>
      </c>
      <c r="BL286">
        <v>837</v>
      </c>
      <c r="BN286">
        <v>0</v>
      </c>
      <c r="CX286">
        <v>80</v>
      </c>
      <c r="DI286">
        <v>0</v>
      </c>
      <c r="DM286">
        <v>1.524</v>
      </c>
      <c r="DN286">
        <v>0.6</v>
      </c>
      <c r="DP286">
        <v>1.4999999999999999E-2</v>
      </c>
      <c r="DU286">
        <v>0.6</v>
      </c>
    </row>
    <row r="287" spans="1:160">
      <c r="A287">
        <v>360054002</v>
      </c>
      <c r="B287" t="s">
        <v>2313</v>
      </c>
      <c r="C287" t="s">
        <v>144</v>
      </c>
      <c r="D287">
        <v>1489070031</v>
      </c>
      <c r="E287" t="s">
        <v>2314</v>
      </c>
      <c r="F287">
        <v>1489070031</v>
      </c>
      <c r="G287" t="s">
        <v>2314</v>
      </c>
      <c r="H287" t="s">
        <v>2315</v>
      </c>
      <c r="M287" t="s">
        <v>2316</v>
      </c>
      <c r="N287" t="s">
        <v>2317</v>
      </c>
      <c r="AF287" t="s">
        <v>147</v>
      </c>
      <c r="AG287" t="s">
        <v>148</v>
      </c>
      <c r="AH287" t="s">
        <v>149</v>
      </c>
      <c r="AI287" t="s">
        <v>2318</v>
      </c>
      <c r="AO287" t="s">
        <v>2319</v>
      </c>
      <c r="AQ287">
        <v>8</v>
      </c>
      <c r="AR287" t="s">
        <v>2320</v>
      </c>
      <c r="AS287" t="s">
        <v>2321</v>
      </c>
      <c r="AT287" t="s">
        <v>2322</v>
      </c>
      <c r="AU287">
        <v>0</v>
      </c>
      <c r="AX287">
        <v>0</v>
      </c>
      <c r="BE287" t="s">
        <v>165</v>
      </c>
      <c r="BF287" t="s">
        <v>166</v>
      </c>
      <c r="BG287" t="s">
        <v>167</v>
      </c>
      <c r="BL287">
        <v>837</v>
      </c>
      <c r="BN287">
        <v>0</v>
      </c>
      <c r="CX287">
        <v>80</v>
      </c>
      <c r="DI287">
        <v>0</v>
      </c>
      <c r="DM287">
        <v>1.524</v>
      </c>
      <c r="DN287">
        <v>0.6</v>
      </c>
      <c r="DP287">
        <v>1.4999999999999999E-2</v>
      </c>
      <c r="DU287">
        <v>0.6</v>
      </c>
    </row>
    <row r="288" spans="1:160">
      <c r="A288">
        <v>417011002</v>
      </c>
      <c r="B288" t="s">
        <v>2323</v>
      </c>
      <c r="C288" t="s">
        <v>144</v>
      </c>
      <c r="D288">
        <v>1489075208</v>
      </c>
      <c r="E288" t="s">
        <v>2324</v>
      </c>
      <c r="F288">
        <v>1489075208</v>
      </c>
      <c r="G288" t="s">
        <v>2324</v>
      </c>
      <c r="H288" t="s">
        <v>2325</v>
      </c>
      <c r="M288" t="s">
        <v>2326</v>
      </c>
      <c r="N288" t="s">
        <v>2327</v>
      </c>
      <c r="AF288" t="s">
        <v>147</v>
      </c>
      <c r="AG288" t="s">
        <v>148</v>
      </c>
      <c r="AH288" t="s">
        <v>149</v>
      </c>
      <c r="AI288" t="s">
        <v>2328</v>
      </c>
      <c r="AO288" t="s">
        <v>2329</v>
      </c>
      <c r="AQ288">
        <v>1</v>
      </c>
      <c r="AR288" t="s">
        <v>2330</v>
      </c>
      <c r="AS288" t="s">
        <v>302</v>
      </c>
      <c r="AT288" t="s">
        <v>303</v>
      </c>
      <c r="AU288">
        <v>0</v>
      </c>
      <c r="AX288">
        <v>0</v>
      </c>
      <c r="BB288" t="s">
        <v>369</v>
      </c>
      <c r="BE288" t="s">
        <v>165</v>
      </c>
      <c r="BF288" t="s">
        <v>166</v>
      </c>
      <c r="BG288" t="s">
        <v>167</v>
      </c>
      <c r="BL288">
        <v>2209</v>
      </c>
      <c r="BN288">
        <v>28</v>
      </c>
      <c r="BO288">
        <v>18.399999999999999</v>
      </c>
      <c r="CX288">
        <v>60</v>
      </c>
      <c r="CY288">
        <v>49.6</v>
      </c>
      <c r="DH288">
        <v>2</v>
      </c>
      <c r="DI288">
        <v>8</v>
      </c>
      <c r="DM288">
        <v>0.40639999999999998</v>
      </c>
      <c r="DN288">
        <v>0.16</v>
      </c>
      <c r="FC288">
        <v>25</v>
      </c>
      <c r="FD288">
        <v>25</v>
      </c>
    </row>
    <row r="289" spans="1:160">
      <c r="A289">
        <v>417012009</v>
      </c>
      <c r="B289" t="s">
        <v>2331</v>
      </c>
      <c r="C289" t="s">
        <v>144</v>
      </c>
      <c r="D289">
        <v>1489075208</v>
      </c>
      <c r="E289" t="s">
        <v>2324</v>
      </c>
      <c r="F289">
        <v>1489075209</v>
      </c>
      <c r="G289" t="s">
        <v>2332</v>
      </c>
      <c r="H289" t="s">
        <v>2333</v>
      </c>
      <c r="M289" t="s">
        <v>2334</v>
      </c>
      <c r="N289" t="s">
        <v>2335</v>
      </c>
      <c r="AF289" t="s">
        <v>147</v>
      </c>
      <c r="AG289" t="s">
        <v>148</v>
      </c>
      <c r="AH289" t="s">
        <v>149</v>
      </c>
      <c r="AI289" t="s">
        <v>2336</v>
      </c>
      <c r="AO289" t="s">
        <v>2329</v>
      </c>
      <c r="AQ289">
        <v>1</v>
      </c>
      <c r="AR289" t="s">
        <v>2337</v>
      </c>
      <c r="AS289" t="s">
        <v>302</v>
      </c>
      <c r="AT289" t="s">
        <v>303</v>
      </c>
      <c r="AU289">
        <v>0</v>
      </c>
      <c r="AX289">
        <v>0</v>
      </c>
      <c r="BB289" t="s">
        <v>369</v>
      </c>
      <c r="BE289" t="s">
        <v>165</v>
      </c>
      <c r="BF289" t="s">
        <v>166</v>
      </c>
      <c r="BG289" t="s">
        <v>167</v>
      </c>
      <c r="BL289">
        <v>2142</v>
      </c>
      <c r="BN289">
        <v>28</v>
      </c>
      <c r="BO289">
        <v>15.6</v>
      </c>
      <c r="CX289">
        <v>56</v>
      </c>
      <c r="CY289">
        <v>43.6</v>
      </c>
      <c r="DH289">
        <v>1.6</v>
      </c>
      <c r="DI289">
        <v>8</v>
      </c>
      <c r="DM289">
        <v>0.13208</v>
      </c>
      <c r="DN289">
        <v>5.1999999999999998E-2</v>
      </c>
      <c r="FC289">
        <v>23</v>
      </c>
      <c r="FD289">
        <v>23</v>
      </c>
    </row>
    <row r="290" spans="1:160">
      <c r="A290">
        <v>417296003</v>
      </c>
      <c r="B290" t="s">
        <v>2338</v>
      </c>
      <c r="C290" t="s">
        <v>144</v>
      </c>
      <c r="D290">
        <v>1489075209</v>
      </c>
      <c r="E290" t="s">
        <v>2332</v>
      </c>
      <c r="F290">
        <v>1489075209</v>
      </c>
      <c r="G290" t="s">
        <v>2332</v>
      </c>
      <c r="H290" t="s">
        <v>2339</v>
      </c>
      <c r="M290" t="s">
        <v>2340</v>
      </c>
      <c r="N290" t="s">
        <v>2341</v>
      </c>
      <c r="AF290" t="s">
        <v>147</v>
      </c>
      <c r="AG290" t="s">
        <v>148</v>
      </c>
      <c r="AH290" t="s">
        <v>149</v>
      </c>
      <c r="AI290" t="s">
        <v>2342</v>
      </c>
      <c r="AO290" t="s">
        <v>2329</v>
      </c>
      <c r="AQ290">
        <v>1</v>
      </c>
      <c r="AR290" t="s">
        <v>2343</v>
      </c>
      <c r="AS290" t="s">
        <v>302</v>
      </c>
      <c r="AT290" t="s">
        <v>303</v>
      </c>
      <c r="AU290">
        <v>0</v>
      </c>
      <c r="AX290">
        <v>0</v>
      </c>
      <c r="BB290" t="s">
        <v>369</v>
      </c>
      <c r="BE290" t="s">
        <v>165</v>
      </c>
      <c r="BF290" t="s">
        <v>166</v>
      </c>
      <c r="BG290" t="s">
        <v>167</v>
      </c>
      <c r="BL290">
        <v>2226</v>
      </c>
      <c r="BN290">
        <v>31.2</v>
      </c>
      <c r="BO290">
        <v>16.8</v>
      </c>
      <c r="CX290">
        <v>57.2</v>
      </c>
      <c r="CY290">
        <v>56</v>
      </c>
      <c r="DH290">
        <v>2.4</v>
      </c>
      <c r="DI290">
        <v>7.2</v>
      </c>
      <c r="DM290">
        <v>0.14224000000000001</v>
      </c>
      <c r="DN290">
        <v>5.6000000000000001E-2</v>
      </c>
      <c r="FC290">
        <v>23</v>
      </c>
      <c r="FD290">
        <v>23</v>
      </c>
    </row>
    <row r="291" spans="1:160">
      <c r="A291">
        <v>433070274</v>
      </c>
      <c r="B291" t="s">
        <v>2344</v>
      </c>
      <c r="C291" t="s">
        <v>144</v>
      </c>
      <c r="D291">
        <v>1489075096</v>
      </c>
      <c r="E291" t="s">
        <v>2345</v>
      </c>
      <c r="F291">
        <v>1489075096</v>
      </c>
      <c r="G291" t="s">
        <v>2345</v>
      </c>
      <c r="H291" t="s">
        <v>2346</v>
      </c>
      <c r="M291" t="s">
        <v>2347</v>
      </c>
      <c r="N291" t="s">
        <v>2348</v>
      </c>
      <c r="AF291" t="s">
        <v>147</v>
      </c>
      <c r="AG291" t="s">
        <v>148</v>
      </c>
      <c r="AH291" t="s">
        <v>149</v>
      </c>
      <c r="AI291" t="s">
        <v>2349</v>
      </c>
      <c r="AO291" t="s">
        <v>2073</v>
      </c>
      <c r="AQ291">
        <v>4</v>
      </c>
      <c r="AR291" t="s">
        <v>2350</v>
      </c>
      <c r="AS291" t="s">
        <v>2351</v>
      </c>
      <c r="AT291" t="s">
        <v>2352</v>
      </c>
      <c r="AU291">
        <v>0</v>
      </c>
      <c r="AX291">
        <v>0</v>
      </c>
      <c r="BB291" t="s">
        <v>153</v>
      </c>
      <c r="BE291" t="s">
        <v>165</v>
      </c>
      <c r="BF291" t="s">
        <v>166</v>
      </c>
      <c r="BG291" t="s">
        <v>167</v>
      </c>
      <c r="BL291">
        <v>1929</v>
      </c>
      <c r="BN291">
        <v>21.4</v>
      </c>
      <c r="BO291">
        <v>1.8</v>
      </c>
      <c r="CX291">
        <v>55.2</v>
      </c>
      <c r="CY291">
        <v>51.6</v>
      </c>
      <c r="DH291">
        <v>4.2</v>
      </c>
      <c r="DI291">
        <v>9.6</v>
      </c>
      <c r="DM291">
        <v>0.254</v>
      </c>
      <c r="DN291">
        <v>0.1</v>
      </c>
      <c r="FC291">
        <v>12</v>
      </c>
      <c r="FD291">
        <v>12</v>
      </c>
    </row>
    <row r="292" spans="1:160">
      <c r="A292">
        <v>433821494</v>
      </c>
      <c r="B292" t="s">
        <v>2353</v>
      </c>
      <c r="C292" t="s">
        <v>144</v>
      </c>
      <c r="D292">
        <v>1489133905</v>
      </c>
      <c r="E292" t="s">
        <v>1682</v>
      </c>
      <c r="F292">
        <v>1489133905</v>
      </c>
      <c r="G292" t="s">
        <v>1682</v>
      </c>
      <c r="H292" t="s">
        <v>2354</v>
      </c>
      <c r="M292" t="s">
        <v>2355</v>
      </c>
      <c r="N292" t="s">
        <v>2356</v>
      </c>
      <c r="AF292" t="s">
        <v>147</v>
      </c>
      <c r="AG292" t="s">
        <v>148</v>
      </c>
      <c r="AH292" t="s">
        <v>149</v>
      </c>
      <c r="AI292" t="s">
        <v>2357</v>
      </c>
      <c r="AO292" t="s">
        <v>2358</v>
      </c>
      <c r="AQ292">
        <v>0</v>
      </c>
      <c r="AR292" t="s">
        <v>2359</v>
      </c>
      <c r="AU292">
        <v>0</v>
      </c>
      <c r="AX292">
        <v>0</v>
      </c>
      <c r="BB292" t="s">
        <v>153</v>
      </c>
      <c r="BE292" t="s">
        <v>165</v>
      </c>
      <c r="BF292" t="s">
        <v>166</v>
      </c>
      <c r="BG292" t="s">
        <v>167</v>
      </c>
      <c r="BL292">
        <v>1552</v>
      </c>
      <c r="BN292">
        <v>21.43</v>
      </c>
      <c r="BO292">
        <v>12.5</v>
      </c>
      <c r="CV292">
        <v>0</v>
      </c>
      <c r="CW292">
        <v>3.5999999999999997E-2</v>
      </c>
      <c r="CX292">
        <v>67.86</v>
      </c>
      <c r="CY292">
        <v>28.57</v>
      </c>
      <c r="DH292">
        <v>3.6</v>
      </c>
      <c r="DI292">
        <v>7.14</v>
      </c>
      <c r="DM292">
        <v>0.54356000000000004</v>
      </c>
      <c r="DN292">
        <v>0.214</v>
      </c>
      <c r="FC292">
        <v>17</v>
      </c>
      <c r="FD292">
        <v>17</v>
      </c>
    </row>
    <row r="293" spans="1:160">
      <c r="A293">
        <v>433821500</v>
      </c>
      <c r="B293" t="s">
        <v>2360</v>
      </c>
      <c r="C293" t="s">
        <v>144</v>
      </c>
      <c r="D293">
        <v>1489133905</v>
      </c>
      <c r="E293" t="s">
        <v>1682</v>
      </c>
      <c r="F293">
        <v>1489133905</v>
      </c>
      <c r="G293" t="s">
        <v>1682</v>
      </c>
      <c r="H293" t="s">
        <v>2361</v>
      </c>
      <c r="M293" t="s">
        <v>2355</v>
      </c>
      <c r="N293" t="s">
        <v>2356</v>
      </c>
      <c r="AF293" t="s">
        <v>147</v>
      </c>
      <c r="AG293" t="s">
        <v>148</v>
      </c>
      <c r="AH293" t="s">
        <v>149</v>
      </c>
      <c r="AI293" t="s">
        <v>2362</v>
      </c>
      <c r="AO293" t="s">
        <v>2358</v>
      </c>
      <c r="AQ293">
        <v>0</v>
      </c>
      <c r="AR293" t="s">
        <v>2363</v>
      </c>
      <c r="AU293">
        <v>0</v>
      </c>
      <c r="AX293">
        <v>0</v>
      </c>
      <c r="BB293" t="s">
        <v>153</v>
      </c>
      <c r="BE293" t="s">
        <v>165</v>
      </c>
      <c r="BF293" t="s">
        <v>166</v>
      </c>
      <c r="BG293" t="s">
        <v>167</v>
      </c>
      <c r="BL293">
        <v>1703</v>
      </c>
      <c r="BN293">
        <v>21.43</v>
      </c>
      <c r="BO293">
        <v>12.5</v>
      </c>
      <c r="CV293">
        <v>0</v>
      </c>
      <c r="CW293">
        <v>3.5999999999999997E-2</v>
      </c>
      <c r="CX293">
        <v>67.86</v>
      </c>
      <c r="CY293">
        <v>28.57</v>
      </c>
      <c r="DH293">
        <v>3.6</v>
      </c>
      <c r="DI293">
        <v>7.14</v>
      </c>
      <c r="DM293">
        <v>0.54356000000000004</v>
      </c>
      <c r="DN293">
        <v>0.214</v>
      </c>
      <c r="FC293">
        <v>18</v>
      </c>
      <c r="FD293">
        <v>18</v>
      </c>
    </row>
    <row r="294" spans="1:160">
      <c r="A294">
        <v>433906023</v>
      </c>
      <c r="B294" t="s">
        <v>2364</v>
      </c>
      <c r="C294" t="s">
        <v>144</v>
      </c>
      <c r="D294">
        <v>1489073107</v>
      </c>
      <c r="E294" t="s">
        <v>1580</v>
      </c>
      <c r="F294">
        <v>1489073107</v>
      </c>
      <c r="G294" t="s">
        <v>1580</v>
      </c>
      <c r="H294" t="s">
        <v>2365</v>
      </c>
      <c r="M294" t="s">
        <v>2347</v>
      </c>
      <c r="N294" t="s">
        <v>2348</v>
      </c>
      <c r="AF294" t="s">
        <v>147</v>
      </c>
      <c r="AG294" t="s">
        <v>148</v>
      </c>
      <c r="AH294" t="s">
        <v>149</v>
      </c>
      <c r="AI294" t="s">
        <v>2366</v>
      </c>
      <c r="AO294" t="s">
        <v>2367</v>
      </c>
      <c r="AQ294">
        <v>0</v>
      </c>
      <c r="AR294" t="s">
        <v>2368</v>
      </c>
      <c r="AU294">
        <v>0</v>
      </c>
      <c r="AX294">
        <v>0</v>
      </c>
      <c r="BB294" t="s">
        <v>153</v>
      </c>
      <c r="BE294" t="s">
        <v>165</v>
      </c>
      <c r="BF294" t="s">
        <v>166</v>
      </c>
      <c r="BG294" t="s">
        <v>167</v>
      </c>
      <c r="BL294">
        <v>1623</v>
      </c>
      <c r="BN294">
        <v>17.649999999999999</v>
      </c>
      <c r="BO294">
        <v>10.29</v>
      </c>
      <c r="CV294">
        <v>0</v>
      </c>
      <c r="CW294">
        <v>7.3999999999999996E-2</v>
      </c>
      <c r="CX294">
        <v>50</v>
      </c>
      <c r="CY294">
        <v>17.649999999999999</v>
      </c>
      <c r="DH294">
        <v>0</v>
      </c>
      <c r="DI294">
        <v>2.94</v>
      </c>
      <c r="DM294">
        <v>0.37337999999999999</v>
      </c>
      <c r="DN294">
        <v>0.14699999999999999</v>
      </c>
      <c r="FC294">
        <v>18</v>
      </c>
      <c r="FD294">
        <v>18</v>
      </c>
    </row>
    <row r="295" spans="1:160">
      <c r="A295">
        <v>433906030</v>
      </c>
      <c r="B295" t="s">
        <v>2369</v>
      </c>
      <c r="C295" t="s">
        <v>144</v>
      </c>
      <c r="D295">
        <v>1489073107</v>
      </c>
      <c r="E295" t="s">
        <v>1580</v>
      </c>
      <c r="F295">
        <v>1489073107</v>
      </c>
      <c r="G295" t="s">
        <v>1580</v>
      </c>
      <c r="H295" t="s">
        <v>2370</v>
      </c>
      <c r="M295" t="s">
        <v>2347</v>
      </c>
      <c r="N295" t="s">
        <v>2348</v>
      </c>
      <c r="AF295" t="s">
        <v>147</v>
      </c>
      <c r="AG295" t="s">
        <v>148</v>
      </c>
      <c r="AH295" t="s">
        <v>149</v>
      </c>
      <c r="AI295" t="s">
        <v>2371</v>
      </c>
      <c r="AO295" t="s">
        <v>2367</v>
      </c>
      <c r="AQ295">
        <v>0</v>
      </c>
      <c r="AR295" t="s">
        <v>2372</v>
      </c>
      <c r="AU295">
        <v>0</v>
      </c>
      <c r="AX295">
        <v>0</v>
      </c>
      <c r="BB295" t="s">
        <v>153</v>
      </c>
      <c r="BE295" t="s">
        <v>165</v>
      </c>
      <c r="BF295" t="s">
        <v>166</v>
      </c>
      <c r="BG295" t="s">
        <v>167</v>
      </c>
      <c r="BL295">
        <v>1623</v>
      </c>
      <c r="BN295">
        <v>17.649999999999999</v>
      </c>
      <c r="BO295">
        <v>10.29</v>
      </c>
      <c r="CV295">
        <v>0</v>
      </c>
      <c r="CW295">
        <v>7.3999999999999996E-2</v>
      </c>
      <c r="CX295">
        <v>50</v>
      </c>
      <c r="CY295">
        <v>17.649999999999999</v>
      </c>
      <c r="DH295">
        <v>0</v>
      </c>
      <c r="DI295">
        <v>2.94</v>
      </c>
      <c r="DM295">
        <v>0.37337999999999999</v>
      </c>
      <c r="DN295">
        <v>0.14699999999999999</v>
      </c>
      <c r="DP295">
        <v>1.7640000000000001E-4</v>
      </c>
      <c r="DU295">
        <v>0</v>
      </c>
      <c r="EI295">
        <v>0</v>
      </c>
      <c r="EK295">
        <v>1.06E-3</v>
      </c>
      <c r="FC295">
        <v>18</v>
      </c>
      <c r="FD295">
        <v>18</v>
      </c>
    </row>
    <row r="296" spans="1:160">
      <c r="A296">
        <v>450193000</v>
      </c>
      <c r="B296" t="s">
        <v>2373</v>
      </c>
      <c r="C296" t="s">
        <v>144</v>
      </c>
      <c r="D296">
        <v>1489052861</v>
      </c>
      <c r="E296" t="s">
        <v>2374</v>
      </c>
      <c r="F296">
        <v>1489052861</v>
      </c>
      <c r="G296" t="s">
        <v>2374</v>
      </c>
      <c r="H296" t="s">
        <v>2375</v>
      </c>
      <c r="M296" t="s">
        <v>2376</v>
      </c>
      <c r="N296" t="s">
        <v>2377</v>
      </c>
      <c r="AF296" t="s">
        <v>147</v>
      </c>
      <c r="AG296" t="s">
        <v>148</v>
      </c>
      <c r="AH296" t="s">
        <v>149</v>
      </c>
      <c r="AI296" t="s">
        <v>2378</v>
      </c>
      <c r="AO296" t="s">
        <v>2379</v>
      </c>
      <c r="AQ296">
        <v>2</v>
      </c>
      <c r="AR296" t="s">
        <v>2380</v>
      </c>
      <c r="AS296" t="s">
        <v>2381</v>
      </c>
      <c r="AT296" t="s">
        <v>2382</v>
      </c>
      <c r="AU296">
        <v>0</v>
      </c>
      <c r="AX296">
        <v>0</v>
      </c>
      <c r="BB296" t="s">
        <v>153</v>
      </c>
      <c r="BE296" t="s">
        <v>165</v>
      </c>
      <c r="BF296" t="s">
        <v>166</v>
      </c>
      <c r="BG296" t="s">
        <v>167</v>
      </c>
      <c r="BL296">
        <v>883</v>
      </c>
      <c r="BN296">
        <v>11.27</v>
      </c>
      <c r="BO296">
        <v>7.04</v>
      </c>
      <c r="CV296">
        <v>0</v>
      </c>
      <c r="CW296">
        <v>4.9000000000000002E-2</v>
      </c>
      <c r="CX296">
        <v>22.54</v>
      </c>
      <c r="CY296">
        <v>16.899999999999999</v>
      </c>
      <c r="DH296">
        <v>0</v>
      </c>
      <c r="DI296">
        <v>2.82</v>
      </c>
      <c r="DM296">
        <v>0.14224000000000001</v>
      </c>
      <c r="DN296">
        <v>5.6000000000000001E-2</v>
      </c>
      <c r="DP296">
        <v>1.2689999999999999E-4</v>
      </c>
      <c r="DU296">
        <v>0</v>
      </c>
      <c r="EI296">
        <v>0.113</v>
      </c>
      <c r="EK296">
        <v>0</v>
      </c>
      <c r="FC296">
        <v>12</v>
      </c>
      <c r="FD296">
        <v>12</v>
      </c>
    </row>
    <row r="297" spans="1:160">
      <c r="A297">
        <v>450193031</v>
      </c>
      <c r="B297" t="s">
        <v>2383</v>
      </c>
      <c r="C297" t="s">
        <v>144</v>
      </c>
      <c r="D297">
        <v>1489056543</v>
      </c>
      <c r="E297" t="s">
        <v>2384</v>
      </c>
      <c r="F297">
        <v>1489056543</v>
      </c>
      <c r="G297" t="s">
        <v>2384</v>
      </c>
      <c r="H297" t="s">
        <v>2385</v>
      </c>
      <c r="M297" t="s">
        <v>2376</v>
      </c>
      <c r="N297" t="s">
        <v>2377</v>
      </c>
      <c r="AF297" t="s">
        <v>147</v>
      </c>
      <c r="AG297" t="s">
        <v>148</v>
      </c>
      <c r="AH297" t="s">
        <v>149</v>
      </c>
      <c r="AI297" t="s">
        <v>2386</v>
      </c>
      <c r="AO297" t="s">
        <v>2379</v>
      </c>
      <c r="AQ297">
        <v>2</v>
      </c>
      <c r="AR297" t="s">
        <v>2387</v>
      </c>
      <c r="AS297" t="s">
        <v>2381</v>
      </c>
      <c r="AT297" t="s">
        <v>2382</v>
      </c>
      <c r="AU297">
        <v>0</v>
      </c>
      <c r="AX297">
        <v>0</v>
      </c>
      <c r="BB297" t="s">
        <v>153</v>
      </c>
      <c r="BE297" t="s">
        <v>165</v>
      </c>
      <c r="BF297" t="s">
        <v>166</v>
      </c>
      <c r="BG297" t="s">
        <v>167</v>
      </c>
      <c r="BL297">
        <v>1000</v>
      </c>
      <c r="BN297">
        <v>15.49</v>
      </c>
      <c r="BO297">
        <v>7.04</v>
      </c>
      <c r="CV297">
        <v>0</v>
      </c>
      <c r="CW297">
        <v>4.2000000000000003E-2</v>
      </c>
      <c r="CX297">
        <v>22.54</v>
      </c>
      <c r="CY297">
        <v>15.49</v>
      </c>
      <c r="DH297">
        <v>1.4</v>
      </c>
      <c r="DI297">
        <v>4.2300000000000004</v>
      </c>
      <c r="DM297">
        <v>0.34036</v>
      </c>
      <c r="DN297">
        <v>0.13400000000000001</v>
      </c>
      <c r="DP297">
        <v>1.2689999999999999E-4</v>
      </c>
      <c r="DU297">
        <v>0</v>
      </c>
      <c r="EI297">
        <v>0.113</v>
      </c>
      <c r="EK297">
        <v>0</v>
      </c>
      <c r="FC297">
        <v>12</v>
      </c>
      <c r="FD297">
        <v>12</v>
      </c>
    </row>
    <row r="298" spans="1:160">
      <c r="A298">
        <v>460938714</v>
      </c>
      <c r="B298" t="s">
        <v>2388</v>
      </c>
      <c r="C298" t="s">
        <v>2110</v>
      </c>
      <c r="D298">
        <v>1483097990</v>
      </c>
      <c r="E298" t="s">
        <v>2389</v>
      </c>
      <c r="F298">
        <v>1490374078</v>
      </c>
      <c r="G298" t="s">
        <v>2390</v>
      </c>
      <c r="H298" t="s">
        <v>2391</v>
      </c>
      <c r="I298" t="s">
        <v>2392</v>
      </c>
      <c r="J298" t="s">
        <v>2393</v>
      </c>
      <c r="K298" t="s">
        <v>2116</v>
      </c>
      <c r="L298" t="s">
        <v>2116</v>
      </c>
      <c r="M298" t="s">
        <v>2117</v>
      </c>
      <c r="N298" t="s">
        <v>2110</v>
      </c>
      <c r="O298" t="s">
        <v>2118</v>
      </c>
      <c r="P298" t="s">
        <v>2119</v>
      </c>
      <c r="Q298" t="s">
        <v>2120</v>
      </c>
      <c r="T298" t="s">
        <v>1666</v>
      </c>
      <c r="U298" t="s">
        <v>2054</v>
      </c>
      <c r="V298" t="s">
        <v>2394</v>
      </c>
      <c r="W298" t="s">
        <v>1882</v>
      </c>
      <c r="X298" t="s">
        <v>1883</v>
      </c>
      <c r="AD298" t="s">
        <v>1666</v>
      </c>
      <c r="AE298" t="s">
        <v>2117</v>
      </c>
      <c r="AF298" t="s">
        <v>1664</v>
      </c>
      <c r="AG298" t="s">
        <v>1665</v>
      </c>
      <c r="AH298" t="s">
        <v>1666</v>
      </c>
      <c r="AI298" t="s">
        <v>2395</v>
      </c>
      <c r="AJ298" t="s">
        <v>2396</v>
      </c>
      <c r="AL298" t="s">
        <v>2123</v>
      </c>
      <c r="AM298" t="s">
        <v>2124</v>
      </c>
      <c r="AN298" t="s">
        <v>2125</v>
      </c>
      <c r="AO298" t="s">
        <v>2203</v>
      </c>
      <c r="AQ298">
        <v>0</v>
      </c>
      <c r="AR298" t="s">
        <v>2397</v>
      </c>
      <c r="AU298">
        <v>0</v>
      </c>
      <c r="AX298">
        <v>0</v>
      </c>
      <c r="BC298" t="s">
        <v>445</v>
      </c>
      <c r="BD298" t="s">
        <v>445</v>
      </c>
      <c r="BE298" t="s">
        <v>2128</v>
      </c>
      <c r="BF298" t="s">
        <v>2129</v>
      </c>
      <c r="BG298" t="s">
        <v>2130</v>
      </c>
      <c r="BH298" t="s">
        <v>2131</v>
      </c>
      <c r="BI298" t="s">
        <v>2132</v>
      </c>
      <c r="BL298">
        <v>1590</v>
      </c>
      <c r="BN298">
        <v>0.5</v>
      </c>
      <c r="CX298">
        <v>1.1000000000000001</v>
      </c>
      <c r="DI298">
        <v>88.5</v>
      </c>
    </row>
    <row r="299" spans="1:160">
      <c r="A299">
        <v>470322800</v>
      </c>
      <c r="B299" t="s">
        <v>2398</v>
      </c>
      <c r="C299" t="s">
        <v>2110</v>
      </c>
      <c r="D299">
        <v>1484302932</v>
      </c>
      <c r="E299" t="s">
        <v>2399</v>
      </c>
      <c r="F299">
        <v>1490374052</v>
      </c>
      <c r="G299" t="s">
        <v>2400</v>
      </c>
      <c r="H299" t="s">
        <v>2401</v>
      </c>
      <c r="I299" t="s">
        <v>2402</v>
      </c>
      <c r="J299" t="s">
        <v>2403</v>
      </c>
      <c r="K299" t="s">
        <v>2404</v>
      </c>
      <c r="L299" t="s">
        <v>2404</v>
      </c>
      <c r="M299" t="s">
        <v>2117</v>
      </c>
      <c r="N299" t="s">
        <v>2110</v>
      </c>
      <c r="O299" t="s">
        <v>2118</v>
      </c>
      <c r="P299" t="s">
        <v>2119</v>
      </c>
      <c r="Q299" t="s">
        <v>2120</v>
      </c>
      <c r="R299" t="s">
        <v>1666</v>
      </c>
      <c r="S299" t="s">
        <v>2054</v>
      </c>
      <c r="T299" t="s">
        <v>1666</v>
      </c>
      <c r="U299" t="s">
        <v>2054</v>
      </c>
      <c r="AD299" t="s">
        <v>1666</v>
      </c>
      <c r="AE299" t="s">
        <v>2117</v>
      </c>
      <c r="AF299" t="s">
        <v>1664</v>
      </c>
      <c r="AG299" t="s">
        <v>1665</v>
      </c>
      <c r="AH299" t="s">
        <v>1666</v>
      </c>
      <c r="AI299" t="s">
        <v>2405</v>
      </c>
      <c r="AJ299" t="s">
        <v>2406</v>
      </c>
      <c r="AL299" t="s">
        <v>2123</v>
      </c>
      <c r="AM299" t="s">
        <v>2124</v>
      </c>
      <c r="AN299" t="s">
        <v>2125</v>
      </c>
      <c r="AO299" t="s">
        <v>2407</v>
      </c>
      <c r="AQ299">
        <v>0</v>
      </c>
      <c r="AR299" t="s">
        <v>2408</v>
      </c>
      <c r="AU299">
        <v>0</v>
      </c>
      <c r="AX299">
        <v>0</v>
      </c>
      <c r="BC299" t="s">
        <v>445</v>
      </c>
      <c r="BD299" t="s">
        <v>445</v>
      </c>
      <c r="BE299" t="s">
        <v>2128</v>
      </c>
      <c r="BF299" t="s">
        <v>2129</v>
      </c>
      <c r="BG299" t="s">
        <v>2130</v>
      </c>
      <c r="BH299" t="s">
        <v>2131</v>
      </c>
      <c r="BI299" t="s">
        <v>2132</v>
      </c>
      <c r="BL299">
        <v>1644</v>
      </c>
      <c r="BN299">
        <v>4.5999999999999996</v>
      </c>
      <c r="CX299">
        <v>8.8000000000000007</v>
      </c>
      <c r="CY299">
        <v>6</v>
      </c>
      <c r="DH299">
        <v>0.1</v>
      </c>
      <c r="DI299">
        <v>78.05</v>
      </c>
      <c r="DM299">
        <v>1.2115800000000001</v>
      </c>
      <c r="DN299">
        <v>0.47699999999999998</v>
      </c>
    </row>
    <row r="300" spans="1:160">
      <c r="A300">
        <v>50</v>
      </c>
      <c r="B300" t="s">
        <v>2409</v>
      </c>
      <c r="C300" t="s">
        <v>130</v>
      </c>
      <c r="D300">
        <v>1480541444</v>
      </c>
      <c r="E300" t="s">
        <v>2410</v>
      </c>
      <c r="F300">
        <v>1480542021</v>
      </c>
      <c r="G300" t="s">
        <v>2411</v>
      </c>
      <c r="H300" t="s">
        <v>2412</v>
      </c>
      <c r="I300" t="s">
        <v>2413</v>
      </c>
      <c r="J300" t="s">
        <v>2414</v>
      </c>
      <c r="K300" t="s">
        <v>2415</v>
      </c>
      <c r="L300" t="s">
        <v>2416</v>
      </c>
      <c r="M300" t="s">
        <v>1940</v>
      </c>
      <c r="N300" t="s">
        <v>1941</v>
      </c>
      <c r="O300" t="s">
        <v>2417</v>
      </c>
      <c r="P300" t="s">
        <v>2418</v>
      </c>
      <c r="Q300" t="s">
        <v>2419</v>
      </c>
      <c r="T300" t="s">
        <v>2420</v>
      </c>
      <c r="U300" t="s">
        <v>2421</v>
      </c>
      <c r="V300" t="s">
        <v>2273</v>
      </c>
      <c r="W300" t="s">
        <v>2230</v>
      </c>
      <c r="X300" t="s">
        <v>2231</v>
      </c>
      <c r="AD300" t="s">
        <v>2232</v>
      </c>
      <c r="AE300" t="s">
        <v>2233</v>
      </c>
      <c r="AF300" t="s">
        <v>139</v>
      </c>
      <c r="AG300" t="s">
        <v>138</v>
      </c>
      <c r="AH300" t="s">
        <v>139</v>
      </c>
      <c r="AI300" t="s">
        <v>2422</v>
      </c>
      <c r="AJ300" t="s">
        <v>2423</v>
      </c>
      <c r="AL300" t="s">
        <v>2277</v>
      </c>
      <c r="AM300" t="s">
        <v>1949</v>
      </c>
      <c r="AN300" t="s">
        <v>1950</v>
      </c>
      <c r="AO300" t="s">
        <v>2424</v>
      </c>
      <c r="AQ300">
        <v>3</v>
      </c>
      <c r="AR300" t="s">
        <v>2425</v>
      </c>
      <c r="AS300" t="s">
        <v>2426</v>
      </c>
      <c r="AT300" t="s">
        <v>2427</v>
      </c>
      <c r="AU300">
        <v>0</v>
      </c>
      <c r="AX300">
        <v>0</v>
      </c>
      <c r="BB300" t="s">
        <v>369</v>
      </c>
      <c r="BC300" t="s">
        <v>1190</v>
      </c>
      <c r="BD300" t="s">
        <v>1191</v>
      </c>
      <c r="BE300" t="s">
        <v>1274</v>
      </c>
      <c r="BF300" t="s">
        <v>1275</v>
      </c>
      <c r="BG300" t="s">
        <v>1276</v>
      </c>
      <c r="BH300" t="s">
        <v>1192</v>
      </c>
      <c r="BI300" t="s">
        <v>1190</v>
      </c>
      <c r="BL300">
        <v>1868</v>
      </c>
      <c r="BN300">
        <v>23</v>
      </c>
      <c r="BO300">
        <v>10</v>
      </c>
      <c r="CX300">
        <v>51</v>
      </c>
      <c r="CY300">
        <v>39</v>
      </c>
      <c r="DH300">
        <v>1.7</v>
      </c>
      <c r="DI300">
        <v>8</v>
      </c>
      <c r="DM300">
        <v>0.55000000000000004</v>
      </c>
      <c r="DN300">
        <v>0.21653543307086601</v>
      </c>
      <c r="FC300">
        <v>22</v>
      </c>
      <c r="FD300">
        <v>22</v>
      </c>
    </row>
    <row r="301" spans="1:160">
      <c r="A301">
        <v>501050603</v>
      </c>
      <c r="B301" t="s">
        <v>2428</v>
      </c>
      <c r="C301" t="s">
        <v>2110</v>
      </c>
      <c r="D301">
        <v>1484302351</v>
      </c>
      <c r="E301" t="s">
        <v>2429</v>
      </c>
      <c r="F301">
        <v>1490373878</v>
      </c>
      <c r="G301" t="s">
        <v>2430</v>
      </c>
      <c r="H301" t="s">
        <v>2431</v>
      </c>
      <c r="I301" t="s">
        <v>2432</v>
      </c>
      <c r="J301" t="s">
        <v>2433</v>
      </c>
      <c r="K301" t="s">
        <v>2434</v>
      </c>
      <c r="L301" t="s">
        <v>2434</v>
      </c>
      <c r="M301" t="s">
        <v>2117</v>
      </c>
      <c r="N301" t="s">
        <v>2110</v>
      </c>
      <c r="O301" t="s">
        <v>2118</v>
      </c>
      <c r="P301" t="s">
        <v>2119</v>
      </c>
      <c r="Q301" t="s">
        <v>2120</v>
      </c>
      <c r="R301" t="s">
        <v>1666</v>
      </c>
      <c r="S301" t="s">
        <v>2054</v>
      </c>
      <c r="T301" t="s">
        <v>1666</v>
      </c>
      <c r="U301" t="s">
        <v>2054</v>
      </c>
      <c r="AD301" t="s">
        <v>1666</v>
      </c>
      <c r="AE301" t="s">
        <v>2117</v>
      </c>
      <c r="AF301" t="s">
        <v>1664</v>
      </c>
      <c r="AG301" t="s">
        <v>1665</v>
      </c>
      <c r="AH301" t="s">
        <v>1666</v>
      </c>
      <c r="AI301" t="s">
        <v>2405</v>
      </c>
      <c r="AJ301" t="s">
        <v>2406</v>
      </c>
      <c r="AL301" t="s">
        <v>2123</v>
      </c>
      <c r="AM301" t="s">
        <v>2124</v>
      </c>
      <c r="AN301" t="s">
        <v>2125</v>
      </c>
      <c r="AO301" t="s">
        <v>2407</v>
      </c>
      <c r="AQ301">
        <v>0</v>
      </c>
      <c r="AR301" t="s">
        <v>2408</v>
      </c>
      <c r="AU301">
        <v>0</v>
      </c>
      <c r="AX301">
        <v>0</v>
      </c>
      <c r="BC301" t="s">
        <v>445</v>
      </c>
      <c r="BD301" t="s">
        <v>445</v>
      </c>
      <c r="BE301" t="s">
        <v>2128</v>
      </c>
      <c r="BF301" t="s">
        <v>2129</v>
      </c>
      <c r="BG301" t="s">
        <v>2130</v>
      </c>
      <c r="BH301" t="s">
        <v>2131</v>
      </c>
      <c r="BI301" t="s">
        <v>2132</v>
      </c>
      <c r="BL301">
        <v>1644</v>
      </c>
      <c r="BN301">
        <v>4.5999999999999996</v>
      </c>
      <c r="CX301">
        <v>8.8000000000000007</v>
      </c>
      <c r="CY301">
        <v>6</v>
      </c>
      <c r="DH301">
        <v>0.1</v>
      </c>
      <c r="DI301">
        <v>78.05</v>
      </c>
      <c r="DM301">
        <v>1.2115800000000001</v>
      </c>
      <c r="DN301">
        <v>0.47699999999999998</v>
      </c>
    </row>
    <row r="302" spans="1:160">
      <c r="A302">
        <v>51</v>
      </c>
      <c r="B302" t="s">
        <v>2435</v>
      </c>
      <c r="C302" t="s">
        <v>2218</v>
      </c>
      <c r="D302">
        <v>1480622364</v>
      </c>
      <c r="E302" t="s">
        <v>2436</v>
      </c>
      <c r="F302">
        <v>1480623897</v>
      </c>
      <c r="G302" t="s">
        <v>2437</v>
      </c>
      <c r="H302" t="s">
        <v>2438</v>
      </c>
      <c r="I302" t="s">
        <v>2439</v>
      </c>
      <c r="J302" t="s">
        <v>2440</v>
      </c>
      <c r="K302" t="s">
        <v>2441</v>
      </c>
      <c r="L302" t="s">
        <v>2416</v>
      </c>
      <c r="M302" t="s">
        <v>1940</v>
      </c>
      <c r="N302" t="s">
        <v>1941</v>
      </c>
      <c r="O302" t="s">
        <v>2442</v>
      </c>
      <c r="P302" t="s">
        <v>2443</v>
      </c>
      <c r="Q302" t="s">
        <v>2444</v>
      </c>
      <c r="T302" t="s">
        <v>2445</v>
      </c>
      <c r="U302" t="s">
        <v>2446</v>
      </c>
      <c r="V302" t="s">
        <v>2273</v>
      </c>
      <c r="W302" t="s">
        <v>2230</v>
      </c>
      <c r="X302" t="s">
        <v>2231</v>
      </c>
      <c r="AD302" t="s">
        <v>2274</v>
      </c>
      <c r="AE302" t="s">
        <v>2233</v>
      </c>
      <c r="AF302" t="s">
        <v>139</v>
      </c>
      <c r="AG302" t="s">
        <v>138</v>
      </c>
      <c r="AH302" t="s">
        <v>139</v>
      </c>
      <c r="AI302" t="s">
        <v>2447</v>
      </c>
      <c r="AJ302" t="s">
        <v>2423</v>
      </c>
      <c r="AL302" t="s">
        <v>2277</v>
      </c>
      <c r="AM302" t="s">
        <v>1949</v>
      </c>
      <c r="AN302" t="s">
        <v>1950</v>
      </c>
      <c r="AO302" t="s">
        <v>2424</v>
      </c>
      <c r="AQ302">
        <v>8</v>
      </c>
      <c r="AR302" t="s">
        <v>2448</v>
      </c>
      <c r="AS302" t="s">
        <v>2449</v>
      </c>
      <c r="AT302" t="s">
        <v>2450</v>
      </c>
      <c r="AU302">
        <v>0</v>
      </c>
      <c r="AX302">
        <v>0</v>
      </c>
      <c r="BB302" t="s">
        <v>369</v>
      </c>
      <c r="BC302" t="s">
        <v>1190</v>
      </c>
      <c r="BD302" t="s">
        <v>1191</v>
      </c>
      <c r="BE302" t="s">
        <v>1274</v>
      </c>
      <c r="BF302" t="s">
        <v>1275</v>
      </c>
      <c r="BG302" t="s">
        <v>1276</v>
      </c>
      <c r="BH302" t="s">
        <v>1192</v>
      </c>
      <c r="BI302" t="s">
        <v>1190</v>
      </c>
      <c r="BL302">
        <v>1896</v>
      </c>
      <c r="BN302">
        <v>24</v>
      </c>
      <c r="BO302">
        <v>10</v>
      </c>
      <c r="CX302">
        <v>50</v>
      </c>
      <c r="CY302">
        <v>37</v>
      </c>
      <c r="DH302">
        <v>2.5</v>
      </c>
      <c r="DI302">
        <v>8.1</v>
      </c>
      <c r="DM302">
        <v>0.78</v>
      </c>
      <c r="DN302">
        <v>0.30708661417322802</v>
      </c>
      <c r="FC302">
        <v>22</v>
      </c>
      <c r="FD302">
        <v>22</v>
      </c>
    </row>
    <row r="303" spans="1:160">
      <c r="A303">
        <v>522061596</v>
      </c>
      <c r="B303" t="s">
        <v>2451</v>
      </c>
      <c r="C303" t="s">
        <v>144</v>
      </c>
      <c r="D303">
        <v>1489075107</v>
      </c>
      <c r="E303" t="s">
        <v>2087</v>
      </c>
      <c r="F303">
        <v>1489075107</v>
      </c>
      <c r="G303" t="s">
        <v>2087</v>
      </c>
      <c r="H303" t="s">
        <v>2452</v>
      </c>
      <c r="M303" t="s">
        <v>2453</v>
      </c>
      <c r="N303" t="s">
        <v>2454</v>
      </c>
      <c r="AF303" t="s">
        <v>147</v>
      </c>
      <c r="AG303" t="s">
        <v>148</v>
      </c>
      <c r="AH303" t="s">
        <v>149</v>
      </c>
      <c r="AI303" t="s">
        <v>2455</v>
      </c>
      <c r="AO303" t="s">
        <v>2456</v>
      </c>
      <c r="AQ303">
        <v>2</v>
      </c>
      <c r="AR303" t="s">
        <v>2457</v>
      </c>
      <c r="AS303" t="s">
        <v>2458</v>
      </c>
      <c r="AT303" t="s">
        <v>2459</v>
      </c>
      <c r="AU303">
        <v>0</v>
      </c>
      <c r="AX303">
        <v>0</v>
      </c>
      <c r="BE303" t="s">
        <v>165</v>
      </c>
      <c r="BF303" t="s">
        <v>166</v>
      </c>
      <c r="BG303" t="s">
        <v>167</v>
      </c>
      <c r="BL303">
        <v>1548</v>
      </c>
      <c r="BN303">
        <v>3.67</v>
      </c>
      <c r="BO303">
        <v>1.67</v>
      </c>
      <c r="CX303">
        <v>70</v>
      </c>
      <c r="CY303">
        <v>1</v>
      </c>
      <c r="DI303">
        <v>11</v>
      </c>
    </row>
    <row r="304" spans="1:160">
      <c r="A304">
        <v>526938306</v>
      </c>
      <c r="B304" t="s">
        <v>2460</v>
      </c>
      <c r="C304" t="s">
        <v>2110</v>
      </c>
      <c r="D304">
        <v>1484301827</v>
      </c>
      <c r="E304" t="s">
        <v>2461</v>
      </c>
      <c r="F304">
        <v>1490373794</v>
      </c>
      <c r="G304" t="s">
        <v>2462</v>
      </c>
      <c r="H304" t="s">
        <v>2463</v>
      </c>
      <c r="I304" t="s">
        <v>2464</v>
      </c>
      <c r="J304" t="s">
        <v>1036</v>
      </c>
      <c r="K304" t="s">
        <v>2434</v>
      </c>
      <c r="L304" t="s">
        <v>2434</v>
      </c>
      <c r="M304" t="s">
        <v>2117</v>
      </c>
      <c r="N304" t="s">
        <v>2110</v>
      </c>
      <c r="O304" t="s">
        <v>2118</v>
      </c>
      <c r="P304" t="s">
        <v>2119</v>
      </c>
      <c r="Q304" t="s">
        <v>2120</v>
      </c>
      <c r="R304" t="s">
        <v>1666</v>
      </c>
      <c r="S304" t="s">
        <v>2054</v>
      </c>
      <c r="T304" t="s">
        <v>1666</v>
      </c>
      <c r="U304" t="s">
        <v>2054</v>
      </c>
      <c r="AD304" t="s">
        <v>1666</v>
      </c>
      <c r="AE304" t="s">
        <v>2117</v>
      </c>
      <c r="AF304" t="s">
        <v>1664</v>
      </c>
      <c r="AG304" t="s">
        <v>1665</v>
      </c>
      <c r="AH304" t="s">
        <v>1666</v>
      </c>
      <c r="AI304" t="s">
        <v>2405</v>
      </c>
      <c r="AJ304" t="s">
        <v>2406</v>
      </c>
      <c r="AL304" t="s">
        <v>2123</v>
      </c>
      <c r="AM304" t="s">
        <v>2124</v>
      </c>
      <c r="AN304" t="s">
        <v>2125</v>
      </c>
      <c r="AO304" t="s">
        <v>2407</v>
      </c>
      <c r="AQ304">
        <v>0</v>
      </c>
      <c r="AR304" t="s">
        <v>2408</v>
      </c>
      <c r="AU304">
        <v>0</v>
      </c>
      <c r="AX304">
        <v>0</v>
      </c>
      <c r="BC304" t="s">
        <v>445</v>
      </c>
      <c r="BD304" t="s">
        <v>445</v>
      </c>
      <c r="BE304" t="s">
        <v>2128</v>
      </c>
      <c r="BF304" t="s">
        <v>2129</v>
      </c>
      <c r="BG304" t="s">
        <v>2130</v>
      </c>
      <c r="BH304" t="s">
        <v>2131</v>
      </c>
      <c r="BI304" t="s">
        <v>2132</v>
      </c>
      <c r="BL304">
        <v>1644</v>
      </c>
      <c r="BN304">
        <v>4.5999999999999996</v>
      </c>
      <c r="CX304">
        <v>8.8000000000000007</v>
      </c>
      <c r="CY304">
        <v>6</v>
      </c>
      <c r="DH304">
        <v>0.1</v>
      </c>
      <c r="DI304">
        <v>78.05</v>
      </c>
      <c r="DM304">
        <v>1.2115800000000001</v>
      </c>
      <c r="DN304">
        <v>0.47699999999999998</v>
      </c>
    </row>
    <row r="305" spans="1:160">
      <c r="A305">
        <v>539003206</v>
      </c>
      <c r="B305" t="s">
        <v>2465</v>
      </c>
      <c r="C305" t="s">
        <v>144</v>
      </c>
      <c r="D305">
        <v>1489075308</v>
      </c>
      <c r="E305" t="s">
        <v>2186</v>
      </c>
      <c r="F305">
        <v>1489075308</v>
      </c>
      <c r="G305" t="s">
        <v>2186</v>
      </c>
      <c r="H305" t="s">
        <v>2466</v>
      </c>
      <c r="M305" t="s">
        <v>2467</v>
      </c>
      <c r="N305" t="s">
        <v>2468</v>
      </c>
      <c r="AF305" t="s">
        <v>147</v>
      </c>
      <c r="AG305" t="s">
        <v>148</v>
      </c>
      <c r="AH305" t="s">
        <v>149</v>
      </c>
      <c r="AI305" t="s">
        <v>2469</v>
      </c>
      <c r="AO305" t="s">
        <v>2470</v>
      </c>
      <c r="AQ305">
        <v>2</v>
      </c>
      <c r="AR305" t="s">
        <v>2471</v>
      </c>
      <c r="AS305" t="s">
        <v>2472</v>
      </c>
      <c r="AT305" t="s">
        <v>2473</v>
      </c>
      <c r="AU305">
        <v>0</v>
      </c>
      <c r="AX305">
        <v>0</v>
      </c>
      <c r="BB305" t="s">
        <v>369</v>
      </c>
      <c r="BE305" t="s">
        <v>165</v>
      </c>
      <c r="BF305" t="s">
        <v>166</v>
      </c>
      <c r="BG305" t="s">
        <v>167</v>
      </c>
      <c r="BL305">
        <v>1954</v>
      </c>
      <c r="BN305">
        <v>23</v>
      </c>
      <c r="BO305">
        <v>14</v>
      </c>
      <c r="CX305">
        <v>57</v>
      </c>
      <c r="CY305">
        <v>57</v>
      </c>
      <c r="DI305">
        <v>4.5</v>
      </c>
      <c r="DM305">
        <v>0.30480000000000002</v>
      </c>
      <c r="DN305">
        <v>0.12</v>
      </c>
      <c r="FC305">
        <v>26</v>
      </c>
      <c r="FD305">
        <v>26</v>
      </c>
    </row>
    <row r="306" spans="1:160">
      <c r="A306">
        <v>5487</v>
      </c>
      <c r="B306" t="s">
        <v>2474</v>
      </c>
      <c r="C306" t="s">
        <v>130</v>
      </c>
      <c r="D306">
        <v>1405193863</v>
      </c>
      <c r="E306" t="s">
        <v>2475</v>
      </c>
      <c r="F306">
        <v>1489059338</v>
      </c>
      <c r="G306" t="s">
        <v>2476</v>
      </c>
      <c r="H306" t="s">
        <v>2477</v>
      </c>
      <c r="M306" t="s">
        <v>2096</v>
      </c>
      <c r="N306" t="s">
        <v>2097</v>
      </c>
      <c r="O306" t="s">
        <v>2478</v>
      </c>
      <c r="P306" t="s">
        <v>2479</v>
      </c>
      <c r="Q306" t="s">
        <v>2480</v>
      </c>
      <c r="AF306" t="s">
        <v>149</v>
      </c>
      <c r="AG306" t="s">
        <v>148</v>
      </c>
      <c r="AH306" t="s">
        <v>149</v>
      </c>
      <c r="AI306" t="s">
        <v>2481</v>
      </c>
      <c r="AO306" t="s">
        <v>673</v>
      </c>
      <c r="AQ306">
        <v>0</v>
      </c>
      <c r="AR306" t="s">
        <v>2482</v>
      </c>
      <c r="AU306">
        <v>0</v>
      </c>
      <c r="AX306">
        <v>0</v>
      </c>
      <c r="BB306" t="s">
        <v>210</v>
      </c>
      <c r="BC306" t="s">
        <v>445</v>
      </c>
      <c r="BD306" t="s">
        <v>445</v>
      </c>
      <c r="BE306" t="s">
        <v>2483</v>
      </c>
      <c r="BF306" t="s">
        <v>2484</v>
      </c>
      <c r="BG306" t="s">
        <v>2485</v>
      </c>
      <c r="BH306" t="s">
        <v>2486</v>
      </c>
      <c r="BI306" t="s">
        <v>2487</v>
      </c>
      <c r="BJ306" t="s">
        <v>2488</v>
      </c>
      <c r="BK306" t="s">
        <v>2489</v>
      </c>
      <c r="BL306">
        <v>2243</v>
      </c>
      <c r="BN306">
        <v>32.14</v>
      </c>
      <c r="BO306">
        <v>3.57</v>
      </c>
      <c r="CD306">
        <v>25</v>
      </c>
      <c r="CE306">
        <v>3.57</v>
      </c>
      <c r="CV306">
        <v>0</v>
      </c>
      <c r="CW306">
        <v>0</v>
      </c>
      <c r="CX306">
        <v>57.14</v>
      </c>
      <c r="CY306">
        <v>0</v>
      </c>
      <c r="DH306">
        <v>3.6</v>
      </c>
      <c r="DI306">
        <v>7.14</v>
      </c>
      <c r="DM306">
        <v>0.95250000000000001</v>
      </c>
      <c r="DN306">
        <v>0.375</v>
      </c>
      <c r="DP306">
        <v>0</v>
      </c>
      <c r="DU306">
        <v>2.1399999999999999E-2</v>
      </c>
      <c r="EG306">
        <v>1.536</v>
      </c>
      <c r="EI306">
        <v>0</v>
      </c>
      <c r="EK306">
        <v>1.2899999999999999E-3</v>
      </c>
      <c r="FC306">
        <v>8</v>
      </c>
      <c r="FD306">
        <v>8</v>
      </c>
    </row>
    <row r="307" spans="1:160">
      <c r="A307">
        <v>606009841</v>
      </c>
      <c r="B307" t="s">
        <v>2490</v>
      </c>
      <c r="C307" t="s">
        <v>1430</v>
      </c>
      <c r="D307">
        <v>1485947637</v>
      </c>
      <c r="E307" t="s">
        <v>2491</v>
      </c>
      <c r="F307">
        <v>1485947637</v>
      </c>
      <c r="G307" t="s">
        <v>2491</v>
      </c>
      <c r="H307" t="s">
        <v>2492</v>
      </c>
      <c r="M307" t="s">
        <v>2493</v>
      </c>
      <c r="N307" t="s">
        <v>2494</v>
      </c>
      <c r="AF307" t="s">
        <v>139</v>
      </c>
      <c r="AG307" t="s">
        <v>138</v>
      </c>
      <c r="AH307" t="s">
        <v>139</v>
      </c>
      <c r="BB307" t="s">
        <v>210</v>
      </c>
      <c r="BE307" t="s">
        <v>956</v>
      </c>
      <c r="BF307" t="s">
        <v>957</v>
      </c>
      <c r="BG307" t="s">
        <v>958</v>
      </c>
      <c r="BL307">
        <v>1272</v>
      </c>
      <c r="BO307">
        <v>1.7</v>
      </c>
      <c r="CY307">
        <v>12.7</v>
      </c>
      <c r="DH307">
        <v>0</v>
      </c>
      <c r="DI307">
        <v>5.8</v>
      </c>
      <c r="DM307">
        <v>0.7</v>
      </c>
      <c r="DN307">
        <v>0.27559055118110198</v>
      </c>
      <c r="FC307">
        <v>6</v>
      </c>
      <c r="FD307">
        <v>6</v>
      </c>
    </row>
    <row r="308" spans="1:160">
      <c r="A308">
        <v>609124107</v>
      </c>
      <c r="B308" t="s">
        <v>2495</v>
      </c>
      <c r="C308" t="s">
        <v>144</v>
      </c>
      <c r="D308">
        <v>1489073107</v>
      </c>
      <c r="E308" t="s">
        <v>1580</v>
      </c>
      <c r="F308">
        <v>1489073108</v>
      </c>
      <c r="G308" t="s">
        <v>2496</v>
      </c>
      <c r="H308" t="s">
        <v>2497</v>
      </c>
      <c r="M308" t="s">
        <v>2498</v>
      </c>
      <c r="N308" t="s">
        <v>2499</v>
      </c>
      <c r="AF308" t="s">
        <v>147</v>
      </c>
      <c r="AG308" t="s">
        <v>148</v>
      </c>
      <c r="AH308" t="s">
        <v>149</v>
      </c>
      <c r="AI308" t="s">
        <v>2500</v>
      </c>
      <c r="AO308" t="s">
        <v>2501</v>
      </c>
      <c r="AQ308">
        <v>1</v>
      </c>
      <c r="AR308" t="s">
        <v>2502</v>
      </c>
      <c r="AS308" t="s">
        <v>302</v>
      </c>
      <c r="AT308" t="s">
        <v>303</v>
      </c>
      <c r="AU308">
        <v>0</v>
      </c>
      <c r="AX308">
        <v>0</v>
      </c>
      <c r="BB308" t="s">
        <v>369</v>
      </c>
      <c r="BE308" t="s">
        <v>165</v>
      </c>
      <c r="BF308" t="s">
        <v>166</v>
      </c>
      <c r="BG308" t="s">
        <v>167</v>
      </c>
      <c r="BL308">
        <v>2318</v>
      </c>
      <c r="BN308">
        <v>32.14</v>
      </c>
      <c r="BO308">
        <v>19.64</v>
      </c>
      <c r="CV308">
        <v>0</v>
      </c>
      <c r="CW308">
        <v>1.7999999999999999E-2</v>
      </c>
      <c r="CX308">
        <v>58.93</v>
      </c>
      <c r="CY308">
        <v>55.36</v>
      </c>
      <c r="DH308">
        <v>1.8</v>
      </c>
      <c r="DI308">
        <v>7.14</v>
      </c>
      <c r="DM308">
        <v>0.20319999999999999</v>
      </c>
      <c r="DN308">
        <v>0.08</v>
      </c>
      <c r="DP308" s="1">
        <v>5.3699999999999997E-5</v>
      </c>
      <c r="DU308">
        <v>2.0999999999999999E-3</v>
      </c>
      <c r="EI308">
        <v>0.17899999999999999</v>
      </c>
      <c r="EK308">
        <v>1.9300000000000001E-3</v>
      </c>
      <c r="FC308">
        <v>24</v>
      </c>
      <c r="FD308">
        <v>24</v>
      </c>
    </row>
    <row r="309" spans="1:160">
      <c r="A309">
        <v>609133703</v>
      </c>
      <c r="B309" t="s">
        <v>2503</v>
      </c>
      <c r="C309" t="s">
        <v>144</v>
      </c>
      <c r="D309">
        <v>1489075810</v>
      </c>
      <c r="E309" t="s">
        <v>1548</v>
      </c>
      <c r="F309">
        <v>1489075810</v>
      </c>
      <c r="G309" t="s">
        <v>1548</v>
      </c>
      <c r="H309" t="s">
        <v>2504</v>
      </c>
      <c r="M309" t="s">
        <v>2498</v>
      </c>
      <c r="N309" t="s">
        <v>2499</v>
      </c>
      <c r="AF309" t="s">
        <v>147</v>
      </c>
      <c r="AG309" t="s">
        <v>148</v>
      </c>
      <c r="AH309" t="s">
        <v>149</v>
      </c>
      <c r="AI309" t="s">
        <v>2505</v>
      </c>
      <c r="AO309" t="s">
        <v>2197</v>
      </c>
      <c r="AQ309">
        <v>0</v>
      </c>
      <c r="AR309" t="s">
        <v>2506</v>
      </c>
      <c r="AU309">
        <v>0</v>
      </c>
      <c r="AX309">
        <v>0</v>
      </c>
      <c r="BB309" t="s">
        <v>369</v>
      </c>
      <c r="BE309" t="s">
        <v>165</v>
      </c>
      <c r="BF309" t="s">
        <v>166</v>
      </c>
      <c r="BG309" t="s">
        <v>167</v>
      </c>
      <c r="BL309">
        <v>2301</v>
      </c>
      <c r="BN309">
        <v>32.5</v>
      </c>
      <c r="BO309">
        <v>20</v>
      </c>
      <c r="CV309">
        <v>0</v>
      </c>
      <c r="CW309">
        <v>2.5000000000000001E-2</v>
      </c>
      <c r="CX309">
        <v>57.5</v>
      </c>
      <c r="CY309">
        <v>55</v>
      </c>
      <c r="DH309">
        <v>2.5</v>
      </c>
      <c r="DI309">
        <v>7.5</v>
      </c>
      <c r="DM309">
        <v>0.1905</v>
      </c>
      <c r="DN309">
        <v>7.4999999999999997E-2</v>
      </c>
      <c r="DP309" s="1">
        <v>7.4999999999999993E-5</v>
      </c>
      <c r="DU309">
        <v>3.0000000000000001E-3</v>
      </c>
      <c r="EI309">
        <v>0.2</v>
      </c>
      <c r="EK309">
        <v>1.8E-3</v>
      </c>
      <c r="FC309">
        <v>23</v>
      </c>
      <c r="FD309">
        <v>23</v>
      </c>
    </row>
    <row r="310" spans="1:160">
      <c r="A310">
        <v>609231508</v>
      </c>
      <c r="B310" t="s">
        <v>2507</v>
      </c>
      <c r="C310" t="s">
        <v>144</v>
      </c>
      <c r="D310">
        <v>1489133438</v>
      </c>
      <c r="E310" t="s">
        <v>1563</v>
      </c>
      <c r="F310">
        <v>1489133438</v>
      </c>
      <c r="G310" t="s">
        <v>1563</v>
      </c>
      <c r="H310" t="s">
        <v>2508</v>
      </c>
      <c r="M310" t="s">
        <v>2509</v>
      </c>
      <c r="N310" t="s">
        <v>2510</v>
      </c>
      <c r="AF310" t="s">
        <v>147</v>
      </c>
      <c r="AG310" t="s">
        <v>148</v>
      </c>
      <c r="AH310" t="s">
        <v>149</v>
      </c>
      <c r="AI310" t="s">
        <v>2511</v>
      </c>
      <c r="AO310" t="s">
        <v>2512</v>
      </c>
      <c r="AQ310">
        <v>1</v>
      </c>
      <c r="AR310" t="s">
        <v>2513</v>
      </c>
      <c r="AS310" t="s">
        <v>302</v>
      </c>
      <c r="AT310" t="s">
        <v>303</v>
      </c>
      <c r="AU310">
        <v>0</v>
      </c>
      <c r="AX310">
        <v>0</v>
      </c>
      <c r="BB310" t="s">
        <v>369</v>
      </c>
      <c r="BE310" t="s">
        <v>165</v>
      </c>
      <c r="BF310" t="s">
        <v>166</v>
      </c>
      <c r="BG310" t="s">
        <v>167</v>
      </c>
      <c r="BL310">
        <v>2389</v>
      </c>
      <c r="BN310">
        <v>33.33</v>
      </c>
      <c r="BO310">
        <v>21.43</v>
      </c>
      <c r="CV310">
        <v>0</v>
      </c>
      <c r="CW310">
        <v>2.4E-2</v>
      </c>
      <c r="CX310">
        <v>57.14</v>
      </c>
      <c r="CY310">
        <v>57.14</v>
      </c>
      <c r="DH310">
        <v>0</v>
      </c>
      <c r="DI310">
        <v>9.52</v>
      </c>
      <c r="DM310">
        <v>0.18034</v>
      </c>
      <c r="DN310">
        <v>7.0999999999999994E-2</v>
      </c>
      <c r="DP310">
        <v>0</v>
      </c>
      <c r="DU310">
        <v>0</v>
      </c>
      <c r="EI310">
        <v>0.19</v>
      </c>
      <c r="EK310">
        <v>1.7099999999999999E-3</v>
      </c>
      <c r="FC310">
        <v>27</v>
      </c>
      <c r="FD310">
        <v>27</v>
      </c>
    </row>
    <row r="311" spans="1:160">
      <c r="A311">
        <v>609340767</v>
      </c>
      <c r="B311" t="s">
        <v>2514</v>
      </c>
      <c r="C311" t="s">
        <v>144</v>
      </c>
      <c r="D311">
        <v>1489133438</v>
      </c>
      <c r="E311" t="s">
        <v>1563</v>
      </c>
      <c r="F311">
        <v>1489133438</v>
      </c>
      <c r="G311" t="s">
        <v>1563</v>
      </c>
      <c r="H311" t="s">
        <v>2515</v>
      </c>
      <c r="M311" t="s">
        <v>2509</v>
      </c>
      <c r="N311" t="s">
        <v>2510</v>
      </c>
      <c r="AF311" t="s">
        <v>147</v>
      </c>
      <c r="AG311" t="s">
        <v>148</v>
      </c>
      <c r="AH311" t="s">
        <v>149</v>
      </c>
      <c r="AI311" t="s">
        <v>2516</v>
      </c>
      <c r="AO311" t="s">
        <v>2517</v>
      </c>
      <c r="AQ311">
        <v>1</v>
      </c>
      <c r="AR311" t="s">
        <v>2518</v>
      </c>
      <c r="AS311" t="s">
        <v>302</v>
      </c>
      <c r="AT311" t="s">
        <v>303</v>
      </c>
      <c r="AU311">
        <v>0</v>
      </c>
      <c r="AX311">
        <v>0</v>
      </c>
      <c r="BB311" t="s">
        <v>369</v>
      </c>
      <c r="BE311" t="s">
        <v>165</v>
      </c>
      <c r="BF311" t="s">
        <v>166</v>
      </c>
      <c r="BG311" t="s">
        <v>167</v>
      </c>
      <c r="BL311">
        <v>2197</v>
      </c>
      <c r="BN311">
        <v>32.5</v>
      </c>
      <c r="BO311">
        <v>20</v>
      </c>
      <c r="CV311">
        <v>0</v>
      </c>
      <c r="CW311">
        <v>1.2E-2</v>
      </c>
      <c r="CX311">
        <v>57.5</v>
      </c>
      <c r="CY311">
        <v>50</v>
      </c>
      <c r="DH311">
        <v>5</v>
      </c>
      <c r="DI311">
        <v>5</v>
      </c>
      <c r="DM311">
        <v>3.048E-2</v>
      </c>
      <c r="DN311">
        <v>1.2E-2</v>
      </c>
      <c r="DP311">
        <v>0</v>
      </c>
      <c r="DU311">
        <v>0</v>
      </c>
      <c r="EI311">
        <v>0.05</v>
      </c>
      <c r="EK311">
        <v>6.7499999999999999E-3</v>
      </c>
      <c r="FC311">
        <v>21</v>
      </c>
      <c r="FD311">
        <v>21</v>
      </c>
    </row>
    <row r="312" spans="1:160">
      <c r="A312">
        <v>609346752</v>
      </c>
      <c r="B312" t="s">
        <v>2519</v>
      </c>
      <c r="C312" t="s">
        <v>144</v>
      </c>
      <c r="D312">
        <v>1489133438</v>
      </c>
      <c r="E312" t="s">
        <v>1563</v>
      </c>
      <c r="F312">
        <v>1489133439</v>
      </c>
      <c r="G312" t="s">
        <v>2520</v>
      </c>
      <c r="H312" t="s">
        <v>2521</v>
      </c>
      <c r="M312" t="s">
        <v>2522</v>
      </c>
      <c r="N312" t="s">
        <v>2523</v>
      </c>
      <c r="AF312" t="s">
        <v>147</v>
      </c>
      <c r="AG312" t="s">
        <v>148</v>
      </c>
      <c r="AH312" t="s">
        <v>149</v>
      </c>
      <c r="AI312" t="s">
        <v>2524</v>
      </c>
      <c r="AO312" t="s">
        <v>2525</v>
      </c>
      <c r="AQ312">
        <v>0</v>
      </c>
      <c r="AR312" t="s">
        <v>2526</v>
      </c>
      <c r="AU312">
        <v>0</v>
      </c>
      <c r="AX312">
        <v>0</v>
      </c>
      <c r="BB312" t="s">
        <v>369</v>
      </c>
      <c r="BE312" t="s">
        <v>165</v>
      </c>
      <c r="BF312" t="s">
        <v>166</v>
      </c>
      <c r="BG312" t="s">
        <v>167</v>
      </c>
      <c r="BL312">
        <v>2406</v>
      </c>
      <c r="BN312">
        <v>40</v>
      </c>
      <c r="BO312">
        <v>25</v>
      </c>
      <c r="CV312">
        <v>0</v>
      </c>
      <c r="CW312">
        <v>2.5000000000000001E-2</v>
      </c>
      <c r="CX312">
        <v>50</v>
      </c>
      <c r="CY312">
        <v>50</v>
      </c>
      <c r="DH312">
        <v>0</v>
      </c>
      <c r="DI312">
        <v>7.5</v>
      </c>
      <c r="DM312">
        <v>0.254</v>
      </c>
      <c r="DN312">
        <v>0.1</v>
      </c>
      <c r="DP312">
        <v>0</v>
      </c>
      <c r="DU312">
        <v>3.0000000000000001E-3</v>
      </c>
      <c r="EI312">
        <v>0.25</v>
      </c>
      <c r="EK312">
        <v>0</v>
      </c>
      <c r="FC312">
        <v>28</v>
      </c>
      <c r="FD312">
        <v>28</v>
      </c>
    </row>
    <row r="313" spans="1:160">
      <c r="A313">
        <v>609406104</v>
      </c>
      <c r="B313" t="s">
        <v>2527</v>
      </c>
      <c r="C313" t="s">
        <v>144</v>
      </c>
      <c r="D313">
        <v>1489071818</v>
      </c>
      <c r="E313" t="s">
        <v>2528</v>
      </c>
      <c r="F313">
        <v>1489071819</v>
      </c>
      <c r="G313" t="s">
        <v>2529</v>
      </c>
      <c r="H313" t="s">
        <v>2530</v>
      </c>
      <c r="M313" t="s">
        <v>2498</v>
      </c>
      <c r="N313" t="s">
        <v>2499</v>
      </c>
      <c r="AF313" t="s">
        <v>147</v>
      </c>
      <c r="AG313" t="s">
        <v>148</v>
      </c>
      <c r="AH313" t="s">
        <v>149</v>
      </c>
      <c r="AI313" t="s">
        <v>2531</v>
      </c>
      <c r="AO313" t="s">
        <v>2532</v>
      </c>
      <c r="AQ313">
        <v>0</v>
      </c>
      <c r="AR313" t="s">
        <v>2533</v>
      </c>
      <c r="AU313">
        <v>0</v>
      </c>
      <c r="AX313">
        <v>0</v>
      </c>
      <c r="BB313" t="s">
        <v>369</v>
      </c>
      <c r="BE313" t="s">
        <v>165</v>
      </c>
      <c r="BF313" t="s">
        <v>166</v>
      </c>
      <c r="BG313" t="s">
        <v>167</v>
      </c>
      <c r="BL313">
        <v>2238</v>
      </c>
      <c r="BN313">
        <v>32.56</v>
      </c>
      <c r="BO313">
        <v>20.93</v>
      </c>
      <c r="CV313">
        <v>0</v>
      </c>
      <c r="CW313">
        <v>2.3E-2</v>
      </c>
      <c r="CX313">
        <v>58.14</v>
      </c>
      <c r="CY313">
        <v>55.81</v>
      </c>
      <c r="DH313">
        <v>2.2999999999999998</v>
      </c>
      <c r="DI313">
        <v>6.98</v>
      </c>
      <c r="DM313">
        <v>0.20574000000000001</v>
      </c>
      <c r="DN313">
        <v>8.1000000000000003E-2</v>
      </c>
      <c r="DP313" s="1">
        <v>6.9900000000000005E-5</v>
      </c>
      <c r="DU313">
        <v>2.8E-3</v>
      </c>
      <c r="EI313">
        <v>0.186</v>
      </c>
      <c r="EK313">
        <v>1.67E-3</v>
      </c>
      <c r="FC313">
        <v>23</v>
      </c>
      <c r="FD313">
        <v>23</v>
      </c>
    </row>
    <row r="314" spans="1:160">
      <c r="A314">
        <v>609407101</v>
      </c>
      <c r="B314" t="s">
        <v>2534</v>
      </c>
      <c r="C314" t="s">
        <v>144</v>
      </c>
      <c r="D314">
        <v>1489071819</v>
      </c>
      <c r="E314" t="s">
        <v>2529</v>
      </c>
      <c r="F314">
        <v>1489071819</v>
      </c>
      <c r="G314" t="s">
        <v>2529</v>
      </c>
      <c r="H314" t="s">
        <v>2535</v>
      </c>
      <c r="M314" t="s">
        <v>2498</v>
      </c>
      <c r="N314" t="s">
        <v>2499</v>
      </c>
      <c r="AF314" t="s">
        <v>147</v>
      </c>
      <c r="AG314" t="s">
        <v>148</v>
      </c>
      <c r="AH314" t="s">
        <v>149</v>
      </c>
      <c r="AI314" t="s">
        <v>2536</v>
      </c>
      <c r="AO314" t="s">
        <v>2532</v>
      </c>
      <c r="AQ314">
        <v>1</v>
      </c>
      <c r="AR314" t="s">
        <v>2537</v>
      </c>
      <c r="AS314" t="s">
        <v>302</v>
      </c>
      <c r="AT314" t="s">
        <v>303</v>
      </c>
      <c r="AU314">
        <v>0</v>
      </c>
      <c r="AX314">
        <v>0</v>
      </c>
      <c r="BB314" t="s">
        <v>369</v>
      </c>
      <c r="BE314" t="s">
        <v>165</v>
      </c>
      <c r="BF314" t="s">
        <v>166</v>
      </c>
      <c r="BG314" t="s">
        <v>167</v>
      </c>
      <c r="BL314">
        <v>2238</v>
      </c>
      <c r="BN314">
        <v>32.56</v>
      </c>
      <c r="BO314">
        <v>20.93</v>
      </c>
      <c r="CV314">
        <v>0</v>
      </c>
      <c r="CW314">
        <v>2.3E-2</v>
      </c>
      <c r="CX314">
        <v>58.14</v>
      </c>
      <c r="CY314">
        <v>55.81</v>
      </c>
      <c r="DH314">
        <v>2.2999999999999998</v>
      </c>
      <c r="DI314">
        <v>6.98</v>
      </c>
      <c r="DM314">
        <v>0.20574000000000001</v>
      </c>
      <c r="DN314">
        <v>8.1000000000000003E-2</v>
      </c>
      <c r="DP314" s="1">
        <v>6.9900000000000005E-5</v>
      </c>
      <c r="DU314">
        <v>2.8E-3</v>
      </c>
      <c r="EI314">
        <v>0.186</v>
      </c>
      <c r="EK314">
        <v>1.67E-3</v>
      </c>
      <c r="FC314">
        <v>23</v>
      </c>
      <c r="FD314">
        <v>23</v>
      </c>
    </row>
    <row r="315" spans="1:160">
      <c r="A315">
        <v>609900114</v>
      </c>
      <c r="B315" t="s">
        <v>2538</v>
      </c>
      <c r="C315" t="s">
        <v>144</v>
      </c>
      <c r="D315">
        <v>1489071250</v>
      </c>
      <c r="E315" t="s">
        <v>2539</v>
      </c>
      <c r="F315">
        <v>1489071250</v>
      </c>
      <c r="G315" t="s">
        <v>2539</v>
      </c>
      <c r="H315" t="s">
        <v>2540</v>
      </c>
      <c r="M315" t="s">
        <v>2498</v>
      </c>
      <c r="N315" t="s">
        <v>2499</v>
      </c>
      <c r="AF315" t="s">
        <v>147</v>
      </c>
      <c r="AG315" t="s">
        <v>148</v>
      </c>
      <c r="AH315" t="s">
        <v>149</v>
      </c>
      <c r="AI315" t="s">
        <v>2541</v>
      </c>
      <c r="AO315" t="s">
        <v>2542</v>
      </c>
      <c r="AQ315">
        <v>0</v>
      </c>
      <c r="AR315" t="s">
        <v>2543</v>
      </c>
      <c r="AU315">
        <v>0</v>
      </c>
      <c r="AX315">
        <v>0</v>
      </c>
      <c r="BB315" t="s">
        <v>153</v>
      </c>
      <c r="BE315" t="s">
        <v>165</v>
      </c>
      <c r="BF315" t="s">
        <v>166</v>
      </c>
      <c r="BG315" t="s">
        <v>167</v>
      </c>
      <c r="BL315">
        <v>2314</v>
      </c>
      <c r="BN315">
        <v>39.47</v>
      </c>
      <c r="BO315">
        <v>23.68</v>
      </c>
      <c r="CV315">
        <v>0</v>
      </c>
      <c r="CW315">
        <v>0</v>
      </c>
      <c r="CX315">
        <v>44.74</v>
      </c>
      <c r="CY315">
        <v>28.95</v>
      </c>
      <c r="DH315">
        <v>10.5</v>
      </c>
      <c r="DI315">
        <v>10.53</v>
      </c>
      <c r="DM315">
        <v>0</v>
      </c>
      <c r="DN315">
        <v>0</v>
      </c>
      <c r="DP315">
        <v>0</v>
      </c>
      <c r="DU315">
        <v>0</v>
      </c>
      <c r="EI315">
        <v>5.2999999999999999E-2</v>
      </c>
      <c r="EK315">
        <v>9.4699999999999993E-3</v>
      </c>
      <c r="FC315">
        <v>17</v>
      </c>
      <c r="FD315">
        <v>17</v>
      </c>
    </row>
    <row r="316" spans="1:160">
      <c r="A316">
        <v>609941001</v>
      </c>
      <c r="B316" t="s">
        <v>2544</v>
      </c>
      <c r="C316" t="s">
        <v>144</v>
      </c>
      <c r="D316">
        <v>1489071819</v>
      </c>
      <c r="E316" t="s">
        <v>2529</v>
      </c>
      <c r="F316">
        <v>1489071819</v>
      </c>
      <c r="G316" t="s">
        <v>2529</v>
      </c>
      <c r="H316" t="s">
        <v>2545</v>
      </c>
      <c r="M316" t="s">
        <v>2498</v>
      </c>
      <c r="N316" t="s">
        <v>2499</v>
      </c>
      <c r="AF316" t="s">
        <v>147</v>
      </c>
      <c r="AG316" t="s">
        <v>148</v>
      </c>
      <c r="AH316" t="s">
        <v>149</v>
      </c>
      <c r="AI316" t="s">
        <v>2546</v>
      </c>
      <c r="AO316" t="s">
        <v>2547</v>
      </c>
      <c r="AQ316">
        <v>0</v>
      </c>
      <c r="AR316" t="s">
        <v>2548</v>
      </c>
      <c r="AU316">
        <v>0</v>
      </c>
      <c r="AX316">
        <v>0</v>
      </c>
      <c r="BB316" t="s">
        <v>369</v>
      </c>
      <c r="BE316" t="s">
        <v>165</v>
      </c>
      <c r="BF316" t="s">
        <v>166</v>
      </c>
      <c r="BG316" t="s">
        <v>167</v>
      </c>
      <c r="BL316">
        <v>2301</v>
      </c>
      <c r="BN316">
        <v>32.5</v>
      </c>
      <c r="BO316">
        <v>20</v>
      </c>
      <c r="CV316">
        <v>0</v>
      </c>
      <c r="CW316">
        <v>2.5000000000000001E-2</v>
      </c>
      <c r="CX316">
        <v>57.5</v>
      </c>
      <c r="CY316">
        <v>55</v>
      </c>
      <c r="DH316">
        <v>2.5</v>
      </c>
      <c r="DI316">
        <v>7.5</v>
      </c>
      <c r="DM316">
        <v>0.1905</v>
      </c>
      <c r="DN316">
        <v>7.4999999999999997E-2</v>
      </c>
      <c r="DP316" s="1">
        <v>7.4999999999999993E-5</v>
      </c>
      <c r="DU316">
        <v>3.0000000000000001E-3</v>
      </c>
      <c r="EI316">
        <v>0.2</v>
      </c>
      <c r="EK316">
        <v>1.8E-3</v>
      </c>
      <c r="FC316">
        <v>23</v>
      </c>
      <c r="FD316">
        <v>23</v>
      </c>
    </row>
    <row r="317" spans="1:160">
      <c r="A317">
        <v>609941049</v>
      </c>
      <c r="B317" t="s">
        <v>2549</v>
      </c>
      <c r="C317" t="s">
        <v>144</v>
      </c>
      <c r="D317">
        <v>1489071819</v>
      </c>
      <c r="E317" t="s">
        <v>2529</v>
      </c>
      <c r="F317">
        <v>1489071819</v>
      </c>
      <c r="G317" t="s">
        <v>2529</v>
      </c>
      <c r="H317" t="s">
        <v>2550</v>
      </c>
      <c r="M317" t="s">
        <v>2498</v>
      </c>
      <c r="N317" t="s">
        <v>2499</v>
      </c>
      <c r="AF317" t="s">
        <v>147</v>
      </c>
      <c r="AG317" t="s">
        <v>148</v>
      </c>
      <c r="AH317" t="s">
        <v>149</v>
      </c>
      <c r="AI317" t="s">
        <v>2551</v>
      </c>
      <c r="AO317" t="s">
        <v>2547</v>
      </c>
      <c r="AQ317">
        <v>0</v>
      </c>
      <c r="AR317" t="s">
        <v>2552</v>
      </c>
      <c r="AU317">
        <v>0</v>
      </c>
      <c r="AX317">
        <v>0</v>
      </c>
      <c r="BB317" t="s">
        <v>369</v>
      </c>
      <c r="BE317" t="s">
        <v>165</v>
      </c>
      <c r="BF317" t="s">
        <v>166</v>
      </c>
      <c r="BG317" t="s">
        <v>167</v>
      </c>
      <c r="BL317">
        <v>2197</v>
      </c>
      <c r="BN317">
        <v>32.5</v>
      </c>
      <c r="BO317">
        <v>20</v>
      </c>
      <c r="CV317">
        <v>0</v>
      </c>
      <c r="CW317">
        <v>1.2E-2</v>
      </c>
      <c r="CX317">
        <v>57.5</v>
      </c>
      <c r="CY317">
        <v>47.5</v>
      </c>
      <c r="DH317">
        <v>5</v>
      </c>
      <c r="DI317">
        <v>5</v>
      </c>
      <c r="DM317">
        <v>3.048E-2</v>
      </c>
      <c r="DN317">
        <v>1.2E-2</v>
      </c>
      <c r="DP317">
        <v>0</v>
      </c>
      <c r="DU317">
        <v>0</v>
      </c>
      <c r="EI317">
        <v>0.05</v>
      </c>
      <c r="EK317">
        <v>6.7499999999999999E-3</v>
      </c>
      <c r="FC317">
        <v>21</v>
      </c>
      <c r="FD317">
        <v>21</v>
      </c>
    </row>
    <row r="318" spans="1:160">
      <c r="A318">
        <v>609941759</v>
      </c>
      <c r="B318" t="s">
        <v>2553</v>
      </c>
      <c r="C318" t="s">
        <v>144</v>
      </c>
      <c r="D318">
        <v>1489071250</v>
      </c>
      <c r="E318" t="s">
        <v>2539</v>
      </c>
      <c r="F318">
        <v>1489071250</v>
      </c>
      <c r="G318" t="s">
        <v>2539</v>
      </c>
      <c r="H318" t="s">
        <v>2497</v>
      </c>
      <c r="M318" t="s">
        <v>2509</v>
      </c>
      <c r="N318" t="s">
        <v>2510</v>
      </c>
      <c r="AF318" t="s">
        <v>147</v>
      </c>
      <c r="AG318" t="s">
        <v>148</v>
      </c>
      <c r="AH318" t="s">
        <v>149</v>
      </c>
      <c r="AI318" t="s">
        <v>2546</v>
      </c>
      <c r="AO318" t="s">
        <v>2554</v>
      </c>
      <c r="AQ318">
        <v>0</v>
      </c>
      <c r="AR318" t="s">
        <v>2548</v>
      </c>
      <c r="AU318">
        <v>0</v>
      </c>
      <c r="AX318">
        <v>0</v>
      </c>
      <c r="BB318" t="s">
        <v>369</v>
      </c>
      <c r="BE318" t="s">
        <v>165</v>
      </c>
      <c r="BF318" t="s">
        <v>166</v>
      </c>
      <c r="BG318" t="s">
        <v>167</v>
      </c>
      <c r="BL318">
        <v>2326</v>
      </c>
      <c r="BN318">
        <v>33.33</v>
      </c>
      <c r="BO318">
        <v>19.440000000000001</v>
      </c>
      <c r="CV318">
        <v>0</v>
      </c>
      <c r="CW318">
        <v>1.4E-2</v>
      </c>
      <c r="CX318">
        <v>58.33</v>
      </c>
      <c r="CY318">
        <v>55.56</v>
      </c>
      <c r="DH318">
        <v>2.8</v>
      </c>
      <c r="DI318">
        <v>8.33</v>
      </c>
      <c r="DM318">
        <v>0.21082000000000001</v>
      </c>
      <c r="DN318">
        <v>8.3000000000000004E-2</v>
      </c>
      <c r="DP318" s="1">
        <v>8.3399999999999994E-5</v>
      </c>
      <c r="DU318">
        <v>0</v>
      </c>
      <c r="EI318">
        <v>0.222</v>
      </c>
      <c r="EK318">
        <v>2E-3</v>
      </c>
      <c r="FC318">
        <v>23</v>
      </c>
      <c r="FD318">
        <v>23</v>
      </c>
    </row>
    <row r="319" spans="1:160">
      <c r="A319">
        <v>609941766</v>
      </c>
      <c r="B319" t="s">
        <v>2555</v>
      </c>
      <c r="C319" t="s">
        <v>144</v>
      </c>
      <c r="D319">
        <v>1489071250</v>
      </c>
      <c r="E319" t="s">
        <v>2539</v>
      </c>
      <c r="F319">
        <v>1489071250</v>
      </c>
      <c r="G319" t="s">
        <v>2539</v>
      </c>
      <c r="H319" t="s">
        <v>2545</v>
      </c>
      <c r="M319" t="s">
        <v>2498</v>
      </c>
      <c r="N319" t="s">
        <v>2499</v>
      </c>
      <c r="AF319" t="s">
        <v>147</v>
      </c>
      <c r="AG319" t="s">
        <v>148</v>
      </c>
      <c r="AH319" t="s">
        <v>149</v>
      </c>
      <c r="AI319" t="s">
        <v>2556</v>
      </c>
      <c r="AO319" t="s">
        <v>2557</v>
      </c>
      <c r="AQ319">
        <v>0</v>
      </c>
      <c r="AR319" t="s">
        <v>2548</v>
      </c>
      <c r="AU319">
        <v>0</v>
      </c>
      <c r="AX319">
        <v>0</v>
      </c>
      <c r="BB319" t="s">
        <v>369</v>
      </c>
      <c r="BE319" t="s">
        <v>165</v>
      </c>
      <c r="BF319" t="s">
        <v>166</v>
      </c>
      <c r="BG319" t="s">
        <v>167</v>
      </c>
      <c r="BL319">
        <v>2326</v>
      </c>
      <c r="BN319">
        <v>33.33</v>
      </c>
      <c r="BO319">
        <v>19.440000000000001</v>
      </c>
      <c r="CV319">
        <v>0</v>
      </c>
      <c r="CW319">
        <v>1.4E-2</v>
      </c>
      <c r="CX319">
        <v>58.33</v>
      </c>
      <c r="CY319">
        <v>55.56</v>
      </c>
      <c r="DH319">
        <v>2.8</v>
      </c>
      <c r="DI319">
        <v>8.33</v>
      </c>
      <c r="DM319">
        <v>0.21082000000000001</v>
      </c>
      <c r="DN319">
        <v>8.3000000000000004E-2</v>
      </c>
      <c r="DP319" s="1">
        <v>8.3399999999999994E-5</v>
      </c>
      <c r="DU319">
        <v>0</v>
      </c>
      <c r="EI319">
        <v>0.222</v>
      </c>
      <c r="EK319">
        <v>2E-3</v>
      </c>
      <c r="FC319">
        <v>23</v>
      </c>
      <c r="FD319">
        <v>23</v>
      </c>
    </row>
    <row r="320" spans="1:160">
      <c r="A320">
        <v>609962037</v>
      </c>
      <c r="B320" t="s">
        <v>2558</v>
      </c>
      <c r="C320" t="s">
        <v>144</v>
      </c>
      <c r="D320">
        <v>1489074000</v>
      </c>
      <c r="E320" t="s">
        <v>2559</v>
      </c>
      <c r="F320">
        <v>1489074000</v>
      </c>
      <c r="G320" t="s">
        <v>2559</v>
      </c>
      <c r="H320" t="s">
        <v>2560</v>
      </c>
      <c r="M320" t="s">
        <v>2498</v>
      </c>
      <c r="N320" t="s">
        <v>2499</v>
      </c>
      <c r="AF320" t="s">
        <v>147</v>
      </c>
      <c r="AG320" t="s">
        <v>148</v>
      </c>
      <c r="AH320" t="s">
        <v>149</v>
      </c>
      <c r="AI320" t="s">
        <v>2561</v>
      </c>
      <c r="AO320" t="s">
        <v>2542</v>
      </c>
      <c r="AQ320">
        <v>0</v>
      </c>
      <c r="AR320" t="s">
        <v>2562</v>
      </c>
      <c r="AU320">
        <v>0</v>
      </c>
      <c r="AX320">
        <v>0</v>
      </c>
      <c r="BB320" t="s">
        <v>369</v>
      </c>
      <c r="BE320" t="s">
        <v>165</v>
      </c>
      <c r="BF320" t="s">
        <v>166</v>
      </c>
      <c r="BG320" t="s">
        <v>167</v>
      </c>
      <c r="BL320">
        <v>2314</v>
      </c>
      <c r="BN320">
        <v>31.58</v>
      </c>
      <c r="BO320">
        <v>21.05</v>
      </c>
      <c r="CV320">
        <v>0</v>
      </c>
      <c r="CW320">
        <v>2.5999999999999999E-2</v>
      </c>
      <c r="CX320">
        <v>57.89</v>
      </c>
      <c r="CY320">
        <v>55.26</v>
      </c>
      <c r="DH320">
        <v>2.6</v>
      </c>
      <c r="DI320">
        <v>7.89</v>
      </c>
      <c r="DM320">
        <v>0.20066000000000001</v>
      </c>
      <c r="DN320">
        <v>7.9000000000000001E-2</v>
      </c>
      <c r="DP320" s="1">
        <v>7.8899999999999993E-5</v>
      </c>
      <c r="DU320">
        <v>3.2000000000000002E-3</v>
      </c>
      <c r="EI320">
        <v>0.21099999999999999</v>
      </c>
      <c r="EK320">
        <v>1.89E-3</v>
      </c>
      <c r="FC320">
        <v>23</v>
      </c>
      <c r="FD320">
        <v>23</v>
      </c>
    </row>
    <row r="321" spans="1:160">
      <c r="A321">
        <v>609962044</v>
      </c>
      <c r="B321" t="s">
        <v>2563</v>
      </c>
      <c r="C321" t="s">
        <v>144</v>
      </c>
      <c r="D321">
        <v>1489074001</v>
      </c>
      <c r="E321" t="s">
        <v>2564</v>
      </c>
      <c r="F321">
        <v>1489074001</v>
      </c>
      <c r="G321" t="s">
        <v>2564</v>
      </c>
      <c r="H321" t="s">
        <v>2550</v>
      </c>
      <c r="M321" t="s">
        <v>2498</v>
      </c>
      <c r="N321" t="s">
        <v>2499</v>
      </c>
      <c r="AF321" t="s">
        <v>147</v>
      </c>
      <c r="AG321" t="s">
        <v>148</v>
      </c>
      <c r="AH321" t="s">
        <v>149</v>
      </c>
      <c r="AI321" t="s">
        <v>2551</v>
      </c>
      <c r="AO321" t="s">
        <v>2542</v>
      </c>
      <c r="AQ321">
        <v>0</v>
      </c>
      <c r="AR321" t="s">
        <v>2552</v>
      </c>
      <c r="AU321">
        <v>0</v>
      </c>
      <c r="AX321">
        <v>0</v>
      </c>
      <c r="BB321" t="s">
        <v>369</v>
      </c>
      <c r="BE321" t="s">
        <v>165</v>
      </c>
      <c r="BF321" t="s">
        <v>166</v>
      </c>
      <c r="BG321" t="s">
        <v>167</v>
      </c>
      <c r="BL321">
        <v>2201</v>
      </c>
      <c r="BN321">
        <v>31.58</v>
      </c>
      <c r="BO321">
        <v>21.05</v>
      </c>
      <c r="CV321">
        <v>0</v>
      </c>
      <c r="CW321">
        <v>1.2999999999999999E-2</v>
      </c>
      <c r="CX321">
        <v>57.89</v>
      </c>
      <c r="CY321">
        <v>50</v>
      </c>
      <c r="DH321">
        <v>5.3</v>
      </c>
      <c r="DI321">
        <v>5.26</v>
      </c>
      <c r="DM321">
        <v>3.3020000000000001E-2</v>
      </c>
      <c r="DN321">
        <v>1.2999999999999999E-2</v>
      </c>
      <c r="DP321">
        <v>0</v>
      </c>
      <c r="DU321">
        <v>0</v>
      </c>
      <c r="EI321">
        <v>5.2999999999999999E-2</v>
      </c>
      <c r="EK321">
        <v>7.11E-3</v>
      </c>
      <c r="FC321">
        <v>21</v>
      </c>
      <c r="FD321">
        <v>21</v>
      </c>
    </row>
    <row r="322" spans="1:160">
      <c r="A322">
        <v>609962082</v>
      </c>
      <c r="B322" t="s">
        <v>2565</v>
      </c>
      <c r="C322" t="s">
        <v>144</v>
      </c>
      <c r="D322">
        <v>1489139797</v>
      </c>
      <c r="E322" t="s">
        <v>2566</v>
      </c>
      <c r="F322">
        <v>1489139797</v>
      </c>
      <c r="G322" t="s">
        <v>2566</v>
      </c>
      <c r="H322" t="s">
        <v>2515</v>
      </c>
      <c r="M322" t="s">
        <v>2509</v>
      </c>
      <c r="N322" t="s">
        <v>2510</v>
      </c>
      <c r="AF322" t="s">
        <v>147</v>
      </c>
      <c r="AG322" t="s">
        <v>148</v>
      </c>
      <c r="AH322" t="s">
        <v>149</v>
      </c>
      <c r="AI322" t="s">
        <v>2551</v>
      </c>
      <c r="AO322" t="s">
        <v>2567</v>
      </c>
      <c r="AQ322">
        <v>0</v>
      </c>
      <c r="AR322" t="s">
        <v>2552</v>
      </c>
      <c r="AU322">
        <v>0</v>
      </c>
      <c r="AX322">
        <v>0</v>
      </c>
      <c r="BB322" t="s">
        <v>369</v>
      </c>
      <c r="BE322" t="s">
        <v>165</v>
      </c>
      <c r="BF322" t="s">
        <v>166</v>
      </c>
      <c r="BG322" t="s">
        <v>167</v>
      </c>
      <c r="BL322">
        <v>2201</v>
      </c>
      <c r="BN322">
        <v>31.58</v>
      </c>
      <c r="BO322">
        <v>21.05</v>
      </c>
      <c r="CV322">
        <v>0</v>
      </c>
      <c r="CW322">
        <v>1.2999999999999999E-2</v>
      </c>
      <c r="CX322">
        <v>57.89</v>
      </c>
      <c r="CY322">
        <v>50</v>
      </c>
      <c r="DH322">
        <v>5.3</v>
      </c>
      <c r="DI322">
        <v>5.26</v>
      </c>
      <c r="DM322">
        <v>3.3020000000000001E-2</v>
      </c>
      <c r="DN322">
        <v>1.2999999999999999E-2</v>
      </c>
      <c r="DP322">
        <v>0</v>
      </c>
      <c r="DU322">
        <v>0</v>
      </c>
      <c r="EI322">
        <v>5.2999999999999999E-2</v>
      </c>
      <c r="EK322">
        <v>7.11E-3</v>
      </c>
      <c r="FC322">
        <v>21</v>
      </c>
      <c r="FD322">
        <v>21</v>
      </c>
    </row>
    <row r="323" spans="1:160">
      <c r="A323">
        <v>609965007</v>
      </c>
      <c r="B323" t="s">
        <v>2568</v>
      </c>
      <c r="C323" t="s">
        <v>144</v>
      </c>
      <c r="D323">
        <v>1489139797</v>
      </c>
      <c r="E323" t="s">
        <v>2566</v>
      </c>
      <c r="F323">
        <v>1489139797</v>
      </c>
      <c r="G323" t="s">
        <v>2566</v>
      </c>
      <c r="H323" t="s">
        <v>2569</v>
      </c>
      <c r="M323" t="s">
        <v>2509</v>
      </c>
      <c r="N323" t="s">
        <v>2510</v>
      </c>
      <c r="AF323" t="s">
        <v>147</v>
      </c>
      <c r="AG323" t="s">
        <v>148</v>
      </c>
      <c r="AH323" t="s">
        <v>149</v>
      </c>
      <c r="AI323" t="s">
        <v>2570</v>
      </c>
      <c r="AO323" t="s">
        <v>2197</v>
      </c>
      <c r="AQ323">
        <v>1</v>
      </c>
      <c r="AR323" t="s">
        <v>2571</v>
      </c>
      <c r="AS323" t="s">
        <v>2572</v>
      </c>
      <c r="AT323" t="s">
        <v>2573</v>
      </c>
      <c r="AU323">
        <v>0</v>
      </c>
      <c r="AX323">
        <v>0</v>
      </c>
      <c r="BB323" t="s">
        <v>369</v>
      </c>
      <c r="BE323" t="s">
        <v>165</v>
      </c>
      <c r="BF323" t="s">
        <v>166</v>
      </c>
      <c r="BG323" t="s">
        <v>167</v>
      </c>
      <c r="BL323">
        <v>2197</v>
      </c>
      <c r="BN323">
        <v>27.5</v>
      </c>
      <c r="BO323">
        <v>20</v>
      </c>
      <c r="CV323">
        <v>0</v>
      </c>
      <c r="CW323">
        <v>1.2E-2</v>
      </c>
      <c r="CX323">
        <v>67.5</v>
      </c>
      <c r="CY323">
        <v>60</v>
      </c>
      <c r="DH323">
        <v>0</v>
      </c>
      <c r="DI323">
        <v>5</v>
      </c>
      <c r="DM323">
        <v>0.3175</v>
      </c>
      <c r="DN323">
        <v>0.125</v>
      </c>
      <c r="DP323">
        <v>0</v>
      </c>
      <c r="DU323">
        <v>0</v>
      </c>
      <c r="EI323">
        <v>0.1</v>
      </c>
      <c r="EK323">
        <v>8.9999999999999998E-4</v>
      </c>
      <c r="FC323">
        <v>27</v>
      </c>
      <c r="FD323">
        <v>27</v>
      </c>
    </row>
    <row r="324" spans="1:160">
      <c r="A324">
        <v>609983001</v>
      </c>
      <c r="B324" t="s">
        <v>2574</v>
      </c>
      <c r="C324" t="s">
        <v>144</v>
      </c>
      <c r="D324">
        <v>1489071250</v>
      </c>
      <c r="E324" t="s">
        <v>2539</v>
      </c>
      <c r="F324">
        <v>1489071250</v>
      </c>
      <c r="G324" t="s">
        <v>2539</v>
      </c>
      <c r="H324" t="s">
        <v>2545</v>
      </c>
      <c r="M324" t="s">
        <v>2498</v>
      </c>
      <c r="N324" t="s">
        <v>2499</v>
      </c>
      <c r="AF324" t="s">
        <v>147</v>
      </c>
      <c r="AG324" t="s">
        <v>148</v>
      </c>
      <c r="AH324" t="s">
        <v>149</v>
      </c>
      <c r="AI324" t="s">
        <v>2575</v>
      </c>
      <c r="AO324" t="s">
        <v>2576</v>
      </c>
      <c r="AQ324">
        <v>0</v>
      </c>
      <c r="AR324" t="s">
        <v>2577</v>
      </c>
      <c r="AU324">
        <v>0</v>
      </c>
      <c r="AX324">
        <v>0</v>
      </c>
      <c r="BB324" t="s">
        <v>369</v>
      </c>
      <c r="BE324" t="s">
        <v>165</v>
      </c>
      <c r="BF324" t="s">
        <v>166</v>
      </c>
      <c r="BG324" t="s">
        <v>167</v>
      </c>
      <c r="BL324">
        <v>2326</v>
      </c>
      <c r="BN324">
        <v>33.33</v>
      </c>
      <c r="BO324">
        <v>19.440000000000001</v>
      </c>
      <c r="CV324">
        <v>0</v>
      </c>
      <c r="CW324">
        <v>1.4E-2</v>
      </c>
      <c r="CX324">
        <v>58.33</v>
      </c>
      <c r="CY324">
        <v>55.56</v>
      </c>
      <c r="DH324">
        <v>2.8</v>
      </c>
      <c r="DI324">
        <v>8.33</v>
      </c>
      <c r="DM324">
        <v>0.21082000000000001</v>
      </c>
      <c r="DN324">
        <v>8.3000000000000004E-2</v>
      </c>
      <c r="DP324" s="1">
        <v>8.3399999999999994E-5</v>
      </c>
      <c r="DU324">
        <v>3.3E-3</v>
      </c>
      <c r="EI324">
        <v>0.222</v>
      </c>
      <c r="EK324">
        <v>2E-3</v>
      </c>
      <c r="FC324">
        <v>23</v>
      </c>
      <c r="FD324">
        <v>23</v>
      </c>
    </row>
    <row r="325" spans="1:160">
      <c r="A325">
        <v>609983032</v>
      </c>
      <c r="B325" t="s">
        <v>2578</v>
      </c>
      <c r="C325" t="s">
        <v>144</v>
      </c>
      <c r="D325">
        <v>1489071250</v>
      </c>
      <c r="E325" t="s">
        <v>2539</v>
      </c>
      <c r="F325">
        <v>1489071250</v>
      </c>
      <c r="G325" t="s">
        <v>2539</v>
      </c>
      <c r="H325" t="s">
        <v>2550</v>
      </c>
      <c r="M325" t="s">
        <v>2498</v>
      </c>
      <c r="N325" t="s">
        <v>2499</v>
      </c>
      <c r="AF325" t="s">
        <v>147</v>
      </c>
      <c r="AG325" t="s">
        <v>148</v>
      </c>
      <c r="AH325" t="s">
        <v>149</v>
      </c>
      <c r="AI325" t="s">
        <v>2579</v>
      </c>
      <c r="AO325" t="s">
        <v>2576</v>
      </c>
      <c r="AQ325">
        <v>0</v>
      </c>
      <c r="AR325" t="s">
        <v>2580</v>
      </c>
      <c r="AU325">
        <v>0</v>
      </c>
      <c r="AX325">
        <v>0</v>
      </c>
      <c r="BB325" t="s">
        <v>369</v>
      </c>
      <c r="BE325" t="s">
        <v>165</v>
      </c>
      <c r="BF325" t="s">
        <v>166</v>
      </c>
      <c r="BG325" t="s">
        <v>167</v>
      </c>
      <c r="BL325">
        <v>2209</v>
      </c>
      <c r="BN325">
        <v>33.33</v>
      </c>
      <c r="BO325">
        <v>19.440000000000001</v>
      </c>
      <c r="CV325">
        <v>0</v>
      </c>
      <c r="CW325">
        <v>1.4E-2</v>
      </c>
      <c r="CX325">
        <v>58.33</v>
      </c>
      <c r="CY325">
        <v>50</v>
      </c>
      <c r="DH325">
        <v>5.6</v>
      </c>
      <c r="DI325">
        <v>5.56</v>
      </c>
      <c r="DM325">
        <v>3.5560000000000001E-2</v>
      </c>
      <c r="DN325">
        <v>1.4E-2</v>
      </c>
      <c r="DP325">
        <v>0</v>
      </c>
      <c r="DU325">
        <v>0</v>
      </c>
      <c r="EI325">
        <v>5.6000000000000001E-2</v>
      </c>
      <c r="EK325">
        <v>7.4999999999999997E-3</v>
      </c>
      <c r="FC325">
        <v>21</v>
      </c>
      <c r="FD325">
        <v>21</v>
      </c>
    </row>
    <row r="326" spans="1:160">
      <c r="A326">
        <v>609989010</v>
      </c>
      <c r="B326" t="s">
        <v>2581</v>
      </c>
      <c r="C326" t="s">
        <v>144</v>
      </c>
      <c r="D326">
        <v>1489071250</v>
      </c>
      <c r="E326" t="s">
        <v>2539</v>
      </c>
      <c r="F326">
        <v>1489071251</v>
      </c>
      <c r="G326" t="s">
        <v>2582</v>
      </c>
      <c r="H326" t="s">
        <v>2583</v>
      </c>
      <c r="M326" t="s">
        <v>2498</v>
      </c>
      <c r="N326" t="s">
        <v>2499</v>
      </c>
      <c r="AF326" t="s">
        <v>147</v>
      </c>
      <c r="AG326" t="s">
        <v>148</v>
      </c>
      <c r="AH326" t="s">
        <v>149</v>
      </c>
      <c r="AI326" t="s">
        <v>2584</v>
      </c>
      <c r="AO326" t="s">
        <v>2585</v>
      </c>
      <c r="AQ326">
        <v>1</v>
      </c>
      <c r="AR326" t="s">
        <v>2537</v>
      </c>
      <c r="AS326" t="s">
        <v>302</v>
      </c>
      <c r="AT326" t="s">
        <v>303</v>
      </c>
      <c r="AU326">
        <v>0</v>
      </c>
      <c r="AX326">
        <v>0</v>
      </c>
      <c r="BB326" t="s">
        <v>369</v>
      </c>
      <c r="BE326" t="s">
        <v>165</v>
      </c>
      <c r="BF326" t="s">
        <v>166</v>
      </c>
      <c r="BG326" t="s">
        <v>167</v>
      </c>
      <c r="BL326">
        <v>2272</v>
      </c>
      <c r="BN326">
        <v>31.43</v>
      </c>
      <c r="BO326">
        <v>20</v>
      </c>
      <c r="CV326">
        <v>0</v>
      </c>
      <c r="CW326">
        <v>1.4E-2</v>
      </c>
      <c r="CX326">
        <v>57.14</v>
      </c>
      <c r="CY326">
        <v>54.29</v>
      </c>
      <c r="DH326">
        <v>2.9</v>
      </c>
      <c r="DI326">
        <v>5.71</v>
      </c>
      <c r="DM326">
        <v>0.18034</v>
      </c>
      <c r="DN326">
        <v>7.0999999999999994E-2</v>
      </c>
      <c r="DP326" s="1">
        <v>8.5799999999999998E-5</v>
      </c>
      <c r="DU326">
        <v>0</v>
      </c>
      <c r="EI326">
        <v>0.17100000000000001</v>
      </c>
      <c r="EK326">
        <v>2.0600000000000002E-3</v>
      </c>
      <c r="FC326">
        <v>22</v>
      </c>
      <c r="FD326">
        <v>22</v>
      </c>
    </row>
    <row r="327" spans="1:160">
      <c r="A327">
        <v>609989027</v>
      </c>
      <c r="B327" t="s">
        <v>2586</v>
      </c>
      <c r="C327" t="s">
        <v>144</v>
      </c>
      <c r="D327">
        <v>1489074000</v>
      </c>
      <c r="E327" t="s">
        <v>2559</v>
      </c>
      <c r="F327">
        <v>1489074001</v>
      </c>
      <c r="G327" t="s">
        <v>2564</v>
      </c>
      <c r="H327" t="s">
        <v>2587</v>
      </c>
      <c r="M327" t="s">
        <v>2498</v>
      </c>
      <c r="N327" t="s">
        <v>2499</v>
      </c>
      <c r="AF327" t="s">
        <v>147</v>
      </c>
      <c r="AG327" t="s">
        <v>148</v>
      </c>
      <c r="AH327" t="s">
        <v>149</v>
      </c>
      <c r="AI327" t="s">
        <v>2588</v>
      </c>
      <c r="AO327" t="s">
        <v>2589</v>
      </c>
      <c r="AQ327">
        <v>1</v>
      </c>
      <c r="AR327" t="s">
        <v>2590</v>
      </c>
      <c r="AS327" t="s">
        <v>302</v>
      </c>
      <c r="AT327" t="s">
        <v>303</v>
      </c>
      <c r="AU327">
        <v>0</v>
      </c>
      <c r="AX327">
        <v>0</v>
      </c>
      <c r="BB327" t="s">
        <v>369</v>
      </c>
      <c r="BE327" t="s">
        <v>165</v>
      </c>
      <c r="BF327" t="s">
        <v>166</v>
      </c>
      <c r="BG327" t="s">
        <v>167</v>
      </c>
      <c r="BL327">
        <v>2314</v>
      </c>
      <c r="BN327">
        <v>31.58</v>
      </c>
      <c r="BO327">
        <v>21.05</v>
      </c>
      <c r="CV327">
        <v>0</v>
      </c>
      <c r="CW327">
        <v>2.5999999999999999E-2</v>
      </c>
      <c r="CX327">
        <v>57.89</v>
      </c>
      <c r="CY327">
        <v>55.26</v>
      </c>
      <c r="DH327">
        <v>2.6</v>
      </c>
      <c r="DI327">
        <v>7.89</v>
      </c>
      <c r="DM327">
        <v>0.20066000000000001</v>
      </c>
      <c r="DN327">
        <v>7.9000000000000001E-2</v>
      </c>
      <c r="DP327" s="1">
        <v>7.8899999999999993E-5</v>
      </c>
      <c r="DU327">
        <v>3.2000000000000002E-3</v>
      </c>
      <c r="EI327">
        <v>0.21099999999999999</v>
      </c>
      <c r="EK327">
        <v>1.89E-3</v>
      </c>
      <c r="FC327">
        <v>23</v>
      </c>
      <c r="FD327">
        <v>23</v>
      </c>
    </row>
    <row r="328" spans="1:160">
      <c r="A328">
        <v>6163</v>
      </c>
      <c r="B328" t="s">
        <v>2591</v>
      </c>
      <c r="C328" t="s">
        <v>144</v>
      </c>
      <c r="D328">
        <v>1489065261</v>
      </c>
      <c r="E328" t="s">
        <v>2592</v>
      </c>
      <c r="F328">
        <v>1489065261</v>
      </c>
      <c r="G328" t="s">
        <v>2592</v>
      </c>
      <c r="H328" t="s">
        <v>2593</v>
      </c>
      <c r="M328" t="s">
        <v>2096</v>
      </c>
      <c r="N328" t="s">
        <v>2097</v>
      </c>
      <c r="AF328" t="s">
        <v>147</v>
      </c>
      <c r="AG328" t="s">
        <v>148</v>
      </c>
      <c r="AH328" t="s">
        <v>149</v>
      </c>
      <c r="AI328" t="s">
        <v>2594</v>
      </c>
      <c r="AO328" t="s">
        <v>434</v>
      </c>
      <c r="AQ328">
        <v>0</v>
      </c>
      <c r="AR328" t="s">
        <v>2595</v>
      </c>
      <c r="AU328">
        <v>0</v>
      </c>
      <c r="AX328">
        <v>0</v>
      </c>
      <c r="BE328" t="s">
        <v>165</v>
      </c>
      <c r="BF328" t="s">
        <v>166</v>
      </c>
      <c r="BG328" t="s">
        <v>167</v>
      </c>
      <c r="BL328">
        <v>75</v>
      </c>
      <c r="BN328">
        <v>0</v>
      </c>
      <c r="CX328">
        <v>3.57</v>
      </c>
      <c r="DI328">
        <v>0</v>
      </c>
      <c r="DM328">
        <v>3.0835599999999999</v>
      </c>
      <c r="DN328">
        <v>1.214</v>
      </c>
    </row>
    <row r="329" spans="1:160">
      <c r="A329">
        <v>630135899</v>
      </c>
      <c r="B329" t="s">
        <v>2596</v>
      </c>
      <c r="C329" t="s">
        <v>144</v>
      </c>
      <c r="D329">
        <v>1489142402</v>
      </c>
      <c r="E329" t="s">
        <v>2597</v>
      </c>
      <c r="F329">
        <v>1489142402</v>
      </c>
      <c r="G329" t="s">
        <v>2597</v>
      </c>
      <c r="H329" t="s">
        <v>2598</v>
      </c>
      <c r="M329" t="s">
        <v>2599</v>
      </c>
      <c r="N329" t="s">
        <v>2600</v>
      </c>
      <c r="AF329" t="s">
        <v>147</v>
      </c>
      <c r="AG329" t="s">
        <v>148</v>
      </c>
      <c r="AH329" t="s">
        <v>149</v>
      </c>
      <c r="AI329" t="s">
        <v>2601</v>
      </c>
      <c r="AO329" t="s">
        <v>2602</v>
      </c>
      <c r="AQ329">
        <v>7</v>
      </c>
      <c r="AR329" t="s">
        <v>2603</v>
      </c>
      <c r="AS329" t="s">
        <v>2604</v>
      </c>
      <c r="AT329" t="s">
        <v>2605</v>
      </c>
      <c r="AU329">
        <v>0</v>
      </c>
      <c r="AX329">
        <v>0</v>
      </c>
      <c r="BE329" t="s">
        <v>165</v>
      </c>
      <c r="BF329" t="s">
        <v>166</v>
      </c>
      <c r="BG329" t="s">
        <v>167</v>
      </c>
      <c r="BL329">
        <v>205</v>
      </c>
      <c r="BN329">
        <v>0</v>
      </c>
      <c r="CX329">
        <v>22.22</v>
      </c>
      <c r="CY329">
        <v>0</v>
      </c>
      <c r="DI329">
        <v>0</v>
      </c>
      <c r="DM329">
        <v>0</v>
      </c>
      <c r="DN329">
        <v>0</v>
      </c>
      <c r="DP329">
        <v>0</v>
      </c>
      <c r="DU329">
        <v>1.3332999999999999</v>
      </c>
      <c r="EI329">
        <v>0</v>
      </c>
      <c r="EK329">
        <v>0</v>
      </c>
    </row>
    <row r="330" spans="1:160">
      <c r="A330">
        <v>630138791</v>
      </c>
      <c r="B330" t="s">
        <v>2606</v>
      </c>
      <c r="C330" t="s">
        <v>144</v>
      </c>
      <c r="D330">
        <v>1489073108</v>
      </c>
      <c r="E330" t="s">
        <v>2496</v>
      </c>
      <c r="F330">
        <v>1489073108</v>
      </c>
      <c r="G330" t="s">
        <v>2496</v>
      </c>
      <c r="H330" t="s">
        <v>2607</v>
      </c>
      <c r="M330" t="s">
        <v>2599</v>
      </c>
      <c r="N330" t="s">
        <v>2600</v>
      </c>
      <c r="AF330" t="s">
        <v>147</v>
      </c>
      <c r="AG330" t="s">
        <v>148</v>
      </c>
      <c r="AH330" t="s">
        <v>149</v>
      </c>
      <c r="AI330" t="s">
        <v>2608</v>
      </c>
      <c r="AO330" t="s">
        <v>2609</v>
      </c>
      <c r="AQ330">
        <v>10</v>
      </c>
      <c r="AR330" t="s">
        <v>2610</v>
      </c>
      <c r="AS330" t="s">
        <v>2611</v>
      </c>
      <c r="AT330" t="s">
        <v>2612</v>
      </c>
      <c r="AU330">
        <v>0</v>
      </c>
      <c r="AX330">
        <v>0</v>
      </c>
      <c r="BE330" t="s">
        <v>165</v>
      </c>
      <c r="BF330" t="s">
        <v>166</v>
      </c>
      <c r="BG330" t="s">
        <v>167</v>
      </c>
      <c r="BL330">
        <v>745</v>
      </c>
      <c r="BN330">
        <v>0</v>
      </c>
      <c r="CX330">
        <v>44.44</v>
      </c>
      <c r="CY330">
        <v>0</v>
      </c>
      <c r="DI330">
        <v>0</v>
      </c>
      <c r="DM330">
        <v>0</v>
      </c>
      <c r="DN330">
        <v>0</v>
      </c>
      <c r="DP330">
        <v>0</v>
      </c>
      <c r="DU330">
        <v>0.66669999999999996</v>
      </c>
      <c r="EI330">
        <v>0</v>
      </c>
      <c r="EK330">
        <v>0</v>
      </c>
    </row>
    <row r="331" spans="1:160">
      <c r="A331">
        <v>651003214</v>
      </c>
      <c r="B331" t="s">
        <v>2613</v>
      </c>
      <c r="C331" t="s">
        <v>144</v>
      </c>
      <c r="D331">
        <v>1489057180</v>
      </c>
      <c r="E331" t="s">
        <v>2614</v>
      </c>
      <c r="F331">
        <v>1489057180</v>
      </c>
      <c r="G331" t="s">
        <v>2614</v>
      </c>
      <c r="H331" t="s">
        <v>2615</v>
      </c>
      <c r="M331" t="s">
        <v>2616</v>
      </c>
      <c r="N331" t="s">
        <v>2617</v>
      </c>
      <c r="AF331" t="s">
        <v>147</v>
      </c>
      <c r="AG331" t="s">
        <v>148</v>
      </c>
      <c r="AH331" t="s">
        <v>149</v>
      </c>
      <c r="AI331" t="s">
        <v>2618</v>
      </c>
      <c r="AO331" t="s">
        <v>2619</v>
      </c>
      <c r="AQ331">
        <v>0</v>
      </c>
      <c r="AR331" t="s">
        <v>2620</v>
      </c>
      <c r="AU331">
        <v>0</v>
      </c>
      <c r="AX331">
        <v>0</v>
      </c>
      <c r="BB331" t="s">
        <v>290</v>
      </c>
      <c r="BE331" t="s">
        <v>165</v>
      </c>
      <c r="BF331" t="s">
        <v>166</v>
      </c>
      <c r="BG331" t="s">
        <v>167</v>
      </c>
      <c r="BL331">
        <v>75</v>
      </c>
      <c r="BN331">
        <v>0</v>
      </c>
      <c r="BO331">
        <v>0</v>
      </c>
      <c r="CV331">
        <v>0</v>
      </c>
      <c r="CW331">
        <v>0</v>
      </c>
      <c r="CX331">
        <v>3.53</v>
      </c>
      <c r="CY331">
        <v>1.18</v>
      </c>
      <c r="DH331">
        <v>2.4</v>
      </c>
      <c r="DI331">
        <v>1.18</v>
      </c>
      <c r="DM331">
        <v>1.524E-2</v>
      </c>
      <c r="DN331">
        <v>6.0000000000000001E-3</v>
      </c>
      <c r="DP331">
        <v>8.8230000000000003E-4</v>
      </c>
      <c r="DU331">
        <v>2.47E-2</v>
      </c>
      <c r="EI331">
        <v>2.4E-2</v>
      </c>
      <c r="EK331">
        <v>8.4999999999999995E-4</v>
      </c>
      <c r="FC331">
        <v>-3</v>
      </c>
      <c r="FD331">
        <v>-3</v>
      </c>
    </row>
    <row r="332" spans="1:160">
      <c r="A332">
        <v>651041001</v>
      </c>
      <c r="B332" t="s">
        <v>2621</v>
      </c>
      <c r="C332" t="s">
        <v>144</v>
      </c>
      <c r="D332">
        <v>1489057180</v>
      </c>
      <c r="E332" t="s">
        <v>2614</v>
      </c>
      <c r="F332">
        <v>1489057180</v>
      </c>
      <c r="G332" t="s">
        <v>2614</v>
      </c>
      <c r="H332" t="s">
        <v>2622</v>
      </c>
      <c r="M332" t="s">
        <v>2616</v>
      </c>
      <c r="N332" t="s">
        <v>2617</v>
      </c>
      <c r="AF332" t="s">
        <v>147</v>
      </c>
      <c r="AG332" t="s">
        <v>148</v>
      </c>
      <c r="AH332" t="s">
        <v>149</v>
      </c>
      <c r="AI332" t="s">
        <v>2623</v>
      </c>
      <c r="AO332" t="s">
        <v>2619</v>
      </c>
      <c r="AQ332">
        <v>0</v>
      </c>
      <c r="AR332" t="s">
        <v>2624</v>
      </c>
      <c r="AU332">
        <v>0</v>
      </c>
      <c r="AX332">
        <v>0</v>
      </c>
      <c r="BB332" t="s">
        <v>290</v>
      </c>
      <c r="BE332" t="s">
        <v>165</v>
      </c>
      <c r="BF332" t="s">
        <v>166</v>
      </c>
      <c r="BG332" t="s">
        <v>167</v>
      </c>
      <c r="BL332">
        <v>75</v>
      </c>
      <c r="BN332">
        <v>0</v>
      </c>
      <c r="BO332">
        <v>0</v>
      </c>
      <c r="CV332">
        <v>0</v>
      </c>
      <c r="CW332">
        <v>0</v>
      </c>
      <c r="CX332">
        <v>3.53</v>
      </c>
      <c r="CY332">
        <v>1.18</v>
      </c>
      <c r="DH332">
        <v>2.4</v>
      </c>
      <c r="DI332">
        <v>1.18</v>
      </c>
      <c r="DM332">
        <v>1.524E-2</v>
      </c>
      <c r="DN332">
        <v>6.0000000000000001E-3</v>
      </c>
      <c r="DP332">
        <v>8.8230000000000003E-4</v>
      </c>
      <c r="DU332">
        <v>2.47E-2</v>
      </c>
      <c r="EI332">
        <v>2.4E-2</v>
      </c>
      <c r="EK332">
        <v>8.4999999999999995E-4</v>
      </c>
      <c r="FC332">
        <v>-3</v>
      </c>
      <c r="FD332">
        <v>-3</v>
      </c>
    </row>
    <row r="333" spans="1:160">
      <c r="A333">
        <v>651041025</v>
      </c>
      <c r="B333" t="s">
        <v>2625</v>
      </c>
      <c r="C333" t="s">
        <v>144</v>
      </c>
      <c r="D333">
        <v>1489057181</v>
      </c>
      <c r="E333" t="s">
        <v>2626</v>
      </c>
      <c r="F333">
        <v>1489057181</v>
      </c>
      <c r="G333" t="s">
        <v>2626</v>
      </c>
      <c r="H333" t="s">
        <v>2627</v>
      </c>
      <c r="M333" t="s">
        <v>2616</v>
      </c>
      <c r="N333" t="s">
        <v>2617</v>
      </c>
      <c r="AF333" t="s">
        <v>147</v>
      </c>
      <c r="AG333" t="s">
        <v>148</v>
      </c>
      <c r="AH333" t="s">
        <v>149</v>
      </c>
      <c r="AI333" t="s">
        <v>2628</v>
      </c>
      <c r="AO333" t="s">
        <v>2619</v>
      </c>
      <c r="AQ333">
        <v>0</v>
      </c>
      <c r="AR333" t="s">
        <v>2629</v>
      </c>
      <c r="AU333">
        <v>0</v>
      </c>
      <c r="AX333">
        <v>0</v>
      </c>
      <c r="BB333" t="s">
        <v>290</v>
      </c>
      <c r="BE333" t="s">
        <v>165</v>
      </c>
      <c r="BF333" t="s">
        <v>166</v>
      </c>
      <c r="BG333" t="s">
        <v>167</v>
      </c>
      <c r="BL333">
        <v>75</v>
      </c>
      <c r="BN333">
        <v>0</v>
      </c>
      <c r="BO333">
        <v>0</v>
      </c>
      <c r="CV333">
        <v>0</v>
      </c>
      <c r="CW333">
        <v>0</v>
      </c>
      <c r="CX333">
        <v>2.35</v>
      </c>
      <c r="CY333">
        <v>1.18</v>
      </c>
      <c r="DH333">
        <v>1.2</v>
      </c>
      <c r="DI333">
        <v>1.18</v>
      </c>
      <c r="DM333">
        <v>0.10414</v>
      </c>
      <c r="DN333">
        <v>4.1000000000000002E-2</v>
      </c>
      <c r="DP333">
        <v>1.0587000000000001E-3</v>
      </c>
      <c r="DU333">
        <v>4.1999999999999997E-3</v>
      </c>
      <c r="EI333">
        <v>2.4E-2</v>
      </c>
      <c r="EK333">
        <v>8.4999999999999995E-4</v>
      </c>
      <c r="FC333">
        <v>-1</v>
      </c>
      <c r="FD333">
        <v>-1</v>
      </c>
    </row>
    <row r="334" spans="1:160">
      <c r="A334">
        <v>651213019</v>
      </c>
      <c r="B334" t="s">
        <v>2630</v>
      </c>
      <c r="C334" t="s">
        <v>144</v>
      </c>
      <c r="D334">
        <v>1489133905</v>
      </c>
      <c r="E334" t="s">
        <v>1682</v>
      </c>
      <c r="F334">
        <v>1489133905</v>
      </c>
      <c r="G334" t="s">
        <v>1682</v>
      </c>
      <c r="H334" t="s">
        <v>2631</v>
      </c>
      <c r="M334" t="s">
        <v>2632</v>
      </c>
      <c r="N334" t="s">
        <v>2633</v>
      </c>
      <c r="AF334" t="s">
        <v>147</v>
      </c>
      <c r="AG334" t="s">
        <v>148</v>
      </c>
      <c r="AH334" t="s">
        <v>149</v>
      </c>
      <c r="AI334" t="s">
        <v>2634</v>
      </c>
      <c r="AO334" t="s">
        <v>2619</v>
      </c>
      <c r="AQ334">
        <v>0</v>
      </c>
      <c r="AR334" t="s">
        <v>2635</v>
      </c>
      <c r="AU334">
        <v>0</v>
      </c>
      <c r="AX334">
        <v>0</v>
      </c>
      <c r="BB334" t="s">
        <v>290</v>
      </c>
      <c r="BE334" t="s">
        <v>165</v>
      </c>
      <c r="BF334" t="s">
        <v>166</v>
      </c>
      <c r="BG334" t="s">
        <v>167</v>
      </c>
      <c r="BL334">
        <v>100</v>
      </c>
      <c r="BN334">
        <v>0</v>
      </c>
      <c r="BO334">
        <v>0</v>
      </c>
      <c r="CW334">
        <v>0</v>
      </c>
      <c r="CX334">
        <v>3.53</v>
      </c>
      <c r="CY334">
        <v>0</v>
      </c>
      <c r="DH334">
        <v>2.4</v>
      </c>
      <c r="DI334">
        <v>2.35</v>
      </c>
      <c r="DM334">
        <v>0.19303999999999999</v>
      </c>
      <c r="DN334">
        <v>7.5999999999999998E-2</v>
      </c>
      <c r="DP334">
        <v>1.4117999999999999E-3</v>
      </c>
      <c r="DU334">
        <v>2.8199999999999999E-2</v>
      </c>
      <c r="EI334">
        <v>9.4E-2</v>
      </c>
      <c r="EK334">
        <v>3.1800000000000001E-3</v>
      </c>
      <c r="FC334">
        <v>-4</v>
      </c>
      <c r="FD334">
        <v>-4</v>
      </c>
    </row>
    <row r="335" spans="1:160">
      <c r="A335">
        <v>651213026</v>
      </c>
      <c r="B335" t="s">
        <v>2636</v>
      </c>
      <c r="C335" t="s">
        <v>144</v>
      </c>
      <c r="D335">
        <v>1489090279</v>
      </c>
      <c r="E335" t="s">
        <v>2637</v>
      </c>
      <c r="F335">
        <v>1489090279</v>
      </c>
      <c r="G335" t="s">
        <v>2637</v>
      </c>
      <c r="H335" t="s">
        <v>2638</v>
      </c>
      <c r="M335" t="s">
        <v>2639</v>
      </c>
      <c r="N335" t="s">
        <v>2640</v>
      </c>
      <c r="AF335" t="s">
        <v>147</v>
      </c>
      <c r="AG335" t="s">
        <v>148</v>
      </c>
      <c r="AH335" t="s">
        <v>149</v>
      </c>
      <c r="AI335" t="s">
        <v>2641</v>
      </c>
      <c r="AO335" t="s">
        <v>2619</v>
      </c>
      <c r="AQ335">
        <v>0</v>
      </c>
      <c r="AR335" t="s">
        <v>2642</v>
      </c>
      <c r="AU335">
        <v>0</v>
      </c>
      <c r="AX335">
        <v>0</v>
      </c>
      <c r="BB335" t="s">
        <v>290</v>
      </c>
      <c r="BE335" t="s">
        <v>165</v>
      </c>
      <c r="BF335" t="s">
        <v>166</v>
      </c>
      <c r="BG335" t="s">
        <v>167</v>
      </c>
      <c r="BL335">
        <v>100</v>
      </c>
      <c r="BN335">
        <v>0</v>
      </c>
      <c r="BO335">
        <v>0</v>
      </c>
      <c r="CV335">
        <v>0</v>
      </c>
      <c r="CW335">
        <v>0</v>
      </c>
      <c r="CX335">
        <v>3.53</v>
      </c>
      <c r="CY335">
        <v>0</v>
      </c>
      <c r="DH335">
        <v>2.4</v>
      </c>
      <c r="DI335">
        <v>2.35</v>
      </c>
      <c r="DM335">
        <v>0.19303999999999999</v>
      </c>
      <c r="DN335">
        <v>7.5999999999999998E-2</v>
      </c>
      <c r="DP335">
        <v>1.4117999999999999E-3</v>
      </c>
      <c r="DU335">
        <v>5.5999999999999999E-3</v>
      </c>
      <c r="EI335">
        <v>0.47099999999999997</v>
      </c>
      <c r="EK335">
        <v>3.1800000000000001E-3</v>
      </c>
      <c r="FC335">
        <v>-4</v>
      </c>
      <c r="FD335">
        <v>-4</v>
      </c>
    </row>
    <row r="336" spans="1:160">
      <c r="A336">
        <v>651319018</v>
      </c>
      <c r="B336" t="s">
        <v>2643</v>
      </c>
      <c r="C336" t="s">
        <v>144</v>
      </c>
      <c r="D336">
        <v>1489057495</v>
      </c>
      <c r="E336" t="s">
        <v>2644</v>
      </c>
      <c r="F336">
        <v>1489057495</v>
      </c>
      <c r="G336" t="s">
        <v>2644</v>
      </c>
      <c r="H336" t="s">
        <v>2645</v>
      </c>
      <c r="M336" t="s">
        <v>2616</v>
      </c>
      <c r="N336" t="s">
        <v>2617</v>
      </c>
      <c r="AF336" t="s">
        <v>147</v>
      </c>
      <c r="AG336" t="s">
        <v>148</v>
      </c>
      <c r="AH336" t="s">
        <v>149</v>
      </c>
      <c r="AI336" t="s">
        <v>2646</v>
      </c>
      <c r="AO336" t="s">
        <v>2647</v>
      </c>
      <c r="AQ336">
        <v>0</v>
      </c>
      <c r="AR336" t="s">
        <v>2648</v>
      </c>
      <c r="AU336">
        <v>0</v>
      </c>
      <c r="AX336">
        <v>0</v>
      </c>
      <c r="BB336" t="s">
        <v>290</v>
      </c>
      <c r="BE336" t="s">
        <v>165</v>
      </c>
      <c r="BF336" t="s">
        <v>166</v>
      </c>
      <c r="BG336" t="s">
        <v>167</v>
      </c>
      <c r="BL336">
        <v>176</v>
      </c>
      <c r="BN336">
        <v>0</v>
      </c>
      <c r="BO336">
        <v>0</v>
      </c>
      <c r="CW336">
        <v>0</v>
      </c>
      <c r="CX336">
        <v>9.52</v>
      </c>
      <c r="CY336">
        <v>2.38</v>
      </c>
      <c r="DH336">
        <v>3.6</v>
      </c>
      <c r="DI336">
        <v>3.57</v>
      </c>
      <c r="DM336">
        <v>6.096E-2</v>
      </c>
      <c r="DN336">
        <v>2.4E-2</v>
      </c>
      <c r="DP336">
        <v>2.6790000000000001E-4</v>
      </c>
      <c r="DU336">
        <v>8.5699999999999998E-2</v>
      </c>
      <c r="EI336">
        <v>4.8000000000000001E-2</v>
      </c>
      <c r="EK336">
        <v>1.2899999999999999E-3</v>
      </c>
      <c r="FC336">
        <v>-7</v>
      </c>
      <c r="FD336">
        <v>-7</v>
      </c>
    </row>
    <row r="337" spans="1:160">
      <c r="A337">
        <v>651511016</v>
      </c>
      <c r="B337" t="s">
        <v>2649</v>
      </c>
      <c r="C337" t="s">
        <v>144</v>
      </c>
      <c r="D337">
        <v>1489090279</v>
      </c>
      <c r="E337" t="s">
        <v>2637</v>
      </c>
      <c r="F337">
        <v>1489090279</v>
      </c>
      <c r="G337" t="s">
        <v>2637</v>
      </c>
      <c r="H337" t="s">
        <v>2650</v>
      </c>
      <c r="M337" t="s">
        <v>2639</v>
      </c>
      <c r="N337" t="s">
        <v>2640</v>
      </c>
      <c r="AF337" t="s">
        <v>147</v>
      </c>
      <c r="AG337" t="s">
        <v>148</v>
      </c>
      <c r="AH337" t="s">
        <v>149</v>
      </c>
      <c r="AI337" t="s">
        <v>2650</v>
      </c>
      <c r="AO337" t="s">
        <v>2651</v>
      </c>
      <c r="AQ337">
        <v>0</v>
      </c>
      <c r="AR337" t="s">
        <v>2652</v>
      </c>
      <c r="AU337">
        <v>0</v>
      </c>
      <c r="AX337">
        <v>0</v>
      </c>
      <c r="BB337" t="s">
        <v>290</v>
      </c>
      <c r="BE337" t="s">
        <v>165</v>
      </c>
      <c r="BF337" t="s">
        <v>166</v>
      </c>
      <c r="BG337" t="s">
        <v>167</v>
      </c>
      <c r="BL337">
        <v>59</v>
      </c>
      <c r="BN337">
        <v>0</v>
      </c>
      <c r="BO337">
        <v>0</v>
      </c>
      <c r="CV337">
        <v>0</v>
      </c>
      <c r="CW337">
        <v>0</v>
      </c>
      <c r="CX337">
        <v>3.64</v>
      </c>
      <c r="CY337">
        <v>1.82</v>
      </c>
      <c r="DH337">
        <v>1.8</v>
      </c>
      <c r="DI337">
        <v>0</v>
      </c>
      <c r="DM337">
        <v>0.26669999999999999</v>
      </c>
      <c r="DN337">
        <v>0.105</v>
      </c>
      <c r="DP337" s="1">
        <v>5.4599999999999999E-5</v>
      </c>
      <c r="DU337">
        <v>8.2000000000000007E-3</v>
      </c>
      <c r="EI337">
        <v>3.5999999999999997E-2</v>
      </c>
      <c r="EK337">
        <v>3.3E-4</v>
      </c>
      <c r="FC337">
        <v>-1</v>
      </c>
      <c r="FD337">
        <v>-1</v>
      </c>
    </row>
    <row r="338" spans="1:160">
      <c r="A338">
        <v>651813103</v>
      </c>
      <c r="B338" t="s">
        <v>2653</v>
      </c>
      <c r="C338" t="s">
        <v>144</v>
      </c>
      <c r="D338">
        <v>1489057496</v>
      </c>
      <c r="E338" t="s">
        <v>2654</v>
      </c>
      <c r="F338">
        <v>1489057496</v>
      </c>
      <c r="G338" t="s">
        <v>2654</v>
      </c>
      <c r="H338" t="s">
        <v>2655</v>
      </c>
      <c r="M338" t="s">
        <v>2616</v>
      </c>
      <c r="N338" t="s">
        <v>2617</v>
      </c>
      <c r="AF338" t="s">
        <v>147</v>
      </c>
      <c r="AG338" t="s">
        <v>148</v>
      </c>
      <c r="AH338" t="s">
        <v>149</v>
      </c>
      <c r="AI338" t="s">
        <v>2656</v>
      </c>
      <c r="AO338" t="s">
        <v>2619</v>
      </c>
      <c r="AQ338">
        <v>0</v>
      </c>
      <c r="AR338" t="s">
        <v>2657</v>
      </c>
      <c r="AU338">
        <v>0</v>
      </c>
      <c r="AX338">
        <v>0</v>
      </c>
      <c r="BB338" t="s">
        <v>290</v>
      </c>
      <c r="BE338" t="s">
        <v>165</v>
      </c>
      <c r="BF338" t="s">
        <v>166</v>
      </c>
      <c r="BG338" t="s">
        <v>167</v>
      </c>
      <c r="BL338">
        <v>222</v>
      </c>
      <c r="BN338">
        <v>0</v>
      </c>
      <c r="BO338">
        <v>0</v>
      </c>
      <c r="CW338">
        <v>0</v>
      </c>
      <c r="CX338">
        <v>7.06</v>
      </c>
      <c r="CY338">
        <v>1.18</v>
      </c>
      <c r="DH338">
        <v>2.4</v>
      </c>
      <c r="DI338">
        <v>4.71</v>
      </c>
      <c r="DM338">
        <v>0.20827999999999999</v>
      </c>
      <c r="DN338">
        <v>8.2000000000000003E-2</v>
      </c>
      <c r="DP338">
        <v>1.7640000000000001E-4</v>
      </c>
      <c r="DT338" s="1">
        <v>5.6499999999999998E-5</v>
      </c>
      <c r="DU338">
        <v>2.47E-2</v>
      </c>
      <c r="DY338">
        <v>2.3499999999999999E-4</v>
      </c>
      <c r="EI338">
        <v>9.4E-2</v>
      </c>
      <c r="EK338">
        <v>1.2700000000000001E-3</v>
      </c>
      <c r="FC338">
        <v>-5</v>
      </c>
      <c r="FD338">
        <v>-5</v>
      </c>
    </row>
    <row r="339" spans="1:160">
      <c r="A339">
        <v>6666</v>
      </c>
      <c r="B339" t="s">
        <v>2658</v>
      </c>
      <c r="C339" t="s">
        <v>130</v>
      </c>
      <c r="D339">
        <v>1456141429</v>
      </c>
      <c r="E339" t="s">
        <v>2659</v>
      </c>
      <c r="F339">
        <v>1456141432</v>
      </c>
      <c r="G339" t="s">
        <v>2660</v>
      </c>
      <c r="AF339" t="s">
        <v>137</v>
      </c>
      <c r="AG339" t="s">
        <v>138</v>
      </c>
      <c r="AH339" t="s">
        <v>139</v>
      </c>
      <c r="BE339" t="s">
        <v>474</v>
      </c>
      <c r="BF339" t="s">
        <v>475</v>
      </c>
      <c r="BG339" t="s">
        <v>476</v>
      </c>
      <c r="BJ339" t="s">
        <v>2661</v>
      </c>
      <c r="BK339" t="s">
        <v>2662</v>
      </c>
    </row>
    <row r="340" spans="1:160">
      <c r="A340">
        <v>698309041</v>
      </c>
      <c r="B340" t="s">
        <v>2663</v>
      </c>
      <c r="C340" t="s">
        <v>144</v>
      </c>
      <c r="D340">
        <v>1489075792</v>
      </c>
      <c r="E340" t="s">
        <v>2664</v>
      </c>
      <c r="F340">
        <v>1489075793</v>
      </c>
      <c r="G340" t="s">
        <v>2665</v>
      </c>
      <c r="H340" t="s">
        <v>2666</v>
      </c>
      <c r="M340" t="s">
        <v>2667</v>
      </c>
      <c r="N340" t="s">
        <v>2668</v>
      </c>
      <c r="AF340" t="s">
        <v>147</v>
      </c>
      <c r="AG340" t="s">
        <v>148</v>
      </c>
      <c r="AH340" t="s">
        <v>149</v>
      </c>
      <c r="AI340" t="s">
        <v>2669</v>
      </c>
      <c r="AO340" t="s">
        <v>2670</v>
      </c>
      <c r="AQ340">
        <v>0</v>
      </c>
      <c r="AR340" t="s">
        <v>2671</v>
      </c>
      <c r="AU340">
        <v>0</v>
      </c>
      <c r="AX340">
        <v>0</v>
      </c>
      <c r="BB340" t="s">
        <v>369</v>
      </c>
      <c r="BE340" t="s">
        <v>165</v>
      </c>
      <c r="BF340" t="s">
        <v>166</v>
      </c>
      <c r="BG340" t="s">
        <v>167</v>
      </c>
      <c r="BL340">
        <v>2209</v>
      </c>
      <c r="BN340">
        <v>30.56</v>
      </c>
      <c r="BO340">
        <v>22.22</v>
      </c>
      <c r="CV340">
        <v>0</v>
      </c>
      <c r="CW340">
        <v>1.4E-2</v>
      </c>
      <c r="CX340">
        <v>61.11</v>
      </c>
      <c r="CY340">
        <v>55.56</v>
      </c>
      <c r="DH340">
        <v>2.8</v>
      </c>
      <c r="DI340">
        <v>5.56</v>
      </c>
      <c r="DM340">
        <v>0.24637999999999999</v>
      </c>
      <c r="DN340">
        <v>9.7000000000000003E-2</v>
      </c>
      <c r="DP340">
        <v>0</v>
      </c>
      <c r="DU340">
        <v>0</v>
      </c>
      <c r="EI340">
        <v>0.111</v>
      </c>
      <c r="EK340">
        <v>3.0000000000000001E-3</v>
      </c>
      <c r="FC340">
        <v>24</v>
      </c>
      <c r="FD340">
        <v>24</v>
      </c>
    </row>
    <row r="341" spans="1:160">
      <c r="A341">
        <v>698465815</v>
      </c>
      <c r="B341" t="s">
        <v>2672</v>
      </c>
      <c r="C341" t="s">
        <v>144</v>
      </c>
      <c r="D341">
        <v>1489075235</v>
      </c>
      <c r="E341" t="s">
        <v>2673</v>
      </c>
      <c r="F341">
        <v>1489075236</v>
      </c>
      <c r="G341" t="s">
        <v>2674</v>
      </c>
      <c r="H341" t="s">
        <v>2675</v>
      </c>
      <c r="M341" t="s">
        <v>2667</v>
      </c>
      <c r="N341" t="s">
        <v>2668</v>
      </c>
      <c r="AF341" t="s">
        <v>147</v>
      </c>
      <c r="AG341" t="s">
        <v>148</v>
      </c>
      <c r="AH341" t="s">
        <v>149</v>
      </c>
      <c r="AI341" t="s">
        <v>2676</v>
      </c>
      <c r="AO341" t="s">
        <v>2677</v>
      </c>
      <c r="AQ341">
        <v>0</v>
      </c>
      <c r="AR341" t="s">
        <v>2678</v>
      </c>
      <c r="AU341">
        <v>0</v>
      </c>
      <c r="AX341">
        <v>0</v>
      </c>
      <c r="BB341" t="s">
        <v>369</v>
      </c>
      <c r="BE341" t="s">
        <v>165</v>
      </c>
      <c r="BF341" t="s">
        <v>166</v>
      </c>
      <c r="BG341" t="s">
        <v>167</v>
      </c>
      <c r="BL341">
        <v>2264</v>
      </c>
      <c r="BN341">
        <v>32.43</v>
      </c>
      <c r="BO341">
        <v>21.62</v>
      </c>
      <c r="CV341">
        <v>0</v>
      </c>
      <c r="CW341">
        <v>1.4E-2</v>
      </c>
      <c r="CX341">
        <v>59.46</v>
      </c>
      <c r="CY341">
        <v>56.76</v>
      </c>
      <c r="DH341">
        <v>2.7</v>
      </c>
      <c r="DI341">
        <v>2.7</v>
      </c>
      <c r="DM341">
        <v>0.20574000000000001</v>
      </c>
      <c r="DN341">
        <v>8.1000000000000003E-2</v>
      </c>
      <c r="DP341">
        <v>0</v>
      </c>
      <c r="DU341">
        <v>0</v>
      </c>
      <c r="EI341">
        <v>0.108</v>
      </c>
      <c r="EK341">
        <v>7.3000000000000001E-3</v>
      </c>
      <c r="FC341">
        <v>23</v>
      </c>
      <c r="FD341">
        <v>23</v>
      </c>
    </row>
    <row r="342" spans="1:160">
      <c r="A342">
        <v>729181042</v>
      </c>
      <c r="B342" t="s">
        <v>2679</v>
      </c>
      <c r="C342" t="s">
        <v>144</v>
      </c>
      <c r="D342">
        <v>1489071138</v>
      </c>
      <c r="E342" t="s">
        <v>2680</v>
      </c>
      <c r="F342">
        <v>1489071138</v>
      </c>
      <c r="G342" t="s">
        <v>2680</v>
      </c>
      <c r="H342" t="s">
        <v>2681</v>
      </c>
      <c r="M342" t="s">
        <v>2682</v>
      </c>
      <c r="N342" t="s">
        <v>2683</v>
      </c>
      <c r="AF342" t="s">
        <v>147</v>
      </c>
      <c r="AG342" t="s">
        <v>148</v>
      </c>
      <c r="AH342" t="s">
        <v>149</v>
      </c>
      <c r="AI342" t="s">
        <v>2684</v>
      </c>
      <c r="AO342" t="s">
        <v>2685</v>
      </c>
      <c r="AQ342">
        <v>2</v>
      </c>
      <c r="AR342" t="s">
        <v>2686</v>
      </c>
      <c r="AS342" t="s">
        <v>2687</v>
      </c>
      <c r="AT342" t="s">
        <v>2688</v>
      </c>
      <c r="AU342">
        <v>0</v>
      </c>
      <c r="AX342">
        <v>0</v>
      </c>
      <c r="BB342" t="s">
        <v>369</v>
      </c>
      <c r="BE342" t="s">
        <v>165</v>
      </c>
      <c r="BF342" t="s">
        <v>166</v>
      </c>
      <c r="BG342" t="s">
        <v>167</v>
      </c>
      <c r="BL342">
        <v>2125</v>
      </c>
      <c r="BN342">
        <v>27.5</v>
      </c>
      <c r="BO342">
        <v>17.5</v>
      </c>
      <c r="CW342">
        <v>1.2E-2</v>
      </c>
      <c r="CX342">
        <v>60</v>
      </c>
      <c r="CY342">
        <v>37.5</v>
      </c>
      <c r="DI342">
        <v>5</v>
      </c>
      <c r="DM342">
        <v>0.41148000000000001</v>
      </c>
      <c r="DN342">
        <v>0.16200000000000001</v>
      </c>
      <c r="FC342">
        <v>25</v>
      </c>
      <c r="FD342">
        <v>25</v>
      </c>
    </row>
    <row r="343" spans="1:160">
      <c r="A343">
        <v>764001770</v>
      </c>
      <c r="B343" t="s">
        <v>2689</v>
      </c>
      <c r="C343" t="s">
        <v>144</v>
      </c>
      <c r="D343">
        <v>1489071819</v>
      </c>
      <c r="E343" t="s">
        <v>2529</v>
      </c>
      <c r="F343">
        <v>1489071819</v>
      </c>
      <c r="G343" t="s">
        <v>2529</v>
      </c>
      <c r="H343" t="s">
        <v>2690</v>
      </c>
      <c r="M343" t="s">
        <v>2691</v>
      </c>
      <c r="N343" t="s">
        <v>2692</v>
      </c>
      <c r="AF343" t="s">
        <v>147</v>
      </c>
      <c r="AG343" t="s">
        <v>148</v>
      </c>
      <c r="AH343" t="s">
        <v>149</v>
      </c>
      <c r="AI343" t="s">
        <v>2693</v>
      </c>
      <c r="AO343" t="s">
        <v>2694</v>
      </c>
      <c r="AQ343">
        <v>0</v>
      </c>
      <c r="AR343" t="s">
        <v>2695</v>
      </c>
      <c r="AU343">
        <v>0</v>
      </c>
      <c r="AX343">
        <v>0</v>
      </c>
      <c r="BB343" t="s">
        <v>164</v>
      </c>
      <c r="BE343" t="s">
        <v>165</v>
      </c>
      <c r="BF343" t="s">
        <v>166</v>
      </c>
      <c r="BG343" t="s">
        <v>167</v>
      </c>
      <c r="BL343">
        <v>192</v>
      </c>
      <c r="BN343">
        <v>0</v>
      </c>
      <c r="BO343">
        <v>0</v>
      </c>
      <c r="CV343">
        <v>0</v>
      </c>
      <c r="CW343">
        <v>0</v>
      </c>
      <c r="CX343">
        <v>11.67</v>
      </c>
      <c r="CY343">
        <v>10.42</v>
      </c>
      <c r="DH343">
        <v>0</v>
      </c>
      <c r="DI343">
        <v>0</v>
      </c>
      <c r="DM343">
        <v>3.8100000000000002E-2</v>
      </c>
      <c r="DN343">
        <v>1.4999999999999999E-2</v>
      </c>
      <c r="DP343">
        <v>0</v>
      </c>
      <c r="DU343">
        <v>0</v>
      </c>
      <c r="EG343">
        <v>7.9000000000000001E-2</v>
      </c>
      <c r="EI343">
        <v>0</v>
      </c>
      <c r="EK343">
        <v>1.4999999999999999E-4</v>
      </c>
      <c r="FC343">
        <v>2</v>
      </c>
      <c r="FD343">
        <v>2</v>
      </c>
    </row>
    <row r="344" spans="1:160">
      <c r="A344">
        <v>764001787</v>
      </c>
      <c r="B344" t="s">
        <v>2696</v>
      </c>
      <c r="C344" t="s">
        <v>144</v>
      </c>
      <c r="D344">
        <v>1489075810</v>
      </c>
      <c r="E344" t="s">
        <v>1548</v>
      </c>
      <c r="F344">
        <v>1489075810</v>
      </c>
      <c r="G344" t="s">
        <v>1548</v>
      </c>
      <c r="H344" t="s">
        <v>2697</v>
      </c>
      <c r="M344" t="s">
        <v>2691</v>
      </c>
      <c r="N344" t="s">
        <v>2692</v>
      </c>
      <c r="AF344" t="s">
        <v>147</v>
      </c>
      <c r="AG344" t="s">
        <v>148</v>
      </c>
      <c r="AH344" t="s">
        <v>149</v>
      </c>
      <c r="AI344" t="s">
        <v>2698</v>
      </c>
      <c r="AO344" t="s">
        <v>2694</v>
      </c>
      <c r="AQ344">
        <v>0</v>
      </c>
      <c r="AR344" t="s">
        <v>2699</v>
      </c>
      <c r="AU344">
        <v>0</v>
      </c>
      <c r="AX344">
        <v>0</v>
      </c>
      <c r="BB344" t="s">
        <v>164</v>
      </c>
      <c r="BE344" t="s">
        <v>165</v>
      </c>
      <c r="BF344" t="s">
        <v>166</v>
      </c>
      <c r="BG344" t="s">
        <v>167</v>
      </c>
      <c r="BL344">
        <v>226</v>
      </c>
      <c r="BN344">
        <v>0</v>
      </c>
      <c r="BO344">
        <v>0</v>
      </c>
      <c r="CV344">
        <v>0</v>
      </c>
      <c r="CW344">
        <v>0</v>
      </c>
      <c r="CX344">
        <v>13.33</v>
      </c>
      <c r="CY344">
        <v>13.33</v>
      </c>
      <c r="DH344">
        <v>0</v>
      </c>
      <c r="DI344">
        <v>0</v>
      </c>
      <c r="DM344">
        <v>1.0160000000000001E-2</v>
      </c>
      <c r="DN344">
        <v>4.0000000000000001E-3</v>
      </c>
      <c r="DP344">
        <v>0</v>
      </c>
      <c r="DU344">
        <v>5.0000000000000001E-4</v>
      </c>
      <c r="EG344">
        <v>1.4999999999999999E-2</v>
      </c>
      <c r="EI344">
        <v>0</v>
      </c>
      <c r="EK344">
        <v>0</v>
      </c>
      <c r="FC344">
        <v>2</v>
      </c>
      <c r="FD344">
        <v>2</v>
      </c>
    </row>
    <row r="345" spans="1:160">
      <c r="A345">
        <v>764003033</v>
      </c>
      <c r="B345" t="s">
        <v>2700</v>
      </c>
      <c r="C345" t="s">
        <v>144</v>
      </c>
      <c r="D345">
        <v>1489071251</v>
      </c>
      <c r="E345" t="s">
        <v>2582</v>
      </c>
      <c r="F345">
        <v>1489071251</v>
      </c>
      <c r="G345" t="s">
        <v>2582</v>
      </c>
      <c r="H345" t="s">
        <v>2701</v>
      </c>
      <c r="M345" t="s">
        <v>2691</v>
      </c>
      <c r="N345" t="s">
        <v>2692</v>
      </c>
      <c r="AF345" t="s">
        <v>147</v>
      </c>
      <c r="AG345" t="s">
        <v>148</v>
      </c>
      <c r="AH345" t="s">
        <v>149</v>
      </c>
      <c r="AI345" t="s">
        <v>2702</v>
      </c>
      <c r="AO345" t="s">
        <v>2694</v>
      </c>
      <c r="AQ345">
        <v>0</v>
      </c>
      <c r="AR345" t="s">
        <v>2703</v>
      </c>
      <c r="AU345">
        <v>0</v>
      </c>
      <c r="AX345">
        <v>0</v>
      </c>
      <c r="BB345" t="s">
        <v>164</v>
      </c>
      <c r="BE345" t="s">
        <v>165</v>
      </c>
      <c r="BF345" t="s">
        <v>166</v>
      </c>
      <c r="BG345" t="s">
        <v>167</v>
      </c>
      <c r="BL345">
        <v>192</v>
      </c>
      <c r="BN345">
        <v>0</v>
      </c>
      <c r="BO345">
        <v>0</v>
      </c>
      <c r="CV345">
        <v>0</v>
      </c>
      <c r="CW345">
        <v>0</v>
      </c>
      <c r="CX345">
        <v>11.25</v>
      </c>
      <c r="CY345">
        <v>10</v>
      </c>
      <c r="DH345">
        <v>0.4</v>
      </c>
      <c r="DI345">
        <v>0</v>
      </c>
      <c r="DM345">
        <v>2.5399999999999999E-2</v>
      </c>
      <c r="DN345">
        <v>0.01</v>
      </c>
      <c r="DP345">
        <v>0</v>
      </c>
      <c r="DU345">
        <v>0</v>
      </c>
      <c r="EG345">
        <v>7.4999999999999997E-2</v>
      </c>
      <c r="EI345">
        <v>8.0000000000000002E-3</v>
      </c>
      <c r="EK345">
        <v>1.4999999999999999E-4</v>
      </c>
      <c r="FC345">
        <v>2</v>
      </c>
      <c r="FD345">
        <v>2</v>
      </c>
    </row>
    <row r="346" spans="1:160">
      <c r="A346">
        <v>764003040</v>
      </c>
      <c r="B346" t="s">
        <v>2704</v>
      </c>
      <c r="C346" t="s">
        <v>144</v>
      </c>
      <c r="D346">
        <v>1489074001</v>
      </c>
      <c r="E346" t="s">
        <v>2564</v>
      </c>
      <c r="F346">
        <v>1489074001</v>
      </c>
      <c r="G346" t="s">
        <v>2564</v>
      </c>
      <c r="H346" t="s">
        <v>2705</v>
      </c>
      <c r="M346" t="s">
        <v>2691</v>
      </c>
      <c r="N346" t="s">
        <v>2692</v>
      </c>
      <c r="AF346" t="s">
        <v>147</v>
      </c>
      <c r="AG346" t="s">
        <v>148</v>
      </c>
      <c r="AH346" t="s">
        <v>149</v>
      </c>
      <c r="AI346" t="s">
        <v>2706</v>
      </c>
      <c r="AO346" t="s">
        <v>2694</v>
      </c>
      <c r="AQ346">
        <v>0</v>
      </c>
      <c r="AR346" t="s">
        <v>2707</v>
      </c>
      <c r="AU346">
        <v>0</v>
      </c>
      <c r="AX346">
        <v>0</v>
      </c>
      <c r="BB346" t="s">
        <v>164</v>
      </c>
      <c r="BE346" t="s">
        <v>165</v>
      </c>
      <c r="BF346" t="s">
        <v>166</v>
      </c>
      <c r="BG346" t="s">
        <v>167</v>
      </c>
      <c r="BL346">
        <v>192</v>
      </c>
      <c r="BN346">
        <v>0</v>
      </c>
      <c r="BO346">
        <v>0</v>
      </c>
      <c r="CV346">
        <v>0</v>
      </c>
      <c r="CW346">
        <v>0</v>
      </c>
      <c r="CX346">
        <v>11.67</v>
      </c>
      <c r="CY346">
        <v>8.33</v>
      </c>
      <c r="DH346">
        <v>0</v>
      </c>
      <c r="DI346">
        <v>0.42</v>
      </c>
      <c r="DM346">
        <v>1.524E-2</v>
      </c>
      <c r="DN346">
        <v>6.0000000000000001E-3</v>
      </c>
      <c r="DP346">
        <v>0</v>
      </c>
      <c r="DU346">
        <v>1E-3</v>
      </c>
      <c r="EG346">
        <v>9.1999999999999998E-2</v>
      </c>
      <c r="EI346">
        <v>0</v>
      </c>
      <c r="EK346">
        <v>0</v>
      </c>
      <c r="FC346">
        <v>1</v>
      </c>
      <c r="FD346">
        <v>1</v>
      </c>
    </row>
    <row r="347" spans="1:160">
      <c r="A347">
        <v>764114944</v>
      </c>
      <c r="B347" t="s">
        <v>2708</v>
      </c>
      <c r="C347" t="s">
        <v>144</v>
      </c>
      <c r="D347">
        <v>1489075810</v>
      </c>
      <c r="E347" t="s">
        <v>1548</v>
      </c>
      <c r="F347">
        <v>1489075810</v>
      </c>
      <c r="G347" t="s">
        <v>1548</v>
      </c>
      <c r="H347" t="s">
        <v>2709</v>
      </c>
      <c r="M347" t="s">
        <v>2691</v>
      </c>
      <c r="N347" t="s">
        <v>2692</v>
      </c>
      <c r="AF347" t="s">
        <v>147</v>
      </c>
      <c r="AG347" t="s">
        <v>148</v>
      </c>
      <c r="AH347" t="s">
        <v>149</v>
      </c>
      <c r="AI347" t="s">
        <v>2710</v>
      </c>
      <c r="AO347" t="s">
        <v>2694</v>
      </c>
      <c r="AQ347">
        <v>0</v>
      </c>
      <c r="AR347" t="s">
        <v>2711</v>
      </c>
      <c r="AU347">
        <v>0</v>
      </c>
      <c r="AX347">
        <v>0</v>
      </c>
      <c r="BB347" t="s">
        <v>164</v>
      </c>
      <c r="BE347" t="s">
        <v>165</v>
      </c>
      <c r="BF347" t="s">
        <v>166</v>
      </c>
      <c r="BG347" t="s">
        <v>167</v>
      </c>
      <c r="BL347">
        <v>192</v>
      </c>
      <c r="BN347">
        <v>0</v>
      </c>
      <c r="BO347">
        <v>0</v>
      </c>
      <c r="CV347">
        <v>0</v>
      </c>
      <c r="CW347">
        <v>0</v>
      </c>
      <c r="CX347">
        <v>11.67</v>
      </c>
      <c r="CY347">
        <v>10.42</v>
      </c>
      <c r="DH347">
        <v>0</v>
      </c>
      <c r="DI347">
        <v>0</v>
      </c>
      <c r="DM347">
        <v>4.3180000000000003E-2</v>
      </c>
      <c r="DN347">
        <v>1.7000000000000001E-2</v>
      </c>
      <c r="DP347">
        <v>0</v>
      </c>
      <c r="DU347">
        <v>3.8E-3</v>
      </c>
      <c r="EG347">
        <v>7.0999999999999994E-2</v>
      </c>
      <c r="EI347">
        <v>0</v>
      </c>
      <c r="EK347">
        <v>0</v>
      </c>
      <c r="FC347">
        <v>2</v>
      </c>
      <c r="FD347">
        <v>2</v>
      </c>
    </row>
    <row r="348" spans="1:160">
      <c r="A348">
        <v>764708617</v>
      </c>
      <c r="B348" t="s">
        <v>2712</v>
      </c>
      <c r="C348" t="s">
        <v>144</v>
      </c>
      <c r="D348">
        <v>1489071819</v>
      </c>
      <c r="E348" t="s">
        <v>2529</v>
      </c>
      <c r="F348">
        <v>1489071819</v>
      </c>
      <c r="G348" t="s">
        <v>2529</v>
      </c>
      <c r="H348" t="s">
        <v>2713</v>
      </c>
      <c r="M348" t="s">
        <v>2691</v>
      </c>
      <c r="N348" t="s">
        <v>2692</v>
      </c>
      <c r="AF348" t="s">
        <v>147</v>
      </c>
      <c r="AG348" t="s">
        <v>148</v>
      </c>
      <c r="AH348" t="s">
        <v>149</v>
      </c>
      <c r="AI348" t="s">
        <v>2714</v>
      </c>
      <c r="AO348" t="s">
        <v>2694</v>
      </c>
      <c r="AQ348">
        <v>0</v>
      </c>
      <c r="AR348" t="s">
        <v>2715</v>
      </c>
      <c r="AU348">
        <v>0</v>
      </c>
      <c r="AX348">
        <v>0</v>
      </c>
      <c r="BB348" t="s">
        <v>164</v>
      </c>
      <c r="BE348" t="s">
        <v>165</v>
      </c>
      <c r="BF348" t="s">
        <v>166</v>
      </c>
      <c r="BG348" t="s">
        <v>167</v>
      </c>
      <c r="BL348">
        <v>192</v>
      </c>
      <c r="BN348">
        <v>0</v>
      </c>
      <c r="BO348">
        <v>0</v>
      </c>
      <c r="CV348">
        <v>0</v>
      </c>
      <c r="CW348">
        <v>0</v>
      </c>
      <c r="CX348">
        <v>11.67</v>
      </c>
      <c r="CY348">
        <v>8.33</v>
      </c>
      <c r="DH348">
        <v>0</v>
      </c>
      <c r="DI348">
        <v>0.42</v>
      </c>
      <c r="DM348">
        <v>1.524E-2</v>
      </c>
      <c r="DN348">
        <v>6.0000000000000001E-3</v>
      </c>
      <c r="DP348">
        <v>0</v>
      </c>
      <c r="DU348">
        <v>1E-3</v>
      </c>
      <c r="EG348">
        <v>9.1999999999999998E-2</v>
      </c>
      <c r="EI348">
        <v>0</v>
      </c>
      <c r="EK348">
        <v>0</v>
      </c>
      <c r="FC348">
        <v>1</v>
      </c>
      <c r="FD348">
        <v>1</v>
      </c>
    </row>
    <row r="349" spans="1:160">
      <c r="A349">
        <v>7658</v>
      </c>
      <c r="B349" t="s">
        <v>2716</v>
      </c>
      <c r="C349" t="s">
        <v>2717</v>
      </c>
      <c r="D349">
        <v>1425387973</v>
      </c>
      <c r="E349" t="s">
        <v>2718</v>
      </c>
      <c r="F349">
        <v>1425387974</v>
      </c>
      <c r="G349" t="s">
        <v>2719</v>
      </c>
      <c r="AF349" t="s">
        <v>456</v>
      </c>
      <c r="AG349" t="s">
        <v>457</v>
      </c>
      <c r="AH349" t="s">
        <v>458</v>
      </c>
      <c r="BE349" t="s">
        <v>474</v>
      </c>
      <c r="BF349" t="s">
        <v>475</v>
      </c>
      <c r="BG349" t="s">
        <v>476</v>
      </c>
      <c r="BJ349" t="s">
        <v>2720</v>
      </c>
      <c r="BK349" t="s">
        <v>2721</v>
      </c>
    </row>
    <row r="350" spans="1:160">
      <c r="A350">
        <v>790100027</v>
      </c>
      <c r="B350" t="s">
        <v>2722</v>
      </c>
      <c r="C350" t="s">
        <v>144</v>
      </c>
      <c r="D350">
        <v>1489077885</v>
      </c>
      <c r="E350" t="s">
        <v>2723</v>
      </c>
      <c r="F350">
        <v>1489077885</v>
      </c>
      <c r="G350" t="s">
        <v>2723</v>
      </c>
      <c r="H350" t="s">
        <v>2724</v>
      </c>
      <c r="M350" t="s">
        <v>2725</v>
      </c>
      <c r="N350" t="s">
        <v>2726</v>
      </c>
      <c r="AF350" t="s">
        <v>147</v>
      </c>
      <c r="AG350" t="s">
        <v>148</v>
      </c>
      <c r="AH350" t="s">
        <v>149</v>
      </c>
      <c r="AI350" t="s">
        <v>2727</v>
      </c>
      <c r="AO350" t="s">
        <v>2728</v>
      </c>
      <c r="AQ350">
        <v>4</v>
      </c>
      <c r="AR350" t="s">
        <v>2729</v>
      </c>
      <c r="AS350" t="s">
        <v>2730</v>
      </c>
      <c r="AT350" t="s">
        <v>2731</v>
      </c>
      <c r="AU350">
        <v>0</v>
      </c>
      <c r="AX350">
        <v>0</v>
      </c>
      <c r="BE350" t="s">
        <v>165</v>
      </c>
      <c r="BF350" t="s">
        <v>166</v>
      </c>
      <c r="BG350" t="s">
        <v>167</v>
      </c>
      <c r="BL350">
        <v>1343</v>
      </c>
      <c r="BN350">
        <v>0</v>
      </c>
      <c r="CX350">
        <v>78.569999999999993</v>
      </c>
      <c r="CY350">
        <v>64.290000000000006</v>
      </c>
      <c r="DH350">
        <v>7.1</v>
      </c>
      <c r="DI350">
        <v>0</v>
      </c>
      <c r="DM350">
        <v>9.1439999999999994E-2</v>
      </c>
      <c r="DN350">
        <v>3.5999999999999997E-2</v>
      </c>
      <c r="DP350">
        <v>0</v>
      </c>
      <c r="DU350">
        <v>0.42859999999999998</v>
      </c>
    </row>
    <row r="351" spans="1:160">
      <c r="A351">
        <v>790100058</v>
      </c>
      <c r="B351" t="s">
        <v>2732</v>
      </c>
      <c r="C351" t="s">
        <v>144</v>
      </c>
      <c r="D351">
        <v>1489077886</v>
      </c>
      <c r="E351" t="s">
        <v>2733</v>
      </c>
      <c r="F351">
        <v>1489077887</v>
      </c>
      <c r="G351" t="s">
        <v>2734</v>
      </c>
      <c r="H351" t="s">
        <v>2735</v>
      </c>
      <c r="M351" t="s">
        <v>2725</v>
      </c>
      <c r="N351" t="s">
        <v>2726</v>
      </c>
      <c r="AF351" t="s">
        <v>147</v>
      </c>
      <c r="AG351" t="s">
        <v>148</v>
      </c>
      <c r="AH351" t="s">
        <v>149</v>
      </c>
      <c r="AI351" t="s">
        <v>2736</v>
      </c>
      <c r="AO351" t="s">
        <v>2728</v>
      </c>
      <c r="AQ351">
        <v>4</v>
      </c>
      <c r="AR351" t="s">
        <v>2737</v>
      </c>
      <c r="AS351" t="s">
        <v>2730</v>
      </c>
      <c r="AT351" t="s">
        <v>2731</v>
      </c>
      <c r="AU351">
        <v>0</v>
      </c>
      <c r="AX351">
        <v>0</v>
      </c>
      <c r="BE351" t="s">
        <v>165</v>
      </c>
      <c r="BF351" t="s">
        <v>166</v>
      </c>
      <c r="BG351" t="s">
        <v>167</v>
      </c>
      <c r="BL351">
        <v>1343</v>
      </c>
      <c r="BN351">
        <v>0</v>
      </c>
      <c r="CX351">
        <v>78.569999999999993</v>
      </c>
      <c r="CY351">
        <v>64.290000000000006</v>
      </c>
      <c r="DH351">
        <v>7.1</v>
      </c>
      <c r="DI351">
        <v>0</v>
      </c>
      <c r="DM351">
        <v>9.1439999999999994E-2</v>
      </c>
      <c r="DN351">
        <v>3.5999999999999997E-2</v>
      </c>
      <c r="DP351">
        <v>0</v>
      </c>
      <c r="DU351">
        <v>0.42859999999999998</v>
      </c>
    </row>
    <row r="352" spans="1:160">
      <c r="A352">
        <v>790105282</v>
      </c>
      <c r="B352" t="s">
        <v>2738</v>
      </c>
      <c r="C352" t="s">
        <v>144</v>
      </c>
      <c r="D352">
        <v>1489074001</v>
      </c>
      <c r="E352" t="s">
        <v>2564</v>
      </c>
      <c r="F352">
        <v>1489074001</v>
      </c>
      <c r="G352" t="s">
        <v>2564</v>
      </c>
      <c r="H352" t="s">
        <v>2739</v>
      </c>
      <c r="M352" t="s">
        <v>2740</v>
      </c>
      <c r="N352" t="s">
        <v>2741</v>
      </c>
      <c r="AF352" t="s">
        <v>147</v>
      </c>
      <c r="AG352" t="s">
        <v>148</v>
      </c>
      <c r="AH352" t="s">
        <v>149</v>
      </c>
      <c r="AI352" t="s">
        <v>2742</v>
      </c>
      <c r="AO352" t="s">
        <v>2743</v>
      </c>
      <c r="AQ352">
        <v>4</v>
      </c>
      <c r="AR352" t="s">
        <v>2744</v>
      </c>
      <c r="AS352" t="s">
        <v>2745</v>
      </c>
      <c r="AT352" t="s">
        <v>2746</v>
      </c>
      <c r="AU352">
        <v>0</v>
      </c>
      <c r="AX352">
        <v>0</v>
      </c>
      <c r="BB352" t="s">
        <v>153</v>
      </c>
      <c r="BE352" t="s">
        <v>165</v>
      </c>
      <c r="BF352" t="s">
        <v>166</v>
      </c>
      <c r="BG352" t="s">
        <v>167</v>
      </c>
      <c r="BL352">
        <v>1046</v>
      </c>
      <c r="BN352">
        <v>0</v>
      </c>
      <c r="BO352">
        <v>0</v>
      </c>
      <c r="CV352">
        <v>0</v>
      </c>
      <c r="CW352">
        <v>0</v>
      </c>
      <c r="CX352">
        <v>65</v>
      </c>
      <c r="CY352">
        <v>42.5</v>
      </c>
      <c r="DH352">
        <v>0</v>
      </c>
      <c r="DI352">
        <v>5</v>
      </c>
      <c r="DM352">
        <v>6.3500000000000001E-2</v>
      </c>
      <c r="DN352">
        <v>2.5000000000000001E-2</v>
      </c>
      <c r="DP352">
        <v>0</v>
      </c>
      <c r="DU352">
        <v>0</v>
      </c>
      <c r="EI352">
        <v>0</v>
      </c>
      <c r="EK352">
        <v>0</v>
      </c>
      <c r="FC352">
        <v>12</v>
      </c>
      <c r="FD352">
        <v>12</v>
      </c>
    </row>
    <row r="353" spans="1:160">
      <c r="A353">
        <v>790110002</v>
      </c>
      <c r="B353" t="s">
        <v>2747</v>
      </c>
      <c r="C353" t="s">
        <v>144</v>
      </c>
      <c r="D353">
        <v>1489075810</v>
      </c>
      <c r="E353" t="s">
        <v>1548</v>
      </c>
      <c r="F353">
        <v>1489075810</v>
      </c>
      <c r="G353" t="s">
        <v>1548</v>
      </c>
      <c r="H353" t="s">
        <v>2748</v>
      </c>
      <c r="M353" t="s">
        <v>2740</v>
      </c>
      <c r="N353" t="s">
        <v>2741</v>
      </c>
      <c r="AF353" t="s">
        <v>147</v>
      </c>
      <c r="AG353" t="s">
        <v>148</v>
      </c>
      <c r="AH353" t="s">
        <v>149</v>
      </c>
      <c r="AI353" t="s">
        <v>2749</v>
      </c>
      <c r="AO353" t="s">
        <v>2750</v>
      </c>
      <c r="AQ353">
        <v>8</v>
      </c>
      <c r="AR353" t="s">
        <v>2751</v>
      </c>
      <c r="AS353" t="s">
        <v>2752</v>
      </c>
      <c r="AT353" t="s">
        <v>2753</v>
      </c>
      <c r="AU353">
        <v>0</v>
      </c>
      <c r="AX353">
        <v>0</v>
      </c>
      <c r="BB353" t="s">
        <v>153</v>
      </c>
      <c r="BE353" t="s">
        <v>165</v>
      </c>
      <c r="BF353" t="s">
        <v>166</v>
      </c>
      <c r="BG353" t="s">
        <v>167</v>
      </c>
      <c r="BL353">
        <v>1151</v>
      </c>
      <c r="BN353">
        <v>0</v>
      </c>
      <c r="BO353">
        <v>0</v>
      </c>
      <c r="CV353">
        <v>0</v>
      </c>
      <c r="CW353">
        <v>0</v>
      </c>
      <c r="CX353">
        <v>67.5</v>
      </c>
      <c r="CY353">
        <v>40</v>
      </c>
      <c r="DH353">
        <v>0</v>
      </c>
      <c r="DI353">
        <v>5</v>
      </c>
      <c r="DM353">
        <v>3.048E-2</v>
      </c>
      <c r="DN353">
        <v>1.2E-2</v>
      </c>
      <c r="DP353">
        <v>0</v>
      </c>
      <c r="DU353">
        <v>0</v>
      </c>
      <c r="EI353">
        <v>0</v>
      </c>
      <c r="EK353">
        <v>0</v>
      </c>
      <c r="FC353">
        <v>11</v>
      </c>
      <c r="FD353">
        <v>11</v>
      </c>
    </row>
    <row r="354" spans="1:160">
      <c r="A354">
        <v>790110019</v>
      </c>
      <c r="B354" t="s">
        <v>2754</v>
      </c>
      <c r="C354" t="s">
        <v>144</v>
      </c>
      <c r="D354">
        <v>1489071819</v>
      </c>
      <c r="E354" t="s">
        <v>2529</v>
      </c>
      <c r="F354">
        <v>1489071819</v>
      </c>
      <c r="G354" t="s">
        <v>2529</v>
      </c>
      <c r="H354" t="s">
        <v>2755</v>
      </c>
      <c r="M354" t="s">
        <v>2740</v>
      </c>
      <c r="N354" t="s">
        <v>2741</v>
      </c>
      <c r="AF354" t="s">
        <v>147</v>
      </c>
      <c r="AG354" t="s">
        <v>148</v>
      </c>
      <c r="AH354" t="s">
        <v>149</v>
      </c>
      <c r="AI354" t="s">
        <v>2749</v>
      </c>
      <c r="AO354" t="s">
        <v>2750</v>
      </c>
      <c r="AQ354">
        <v>8</v>
      </c>
      <c r="AR354" t="s">
        <v>2751</v>
      </c>
      <c r="AS354" t="s">
        <v>2752</v>
      </c>
      <c r="AT354" t="s">
        <v>2753</v>
      </c>
      <c r="AU354">
        <v>0</v>
      </c>
      <c r="AX354">
        <v>0</v>
      </c>
      <c r="BB354" t="s">
        <v>153</v>
      </c>
      <c r="BE354" t="s">
        <v>165</v>
      </c>
      <c r="BF354" t="s">
        <v>166</v>
      </c>
      <c r="BG354" t="s">
        <v>167</v>
      </c>
      <c r="BL354">
        <v>1151</v>
      </c>
      <c r="BN354">
        <v>0</v>
      </c>
      <c r="BO354">
        <v>0</v>
      </c>
      <c r="CV354">
        <v>0</v>
      </c>
      <c r="CW354">
        <v>0</v>
      </c>
      <c r="CX354">
        <v>67.5</v>
      </c>
      <c r="CY354">
        <v>40</v>
      </c>
      <c r="DH354">
        <v>0</v>
      </c>
      <c r="DI354">
        <v>5</v>
      </c>
      <c r="DM354">
        <v>3.048E-2</v>
      </c>
      <c r="DN354">
        <v>1.2E-2</v>
      </c>
      <c r="DP354">
        <v>0</v>
      </c>
      <c r="DU354">
        <v>0</v>
      </c>
      <c r="EI354">
        <v>0</v>
      </c>
      <c r="EK354">
        <v>0</v>
      </c>
      <c r="FC354">
        <v>11</v>
      </c>
      <c r="FD354">
        <v>11</v>
      </c>
    </row>
    <row r="355" spans="1:160">
      <c r="A355">
        <v>790110026</v>
      </c>
      <c r="B355" t="s">
        <v>2756</v>
      </c>
      <c r="C355" t="s">
        <v>144</v>
      </c>
      <c r="D355">
        <v>1489075810</v>
      </c>
      <c r="E355" t="s">
        <v>1548</v>
      </c>
      <c r="F355">
        <v>1489075810</v>
      </c>
      <c r="G355" t="s">
        <v>1548</v>
      </c>
      <c r="H355" t="s">
        <v>2757</v>
      </c>
      <c r="M355" t="s">
        <v>2740</v>
      </c>
      <c r="N355" t="s">
        <v>2741</v>
      </c>
      <c r="AF355" t="s">
        <v>147</v>
      </c>
      <c r="AG355" t="s">
        <v>148</v>
      </c>
      <c r="AH355" t="s">
        <v>149</v>
      </c>
      <c r="AI355" t="s">
        <v>2749</v>
      </c>
      <c r="AO355" t="s">
        <v>2758</v>
      </c>
      <c r="AQ355">
        <v>8</v>
      </c>
      <c r="AR355" t="s">
        <v>2751</v>
      </c>
      <c r="AS355" t="s">
        <v>2752</v>
      </c>
      <c r="AT355" t="s">
        <v>2753</v>
      </c>
      <c r="AU355">
        <v>0</v>
      </c>
      <c r="AX355">
        <v>0</v>
      </c>
      <c r="BB355" t="s">
        <v>153</v>
      </c>
      <c r="BE355" t="s">
        <v>165</v>
      </c>
      <c r="BF355" t="s">
        <v>166</v>
      </c>
      <c r="BG355" t="s">
        <v>167</v>
      </c>
      <c r="BL355">
        <v>1151</v>
      </c>
      <c r="BN355">
        <v>0</v>
      </c>
      <c r="BO355">
        <v>0</v>
      </c>
      <c r="CV355">
        <v>0</v>
      </c>
      <c r="CW355">
        <v>0</v>
      </c>
      <c r="CX355">
        <v>67.5</v>
      </c>
      <c r="CY355">
        <v>40</v>
      </c>
      <c r="DH355">
        <v>0</v>
      </c>
      <c r="DI355">
        <v>5</v>
      </c>
      <c r="DM355">
        <v>3.048E-2</v>
      </c>
      <c r="DN355">
        <v>1.2E-2</v>
      </c>
      <c r="DP355">
        <v>0</v>
      </c>
      <c r="DU355">
        <v>0</v>
      </c>
      <c r="EI355">
        <v>0</v>
      </c>
      <c r="EK355">
        <v>0</v>
      </c>
      <c r="FC355">
        <v>11</v>
      </c>
      <c r="FD355">
        <v>11</v>
      </c>
    </row>
    <row r="356" spans="1:160">
      <c r="A356">
        <v>790110033</v>
      </c>
      <c r="B356" t="s">
        <v>2759</v>
      </c>
      <c r="C356" t="s">
        <v>144</v>
      </c>
      <c r="D356">
        <v>1489073108</v>
      </c>
      <c r="E356" t="s">
        <v>2496</v>
      </c>
      <c r="F356">
        <v>1489073108</v>
      </c>
      <c r="G356" t="s">
        <v>2496</v>
      </c>
      <c r="H356" t="s">
        <v>2760</v>
      </c>
      <c r="M356" t="s">
        <v>2740</v>
      </c>
      <c r="N356" t="s">
        <v>2741</v>
      </c>
      <c r="AF356" t="s">
        <v>147</v>
      </c>
      <c r="AG356" t="s">
        <v>148</v>
      </c>
      <c r="AH356" t="s">
        <v>149</v>
      </c>
      <c r="AI356" t="s">
        <v>2761</v>
      </c>
      <c r="AO356" t="s">
        <v>2758</v>
      </c>
      <c r="AQ356">
        <v>8</v>
      </c>
      <c r="AR356" t="s">
        <v>2751</v>
      </c>
      <c r="AS356" t="s">
        <v>2752</v>
      </c>
      <c r="AT356" t="s">
        <v>2753</v>
      </c>
      <c r="AU356">
        <v>0</v>
      </c>
      <c r="AX356">
        <v>0</v>
      </c>
      <c r="BB356" t="s">
        <v>153</v>
      </c>
      <c r="BE356" t="s">
        <v>165</v>
      </c>
      <c r="BF356" t="s">
        <v>166</v>
      </c>
      <c r="BG356" t="s">
        <v>167</v>
      </c>
      <c r="BL356">
        <v>1151</v>
      </c>
      <c r="BN356">
        <v>0</v>
      </c>
      <c r="BO356">
        <v>0</v>
      </c>
      <c r="CV356">
        <v>0</v>
      </c>
      <c r="CW356">
        <v>0</v>
      </c>
      <c r="CX356">
        <v>67.5</v>
      </c>
      <c r="CY356">
        <v>40</v>
      </c>
      <c r="DH356">
        <v>0</v>
      </c>
      <c r="DI356">
        <v>5</v>
      </c>
      <c r="DM356">
        <v>3.048E-2</v>
      </c>
      <c r="DN356">
        <v>1.2E-2</v>
      </c>
      <c r="DP356">
        <v>0</v>
      </c>
      <c r="DU356">
        <v>0</v>
      </c>
      <c r="EI356">
        <v>0</v>
      </c>
      <c r="EK356">
        <v>0</v>
      </c>
      <c r="FC356">
        <v>11</v>
      </c>
      <c r="FD356">
        <v>11</v>
      </c>
    </row>
    <row r="357" spans="1:160">
      <c r="A357">
        <v>790110040</v>
      </c>
      <c r="B357" t="s">
        <v>2762</v>
      </c>
      <c r="C357" t="s">
        <v>144</v>
      </c>
      <c r="D357">
        <v>1489074001</v>
      </c>
      <c r="E357" t="s">
        <v>2564</v>
      </c>
      <c r="F357">
        <v>1489074002</v>
      </c>
      <c r="G357" t="s">
        <v>2763</v>
      </c>
      <c r="H357" t="s">
        <v>2764</v>
      </c>
      <c r="M357" t="s">
        <v>2740</v>
      </c>
      <c r="N357" t="s">
        <v>2741</v>
      </c>
      <c r="AF357" t="s">
        <v>147</v>
      </c>
      <c r="AG357" t="s">
        <v>148</v>
      </c>
      <c r="AH357" t="s">
        <v>149</v>
      </c>
      <c r="AI357" t="s">
        <v>2749</v>
      </c>
      <c r="AO357" t="s">
        <v>2750</v>
      </c>
      <c r="AQ357">
        <v>8</v>
      </c>
      <c r="AR357" t="s">
        <v>2751</v>
      </c>
      <c r="AS357" t="s">
        <v>2752</v>
      </c>
      <c r="AT357" t="s">
        <v>2753</v>
      </c>
      <c r="AU357">
        <v>0</v>
      </c>
      <c r="AX357">
        <v>0</v>
      </c>
      <c r="BB357" t="s">
        <v>153</v>
      </c>
      <c r="BE357" t="s">
        <v>165</v>
      </c>
      <c r="BF357" t="s">
        <v>166</v>
      </c>
      <c r="BG357" t="s">
        <v>167</v>
      </c>
      <c r="BL357">
        <v>1151</v>
      </c>
      <c r="BN357">
        <v>0</v>
      </c>
      <c r="BO357">
        <v>0</v>
      </c>
      <c r="CV357">
        <v>0</v>
      </c>
      <c r="CW357">
        <v>0</v>
      </c>
      <c r="CX357">
        <v>67.5</v>
      </c>
      <c r="CY357">
        <v>40</v>
      </c>
      <c r="DH357">
        <v>0</v>
      </c>
      <c r="DI357">
        <v>5</v>
      </c>
      <c r="DM357">
        <v>3.048E-2</v>
      </c>
      <c r="DN357">
        <v>1.2E-2</v>
      </c>
      <c r="DP357">
        <v>0</v>
      </c>
      <c r="DU357">
        <v>0</v>
      </c>
      <c r="EI357">
        <v>0</v>
      </c>
      <c r="EK357">
        <v>0</v>
      </c>
      <c r="FC357">
        <v>11</v>
      </c>
      <c r="FD357">
        <v>11</v>
      </c>
    </row>
    <row r="358" spans="1:160">
      <c r="A358">
        <v>790110057</v>
      </c>
      <c r="B358" t="s">
        <v>2765</v>
      </c>
      <c r="C358" t="s">
        <v>144</v>
      </c>
      <c r="D358">
        <v>1489071251</v>
      </c>
      <c r="E358" t="s">
        <v>2582</v>
      </c>
      <c r="F358">
        <v>1489071251</v>
      </c>
      <c r="G358" t="s">
        <v>2582</v>
      </c>
      <c r="H358" t="s">
        <v>2755</v>
      </c>
      <c r="M358" t="s">
        <v>2740</v>
      </c>
      <c r="N358" t="s">
        <v>2741</v>
      </c>
      <c r="AF358" t="s">
        <v>147</v>
      </c>
      <c r="AG358" t="s">
        <v>148</v>
      </c>
      <c r="AH358" t="s">
        <v>149</v>
      </c>
      <c r="AI358" t="s">
        <v>2749</v>
      </c>
      <c r="AO358" t="s">
        <v>2750</v>
      </c>
      <c r="AQ358">
        <v>8</v>
      </c>
      <c r="AR358" t="s">
        <v>2751</v>
      </c>
      <c r="AS358" t="s">
        <v>2752</v>
      </c>
      <c r="AT358" t="s">
        <v>2753</v>
      </c>
      <c r="AU358">
        <v>0</v>
      </c>
      <c r="AX358">
        <v>0</v>
      </c>
      <c r="BB358" t="s">
        <v>153</v>
      </c>
      <c r="BE358" t="s">
        <v>165</v>
      </c>
      <c r="BF358" t="s">
        <v>166</v>
      </c>
      <c r="BG358" t="s">
        <v>167</v>
      </c>
      <c r="BL358">
        <v>1151</v>
      </c>
      <c r="BN358">
        <v>0</v>
      </c>
      <c r="BO358">
        <v>0</v>
      </c>
      <c r="CV358">
        <v>0</v>
      </c>
      <c r="CW358">
        <v>0</v>
      </c>
      <c r="CX358">
        <v>67.5</v>
      </c>
      <c r="CY358">
        <v>40</v>
      </c>
      <c r="DH358">
        <v>0</v>
      </c>
      <c r="DI358">
        <v>5</v>
      </c>
      <c r="DM358">
        <v>3.048E-2</v>
      </c>
      <c r="DN358">
        <v>1.2E-2</v>
      </c>
      <c r="DP358">
        <v>0</v>
      </c>
      <c r="DU358">
        <v>0</v>
      </c>
      <c r="EI358">
        <v>0</v>
      </c>
      <c r="EK358">
        <v>0</v>
      </c>
      <c r="FC358">
        <v>11</v>
      </c>
      <c r="FD358">
        <v>11</v>
      </c>
    </row>
    <row r="359" spans="1:160">
      <c r="A359">
        <v>790200123</v>
      </c>
      <c r="B359" t="s">
        <v>2766</v>
      </c>
      <c r="C359" t="s">
        <v>144</v>
      </c>
      <c r="D359">
        <v>1489066419</v>
      </c>
      <c r="E359" t="s">
        <v>2767</v>
      </c>
      <c r="F359">
        <v>1489066419</v>
      </c>
      <c r="G359" t="s">
        <v>2767</v>
      </c>
      <c r="H359" t="s">
        <v>2768</v>
      </c>
      <c r="M359" t="s">
        <v>2769</v>
      </c>
      <c r="N359" t="s">
        <v>2770</v>
      </c>
      <c r="AF359" t="s">
        <v>147</v>
      </c>
      <c r="AG359" t="s">
        <v>148</v>
      </c>
      <c r="AH359" t="s">
        <v>149</v>
      </c>
      <c r="AI359" t="s">
        <v>2771</v>
      </c>
      <c r="AO359" t="s">
        <v>2772</v>
      </c>
      <c r="AQ359">
        <v>2</v>
      </c>
      <c r="AR359" t="s">
        <v>2773</v>
      </c>
      <c r="AS359" t="s">
        <v>2774</v>
      </c>
      <c r="AT359" t="s">
        <v>2775</v>
      </c>
      <c r="AU359">
        <v>0</v>
      </c>
      <c r="AX359">
        <v>0</v>
      </c>
      <c r="BB359" t="s">
        <v>210</v>
      </c>
      <c r="BE359" t="s">
        <v>165</v>
      </c>
      <c r="BF359" t="s">
        <v>166</v>
      </c>
      <c r="BG359" t="s">
        <v>167</v>
      </c>
      <c r="BL359">
        <v>1674</v>
      </c>
      <c r="BN359">
        <v>32</v>
      </c>
      <c r="BO359">
        <v>20</v>
      </c>
      <c r="CV359">
        <v>0</v>
      </c>
      <c r="CW359">
        <v>0</v>
      </c>
      <c r="CX359">
        <v>60</v>
      </c>
      <c r="CY359">
        <v>0</v>
      </c>
      <c r="DH359">
        <v>12</v>
      </c>
      <c r="DI359">
        <v>4</v>
      </c>
      <c r="DM359">
        <v>0</v>
      </c>
      <c r="DN359">
        <v>0</v>
      </c>
      <c r="DP359">
        <v>0</v>
      </c>
      <c r="DU359">
        <v>0</v>
      </c>
      <c r="EI359">
        <v>0</v>
      </c>
      <c r="EK359">
        <v>5.7600000000000004E-3</v>
      </c>
      <c r="FC359">
        <v>9</v>
      </c>
      <c r="FD359">
        <v>9</v>
      </c>
    </row>
    <row r="360" spans="1:160">
      <c r="A360">
        <v>790310013</v>
      </c>
      <c r="B360" t="s">
        <v>2776</v>
      </c>
      <c r="C360" t="s">
        <v>2777</v>
      </c>
      <c r="D360">
        <v>1388682187</v>
      </c>
      <c r="E360" t="s">
        <v>2778</v>
      </c>
      <c r="F360">
        <v>1446649711</v>
      </c>
      <c r="G360" t="s">
        <v>2779</v>
      </c>
      <c r="H360" t="s">
        <v>2780</v>
      </c>
      <c r="J360" t="s">
        <v>2781</v>
      </c>
      <c r="M360" t="s">
        <v>2782</v>
      </c>
      <c r="N360" t="s">
        <v>2783</v>
      </c>
      <c r="O360" t="s">
        <v>1369</v>
      </c>
      <c r="P360" t="s">
        <v>1368</v>
      </c>
      <c r="Q360" t="s">
        <v>1369</v>
      </c>
      <c r="AF360" t="s">
        <v>1666</v>
      </c>
      <c r="AG360" t="s">
        <v>1665</v>
      </c>
      <c r="AH360" t="s">
        <v>1666</v>
      </c>
      <c r="AI360" t="s">
        <v>2784</v>
      </c>
      <c r="AO360" t="s">
        <v>2785</v>
      </c>
      <c r="AQ360">
        <v>10</v>
      </c>
      <c r="AR360" t="s">
        <v>2786</v>
      </c>
      <c r="AS360" t="s">
        <v>2787</v>
      </c>
      <c r="AT360" t="s">
        <v>2788</v>
      </c>
      <c r="AU360">
        <v>0</v>
      </c>
      <c r="AX360">
        <v>0</v>
      </c>
      <c r="BB360" t="s">
        <v>153</v>
      </c>
      <c r="BC360" t="s">
        <v>1190</v>
      </c>
      <c r="BD360" t="s">
        <v>1378</v>
      </c>
      <c r="BE360" t="s">
        <v>2789</v>
      </c>
      <c r="BF360" t="s">
        <v>2790</v>
      </c>
      <c r="BG360" t="s">
        <v>2791</v>
      </c>
      <c r="BH360" t="s">
        <v>1192</v>
      </c>
      <c r="BI360" t="s">
        <v>1190</v>
      </c>
      <c r="BJ360" t="s">
        <v>2792</v>
      </c>
      <c r="BK360" t="s">
        <v>2793</v>
      </c>
      <c r="BL360">
        <v>1360</v>
      </c>
      <c r="BN360">
        <v>0</v>
      </c>
      <c r="BO360">
        <v>0</v>
      </c>
      <c r="CX360">
        <v>75</v>
      </c>
      <c r="CY360">
        <v>57.5</v>
      </c>
      <c r="DH360">
        <v>0</v>
      </c>
      <c r="DI360">
        <v>5</v>
      </c>
      <c r="DM360">
        <v>0.127</v>
      </c>
      <c r="DN360">
        <v>0.05</v>
      </c>
      <c r="FC360">
        <v>14</v>
      </c>
      <c r="FD360">
        <v>14</v>
      </c>
    </row>
    <row r="361" spans="1:160">
      <c r="A361">
        <v>790310020</v>
      </c>
      <c r="B361" t="s">
        <v>2794</v>
      </c>
      <c r="C361" t="s">
        <v>2777</v>
      </c>
      <c r="D361">
        <v>1388661711</v>
      </c>
      <c r="E361" t="s">
        <v>2795</v>
      </c>
      <c r="F361">
        <v>1446649717</v>
      </c>
      <c r="G361" t="s">
        <v>2796</v>
      </c>
      <c r="H361" t="s">
        <v>2797</v>
      </c>
      <c r="J361" t="s">
        <v>2798</v>
      </c>
      <c r="M361" t="s">
        <v>2782</v>
      </c>
      <c r="N361" t="s">
        <v>2783</v>
      </c>
      <c r="O361" t="s">
        <v>1369</v>
      </c>
      <c r="P361" t="s">
        <v>1368</v>
      </c>
      <c r="Q361" t="s">
        <v>1369</v>
      </c>
      <c r="AF361" t="s">
        <v>1666</v>
      </c>
      <c r="AG361" t="s">
        <v>1665</v>
      </c>
      <c r="AH361" t="s">
        <v>1666</v>
      </c>
      <c r="AI361" t="s">
        <v>2799</v>
      </c>
      <c r="AO361" t="s">
        <v>2785</v>
      </c>
      <c r="AQ361">
        <v>7</v>
      </c>
      <c r="AR361" t="s">
        <v>2800</v>
      </c>
      <c r="AS361" t="s">
        <v>2801</v>
      </c>
      <c r="AT361" t="s">
        <v>2802</v>
      </c>
      <c r="AU361">
        <v>0</v>
      </c>
      <c r="AX361">
        <v>0</v>
      </c>
      <c r="BB361" t="s">
        <v>210</v>
      </c>
      <c r="BC361" t="s">
        <v>1190</v>
      </c>
      <c r="BD361" t="s">
        <v>1378</v>
      </c>
      <c r="BE361" t="s">
        <v>2789</v>
      </c>
      <c r="BF361" t="s">
        <v>2790</v>
      </c>
      <c r="BG361" t="s">
        <v>2791</v>
      </c>
      <c r="BH361" t="s">
        <v>1192</v>
      </c>
      <c r="BI361" t="s">
        <v>1190</v>
      </c>
      <c r="BJ361" t="s">
        <v>2803</v>
      </c>
      <c r="BK361" t="s">
        <v>2804</v>
      </c>
      <c r="BL361">
        <v>586</v>
      </c>
      <c r="BN361">
        <v>0</v>
      </c>
      <c r="BO361">
        <v>0</v>
      </c>
      <c r="CX361">
        <v>34</v>
      </c>
      <c r="CY361">
        <v>24</v>
      </c>
      <c r="DH361">
        <v>0</v>
      </c>
      <c r="DI361">
        <v>0</v>
      </c>
      <c r="DM361">
        <v>7.6200000000000004E-2</v>
      </c>
      <c r="DN361">
        <v>0.03</v>
      </c>
      <c r="FC361">
        <v>6</v>
      </c>
      <c r="FD361">
        <v>6</v>
      </c>
    </row>
    <row r="362" spans="1:160">
      <c r="A362">
        <v>790310044</v>
      </c>
      <c r="B362" t="s">
        <v>2805</v>
      </c>
      <c r="C362" t="s">
        <v>2777</v>
      </c>
      <c r="D362">
        <v>1388681303</v>
      </c>
      <c r="E362" t="s">
        <v>2806</v>
      </c>
      <c r="F362">
        <v>1439141728</v>
      </c>
      <c r="G362" t="s">
        <v>2807</v>
      </c>
      <c r="H362" t="s">
        <v>2808</v>
      </c>
      <c r="I362" t="s">
        <v>2809</v>
      </c>
      <c r="J362" t="s">
        <v>2810</v>
      </c>
      <c r="K362" t="s">
        <v>2811</v>
      </c>
      <c r="L362" t="s">
        <v>2812</v>
      </c>
      <c r="M362" t="s">
        <v>2813</v>
      </c>
      <c r="N362" t="s">
        <v>2783</v>
      </c>
      <c r="O362" t="s">
        <v>1367</v>
      </c>
      <c r="P362" t="s">
        <v>1368</v>
      </c>
      <c r="Q362" t="s">
        <v>1369</v>
      </c>
      <c r="R362" t="s">
        <v>1160</v>
      </c>
      <c r="S362" t="s">
        <v>2814</v>
      </c>
      <c r="AF362" t="s">
        <v>2815</v>
      </c>
      <c r="AG362" t="s">
        <v>148</v>
      </c>
      <c r="AH362" t="s">
        <v>149</v>
      </c>
      <c r="BC362" t="s">
        <v>1190</v>
      </c>
      <c r="BD362" t="s">
        <v>1378</v>
      </c>
      <c r="BE362" t="s">
        <v>2816</v>
      </c>
      <c r="BF362" t="s">
        <v>2817</v>
      </c>
      <c r="BG362" t="s">
        <v>2818</v>
      </c>
      <c r="BH362" t="s">
        <v>1192</v>
      </c>
      <c r="BI362" t="s">
        <v>1190</v>
      </c>
      <c r="BJ362" t="s">
        <v>2819</v>
      </c>
      <c r="BK362" t="s">
        <v>2820</v>
      </c>
    </row>
    <row r="363" spans="1:160">
      <c r="A363">
        <v>790350040</v>
      </c>
      <c r="B363" t="s">
        <v>2821</v>
      </c>
      <c r="C363" t="s">
        <v>144</v>
      </c>
      <c r="D363">
        <v>1489075810</v>
      </c>
      <c r="E363" t="s">
        <v>1548</v>
      </c>
      <c r="F363">
        <v>1489075811</v>
      </c>
      <c r="G363" t="s">
        <v>2822</v>
      </c>
      <c r="H363" t="s">
        <v>2823</v>
      </c>
      <c r="M363" t="s">
        <v>2740</v>
      </c>
      <c r="N363" t="s">
        <v>2741</v>
      </c>
      <c r="AF363" t="s">
        <v>147</v>
      </c>
      <c r="AG363" t="s">
        <v>148</v>
      </c>
      <c r="AH363" t="s">
        <v>149</v>
      </c>
      <c r="AI363" t="s">
        <v>2824</v>
      </c>
      <c r="AO363" t="s">
        <v>2825</v>
      </c>
      <c r="AQ363">
        <v>5</v>
      </c>
      <c r="AR363" t="s">
        <v>2826</v>
      </c>
      <c r="AS363" t="s">
        <v>2827</v>
      </c>
      <c r="AT363" t="s">
        <v>2828</v>
      </c>
      <c r="AU363">
        <v>0</v>
      </c>
      <c r="AX363">
        <v>0</v>
      </c>
      <c r="BB363" t="s">
        <v>369</v>
      </c>
      <c r="BE363" t="s">
        <v>165</v>
      </c>
      <c r="BF363" t="s">
        <v>166</v>
      </c>
      <c r="BG363" t="s">
        <v>167</v>
      </c>
      <c r="BL363">
        <v>1883</v>
      </c>
      <c r="BN363">
        <v>17.5</v>
      </c>
      <c r="BO363">
        <v>17.5</v>
      </c>
      <c r="CW363">
        <v>0</v>
      </c>
      <c r="CX363">
        <v>77.5</v>
      </c>
      <c r="CY363">
        <v>75</v>
      </c>
      <c r="DH363">
        <v>5</v>
      </c>
      <c r="DI363">
        <v>2.5</v>
      </c>
      <c r="DM363">
        <v>0</v>
      </c>
      <c r="DN363">
        <v>0</v>
      </c>
      <c r="DP363">
        <v>0</v>
      </c>
      <c r="DU363">
        <v>0</v>
      </c>
      <c r="EK363">
        <v>2.7000000000000001E-3</v>
      </c>
      <c r="FC363">
        <v>20</v>
      </c>
      <c r="FD363">
        <v>20</v>
      </c>
    </row>
    <row r="364" spans="1:160">
      <c r="A364">
        <v>790350187</v>
      </c>
      <c r="B364" t="s">
        <v>2829</v>
      </c>
      <c r="C364" t="s">
        <v>144</v>
      </c>
      <c r="D364">
        <v>1489075811</v>
      </c>
      <c r="E364" t="s">
        <v>2822</v>
      </c>
      <c r="F364">
        <v>1489075811</v>
      </c>
      <c r="G364" t="s">
        <v>2822</v>
      </c>
      <c r="H364" t="s">
        <v>2830</v>
      </c>
      <c r="M364" t="s">
        <v>2740</v>
      </c>
      <c r="N364" t="s">
        <v>2741</v>
      </c>
      <c r="AF364" t="s">
        <v>147</v>
      </c>
      <c r="AG364" t="s">
        <v>148</v>
      </c>
      <c r="AH364" t="s">
        <v>149</v>
      </c>
      <c r="AI364" t="s">
        <v>2831</v>
      </c>
      <c r="AO364" t="s">
        <v>2832</v>
      </c>
      <c r="AQ364">
        <v>8</v>
      </c>
      <c r="AR364" t="s">
        <v>2833</v>
      </c>
      <c r="AS364" t="s">
        <v>2834</v>
      </c>
      <c r="AT364" t="s">
        <v>2835</v>
      </c>
      <c r="AU364">
        <v>0</v>
      </c>
      <c r="AX364">
        <v>0</v>
      </c>
      <c r="BB364" t="s">
        <v>153</v>
      </c>
      <c r="BE364" t="s">
        <v>165</v>
      </c>
      <c r="BF364" t="s">
        <v>166</v>
      </c>
      <c r="BG364" t="s">
        <v>167</v>
      </c>
      <c r="BL364">
        <v>1464</v>
      </c>
      <c r="BN364">
        <v>0</v>
      </c>
      <c r="BO364">
        <v>0</v>
      </c>
      <c r="CV364">
        <v>0</v>
      </c>
      <c r="CW364">
        <v>0</v>
      </c>
      <c r="CX364">
        <v>85</v>
      </c>
      <c r="CY364">
        <v>60</v>
      </c>
      <c r="DH364">
        <v>0</v>
      </c>
      <c r="DI364">
        <v>0</v>
      </c>
      <c r="DM364">
        <v>0.1905</v>
      </c>
      <c r="DN364">
        <v>7.4999999999999997E-2</v>
      </c>
      <c r="DP364">
        <v>0</v>
      </c>
      <c r="DU364">
        <v>0</v>
      </c>
      <c r="EK364">
        <v>0</v>
      </c>
      <c r="FC364">
        <v>14</v>
      </c>
      <c r="FD364">
        <v>14</v>
      </c>
    </row>
    <row r="365" spans="1:160">
      <c r="A365">
        <v>790350385</v>
      </c>
      <c r="B365" t="s">
        <v>2836</v>
      </c>
      <c r="C365" t="s">
        <v>144</v>
      </c>
      <c r="D365">
        <v>1489077888</v>
      </c>
      <c r="E365" t="s">
        <v>2837</v>
      </c>
      <c r="F365">
        <v>1489077888</v>
      </c>
      <c r="G365" t="s">
        <v>2837</v>
      </c>
      <c r="H365" t="s">
        <v>2838</v>
      </c>
      <c r="M365" t="s">
        <v>2740</v>
      </c>
      <c r="N365" t="s">
        <v>2741</v>
      </c>
      <c r="AF365" t="s">
        <v>147</v>
      </c>
      <c r="AG365" t="s">
        <v>148</v>
      </c>
      <c r="AH365" t="s">
        <v>149</v>
      </c>
      <c r="AI365" t="s">
        <v>2839</v>
      </c>
      <c r="AO365" t="s">
        <v>2840</v>
      </c>
      <c r="AQ365">
        <v>7</v>
      </c>
      <c r="AR365" t="s">
        <v>2841</v>
      </c>
      <c r="AS365" t="s">
        <v>2842</v>
      </c>
      <c r="AT365" t="s">
        <v>2843</v>
      </c>
      <c r="AU365">
        <v>0</v>
      </c>
      <c r="AX365">
        <v>0</v>
      </c>
      <c r="BB365" t="s">
        <v>153</v>
      </c>
      <c r="BE365" t="s">
        <v>165</v>
      </c>
      <c r="BF365" t="s">
        <v>166</v>
      </c>
      <c r="BG365" t="s">
        <v>167</v>
      </c>
      <c r="BL365">
        <v>1197</v>
      </c>
      <c r="BN365">
        <v>0</v>
      </c>
      <c r="BO365">
        <v>0</v>
      </c>
      <c r="CV365">
        <v>0</v>
      </c>
      <c r="CW365">
        <v>0</v>
      </c>
      <c r="CX365">
        <v>71.430000000000007</v>
      </c>
      <c r="CY365">
        <v>42.86</v>
      </c>
      <c r="DH365">
        <v>0</v>
      </c>
      <c r="DI365">
        <v>7.14</v>
      </c>
      <c r="DM365">
        <v>0</v>
      </c>
      <c r="DN365">
        <v>0</v>
      </c>
      <c r="DP365">
        <v>0</v>
      </c>
      <c r="DU365">
        <v>0.42859999999999998</v>
      </c>
      <c r="EK365">
        <v>0</v>
      </c>
      <c r="FC365">
        <v>12</v>
      </c>
      <c r="FD365">
        <v>12</v>
      </c>
    </row>
    <row r="366" spans="1:160">
      <c r="A366">
        <v>790400004</v>
      </c>
      <c r="B366" t="s">
        <v>2844</v>
      </c>
      <c r="C366" t="s">
        <v>144</v>
      </c>
      <c r="D366">
        <v>1489077887</v>
      </c>
      <c r="E366" t="s">
        <v>2734</v>
      </c>
      <c r="F366">
        <v>1489077887</v>
      </c>
      <c r="G366" t="s">
        <v>2734</v>
      </c>
      <c r="H366" t="s">
        <v>2845</v>
      </c>
      <c r="M366" t="s">
        <v>2846</v>
      </c>
      <c r="N366" t="s">
        <v>2847</v>
      </c>
      <c r="AF366" t="s">
        <v>147</v>
      </c>
      <c r="AG366" t="s">
        <v>148</v>
      </c>
      <c r="AH366" t="s">
        <v>149</v>
      </c>
      <c r="AI366" t="s">
        <v>2848</v>
      </c>
      <c r="AO366" t="s">
        <v>2849</v>
      </c>
      <c r="AQ366">
        <v>0</v>
      </c>
      <c r="AR366" t="s">
        <v>2850</v>
      </c>
      <c r="AU366">
        <v>0</v>
      </c>
      <c r="AX366">
        <v>0</v>
      </c>
      <c r="BB366" t="s">
        <v>210</v>
      </c>
      <c r="BE366" t="s">
        <v>165</v>
      </c>
      <c r="BF366" t="s">
        <v>166</v>
      </c>
      <c r="BG366" t="s">
        <v>167</v>
      </c>
      <c r="BL366">
        <v>1494</v>
      </c>
      <c r="BN366">
        <v>0</v>
      </c>
      <c r="BO366">
        <v>0</v>
      </c>
      <c r="CV366">
        <v>0</v>
      </c>
      <c r="CW366">
        <v>0</v>
      </c>
      <c r="CX366">
        <v>92.86</v>
      </c>
      <c r="CY366">
        <v>75</v>
      </c>
      <c r="DH366">
        <v>10.7</v>
      </c>
      <c r="DI366">
        <v>3.57</v>
      </c>
      <c r="DM366">
        <v>0</v>
      </c>
      <c r="DN366">
        <v>0</v>
      </c>
      <c r="DP366">
        <v>1.071E-4</v>
      </c>
      <c r="DU366">
        <v>3.2099999999999997E-2</v>
      </c>
      <c r="EI366">
        <v>7.0999999999999994E-2</v>
      </c>
      <c r="EK366">
        <v>0</v>
      </c>
      <c r="FC366">
        <v>9</v>
      </c>
      <c r="FD366">
        <v>9</v>
      </c>
    </row>
    <row r="367" spans="1:160">
      <c r="A367">
        <v>790400028</v>
      </c>
      <c r="B367" t="s">
        <v>2851</v>
      </c>
      <c r="C367" t="s">
        <v>144</v>
      </c>
      <c r="D367">
        <v>1489077891</v>
      </c>
      <c r="E367" t="s">
        <v>2852</v>
      </c>
      <c r="F367">
        <v>1489077891</v>
      </c>
      <c r="G367" t="s">
        <v>2852</v>
      </c>
      <c r="H367" t="s">
        <v>2853</v>
      </c>
      <c r="M367" t="s">
        <v>2846</v>
      </c>
      <c r="N367" t="s">
        <v>2847</v>
      </c>
      <c r="AF367" t="s">
        <v>147</v>
      </c>
      <c r="AG367" t="s">
        <v>148</v>
      </c>
      <c r="AH367" t="s">
        <v>149</v>
      </c>
      <c r="AI367" t="s">
        <v>2854</v>
      </c>
      <c r="AO367" t="s">
        <v>2849</v>
      </c>
      <c r="AQ367">
        <v>0</v>
      </c>
      <c r="AR367" t="s">
        <v>2855</v>
      </c>
      <c r="AU367">
        <v>0</v>
      </c>
      <c r="AX367">
        <v>0</v>
      </c>
      <c r="BB367" t="s">
        <v>210</v>
      </c>
      <c r="BE367" t="s">
        <v>165</v>
      </c>
      <c r="BF367" t="s">
        <v>166</v>
      </c>
      <c r="BG367" t="s">
        <v>167</v>
      </c>
      <c r="BL367">
        <v>1343</v>
      </c>
      <c r="BN367">
        <v>0</v>
      </c>
      <c r="BO367">
        <v>0</v>
      </c>
      <c r="CV367">
        <v>0</v>
      </c>
      <c r="CW367">
        <v>0</v>
      </c>
      <c r="CX367">
        <v>85.71</v>
      </c>
      <c r="CY367">
        <v>64.290000000000006</v>
      </c>
      <c r="DH367">
        <v>14.3</v>
      </c>
      <c r="DI367">
        <v>3.57</v>
      </c>
      <c r="DM367">
        <v>0</v>
      </c>
      <c r="DN367">
        <v>0</v>
      </c>
      <c r="DP367">
        <v>1.071E-4</v>
      </c>
      <c r="DU367">
        <v>0.1071</v>
      </c>
      <c r="EI367">
        <v>7.0999999999999994E-2</v>
      </c>
      <c r="EK367">
        <v>2.5699999999999998E-3</v>
      </c>
      <c r="FC367">
        <v>9</v>
      </c>
      <c r="FD367">
        <v>9</v>
      </c>
    </row>
    <row r="368" spans="1:160">
      <c r="A368">
        <v>790400042</v>
      </c>
      <c r="B368" t="s">
        <v>2856</v>
      </c>
      <c r="C368" t="s">
        <v>144</v>
      </c>
      <c r="D368">
        <v>1489077887</v>
      </c>
      <c r="E368" t="s">
        <v>2734</v>
      </c>
      <c r="F368">
        <v>1489077887</v>
      </c>
      <c r="G368" t="s">
        <v>2734</v>
      </c>
      <c r="H368" t="s">
        <v>2857</v>
      </c>
      <c r="M368" t="s">
        <v>2846</v>
      </c>
      <c r="N368" t="s">
        <v>2847</v>
      </c>
      <c r="AF368" t="s">
        <v>147</v>
      </c>
      <c r="AG368" t="s">
        <v>148</v>
      </c>
      <c r="AH368" t="s">
        <v>149</v>
      </c>
      <c r="AI368" t="s">
        <v>2858</v>
      </c>
      <c r="AO368" t="s">
        <v>2849</v>
      </c>
      <c r="AQ368">
        <v>0</v>
      </c>
      <c r="AR368" t="s">
        <v>2859</v>
      </c>
      <c r="AU368">
        <v>0</v>
      </c>
      <c r="AX368">
        <v>0</v>
      </c>
      <c r="BB368" t="s">
        <v>210</v>
      </c>
      <c r="BE368" t="s">
        <v>165</v>
      </c>
      <c r="BF368" t="s">
        <v>166</v>
      </c>
      <c r="BG368" t="s">
        <v>167</v>
      </c>
      <c r="BL368">
        <v>1494</v>
      </c>
      <c r="BN368">
        <v>1.79</v>
      </c>
      <c r="BO368">
        <v>0</v>
      </c>
      <c r="CV368">
        <v>0</v>
      </c>
      <c r="CW368">
        <v>0</v>
      </c>
      <c r="CX368">
        <v>89.29</v>
      </c>
      <c r="CY368">
        <v>78.569999999999993</v>
      </c>
      <c r="DH368">
        <v>10.7</v>
      </c>
      <c r="DI368">
        <v>3.57</v>
      </c>
      <c r="DM368">
        <v>0</v>
      </c>
      <c r="DN368">
        <v>0</v>
      </c>
      <c r="DP368">
        <v>1.8749999999999999E-3</v>
      </c>
      <c r="DU368">
        <v>0.21429999999999999</v>
      </c>
      <c r="EI368">
        <v>7.0999999999999994E-2</v>
      </c>
      <c r="EK368">
        <v>1.2899999999999999E-3</v>
      </c>
      <c r="FC368">
        <v>9</v>
      </c>
      <c r="FD368">
        <v>9</v>
      </c>
    </row>
    <row r="369" spans="1:160">
      <c r="A369">
        <v>790400066</v>
      </c>
      <c r="B369" t="s">
        <v>2860</v>
      </c>
      <c r="C369" t="s">
        <v>144</v>
      </c>
      <c r="D369">
        <v>1489077885</v>
      </c>
      <c r="E369" t="s">
        <v>2723</v>
      </c>
      <c r="F369">
        <v>1489077886</v>
      </c>
      <c r="G369" t="s">
        <v>2733</v>
      </c>
      <c r="H369" t="s">
        <v>2861</v>
      </c>
      <c r="M369" t="s">
        <v>2846</v>
      </c>
      <c r="N369" t="s">
        <v>2847</v>
      </c>
      <c r="AF369" t="s">
        <v>147</v>
      </c>
      <c r="AG369" t="s">
        <v>148</v>
      </c>
      <c r="AH369" t="s">
        <v>149</v>
      </c>
      <c r="AI369" t="s">
        <v>2862</v>
      </c>
      <c r="AO369" t="s">
        <v>2863</v>
      </c>
      <c r="AQ369">
        <v>0</v>
      </c>
      <c r="AR369" t="s">
        <v>2864</v>
      </c>
      <c r="AU369">
        <v>0</v>
      </c>
      <c r="AX369">
        <v>0</v>
      </c>
      <c r="BB369" t="s">
        <v>210</v>
      </c>
      <c r="BE369" t="s">
        <v>165</v>
      </c>
      <c r="BF369" t="s">
        <v>166</v>
      </c>
      <c r="BG369" t="s">
        <v>167</v>
      </c>
      <c r="BL369">
        <v>1477</v>
      </c>
      <c r="BN369">
        <v>0</v>
      </c>
      <c r="BO369">
        <v>0</v>
      </c>
      <c r="CV369">
        <v>0</v>
      </c>
      <c r="CW369">
        <v>0</v>
      </c>
      <c r="CX369">
        <v>94.12</v>
      </c>
      <c r="CY369">
        <v>82.35</v>
      </c>
      <c r="DH369">
        <v>2.9</v>
      </c>
      <c r="DI369">
        <v>0</v>
      </c>
      <c r="DM369">
        <v>0.14985999999999999</v>
      </c>
      <c r="DN369">
        <v>5.8999999999999997E-2</v>
      </c>
      <c r="DP369">
        <v>0</v>
      </c>
      <c r="DU369">
        <v>3.5000000000000001E-3</v>
      </c>
      <c r="EI369">
        <v>5.8999999999999997E-2</v>
      </c>
      <c r="EK369">
        <v>0</v>
      </c>
      <c r="FC369">
        <v>10</v>
      </c>
      <c r="FD369">
        <v>10</v>
      </c>
    </row>
    <row r="370" spans="1:160">
      <c r="A370">
        <v>790400301</v>
      </c>
      <c r="B370" t="s">
        <v>2865</v>
      </c>
      <c r="C370" t="s">
        <v>144</v>
      </c>
      <c r="D370">
        <v>1489077887</v>
      </c>
      <c r="E370" t="s">
        <v>2734</v>
      </c>
      <c r="F370">
        <v>1489077887</v>
      </c>
      <c r="G370" t="s">
        <v>2734</v>
      </c>
      <c r="H370" t="s">
        <v>2845</v>
      </c>
      <c r="M370" t="s">
        <v>2846</v>
      </c>
      <c r="N370" t="s">
        <v>2847</v>
      </c>
      <c r="AF370" t="s">
        <v>147</v>
      </c>
      <c r="AG370" t="s">
        <v>148</v>
      </c>
      <c r="AH370" t="s">
        <v>149</v>
      </c>
      <c r="AI370" t="s">
        <v>2866</v>
      </c>
      <c r="AO370" t="s">
        <v>2867</v>
      </c>
      <c r="AQ370">
        <v>2</v>
      </c>
      <c r="AR370" t="s">
        <v>2868</v>
      </c>
      <c r="AS370" t="s">
        <v>2869</v>
      </c>
      <c r="AT370" t="s">
        <v>2870</v>
      </c>
      <c r="AU370">
        <v>0</v>
      </c>
      <c r="AX370">
        <v>0</v>
      </c>
      <c r="BB370" t="s">
        <v>210</v>
      </c>
      <c r="BE370" t="s">
        <v>165</v>
      </c>
      <c r="BF370" t="s">
        <v>166</v>
      </c>
      <c r="BG370" t="s">
        <v>167</v>
      </c>
      <c r="BL370">
        <v>1464</v>
      </c>
      <c r="BN370">
        <v>0</v>
      </c>
      <c r="BO370">
        <v>0</v>
      </c>
      <c r="CV370">
        <v>0</v>
      </c>
      <c r="CW370">
        <v>0</v>
      </c>
      <c r="CX370">
        <v>90</v>
      </c>
      <c r="CY370">
        <v>70</v>
      </c>
      <c r="DH370">
        <v>10</v>
      </c>
      <c r="DI370">
        <v>0</v>
      </c>
      <c r="DM370">
        <v>0</v>
      </c>
      <c r="DN370">
        <v>0</v>
      </c>
      <c r="DP370">
        <v>0</v>
      </c>
      <c r="DU370">
        <v>2.4E-2</v>
      </c>
      <c r="EI370">
        <v>0</v>
      </c>
      <c r="EK370">
        <v>0</v>
      </c>
      <c r="FC370">
        <v>9</v>
      </c>
      <c r="FD370">
        <v>9</v>
      </c>
    </row>
    <row r="371" spans="1:160">
      <c r="A371">
        <v>790400325</v>
      </c>
      <c r="B371" t="s">
        <v>2871</v>
      </c>
      <c r="C371" t="s">
        <v>144</v>
      </c>
      <c r="D371">
        <v>1489077888</v>
      </c>
      <c r="E371" t="s">
        <v>2837</v>
      </c>
      <c r="F371">
        <v>1489077889</v>
      </c>
      <c r="G371" t="s">
        <v>2872</v>
      </c>
      <c r="H371" t="s">
        <v>2873</v>
      </c>
      <c r="M371" t="s">
        <v>2846</v>
      </c>
      <c r="N371" t="s">
        <v>2847</v>
      </c>
      <c r="AF371" t="s">
        <v>147</v>
      </c>
      <c r="AG371" t="s">
        <v>148</v>
      </c>
      <c r="AH371" t="s">
        <v>149</v>
      </c>
      <c r="AI371" t="s">
        <v>2854</v>
      </c>
      <c r="AO371" t="s">
        <v>2867</v>
      </c>
      <c r="AQ371">
        <v>0</v>
      </c>
      <c r="AR371" t="s">
        <v>2855</v>
      </c>
      <c r="AU371">
        <v>0</v>
      </c>
      <c r="AX371">
        <v>0</v>
      </c>
      <c r="BB371" t="s">
        <v>210</v>
      </c>
      <c r="BE371" t="s">
        <v>165</v>
      </c>
      <c r="BF371" t="s">
        <v>166</v>
      </c>
      <c r="BG371" t="s">
        <v>167</v>
      </c>
      <c r="BL371">
        <v>1464</v>
      </c>
      <c r="BN371">
        <v>0</v>
      </c>
      <c r="BO371">
        <v>0</v>
      </c>
      <c r="CV371">
        <v>0</v>
      </c>
      <c r="CW371">
        <v>0</v>
      </c>
      <c r="CX371">
        <v>90</v>
      </c>
      <c r="CY371">
        <v>60</v>
      </c>
      <c r="DH371">
        <v>10</v>
      </c>
      <c r="DI371">
        <v>0</v>
      </c>
      <c r="DM371">
        <v>0</v>
      </c>
      <c r="DN371">
        <v>0</v>
      </c>
      <c r="DP371">
        <v>0</v>
      </c>
      <c r="DU371">
        <v>0.12</v>
      </c>
      <c r="EI371">
        <v>0</v>
      </c>
      <c r="EK371">
        <v>3.5999999999999999E-3</v>
      </c>
      <c r="FC371">
        <v>9</v>
      </c>
      <c r="FD371">
        <v>9</v>
      </c>
    </row>
    <row r="372" spans="1:160">
      <c r="A372">
        <v>790400349</v>
      </c>
      <c r="B372" t="s">
        <v>2874</v>
      </c>
      <c r="C372" t="s">
        <v>144</v>
      </c>
      <c r="D372">
        <v>1489077887</v>
      </c>
      <c r="E372" t="s">
        <v>2734</v>
      </c>
      <c r="F372">
        <v>1489077888</v>
      </c>
      <c r="G372" t="s">
        <v>2837</v>
      </c>
      <c r="H372" t="s">
        <v>2857</v>
      </c>
      <c r="M372" t="s">
        <v>2846</v>
      </c>
      <c r="N372" t="s">
        <v>2847</v>
      </c>
      <c r="AF372" t="s">
        <v>147</v>
      </c>
      <c r="AG372" t="s">
        <v>148</v>
      </c>
      <c r="AH372" t="s">
        <v>149</v>
      </c>
      <c r="AI372" t="s">
        <v>2858</v>
      </c>
      <c r="AO372" t="s">
        <v>2867</v>
      </c>
      <c r="AQ372">
        <v>0</v>
      </c>
      <c r="AR372" t="s">
        <v>2859</v>
      </c>
      <c r="AU372">
        <v>0</v>
      </c>
      <c r="AX372">
        <v>0</v>
      </c>
      <c r="BB372" t="s">
        <v>210</v>
      </c>
      <c r="BE372" t="s">
        <v>165</v>
      </c>
      <c r="BF372" t="s">
        <v>166</v>
      </c>
      <c r="BG372" t="s">
        <v>167</v>
      </c>
      <c r="BL372">
        <v>1464</v>
      </c>
      <c r="BN372">
        <v>0</v>
      </c>
      <c r="BO372">
        <v>0</v>
      </c>
      <c r="CV372">
        <v>0</v>
      </c>
      <c r="CW372">
        <v>0</v>
      </c>
      <c r="CX372">
        <v>90</v>
      </c>
      <c r="CY372">
        <v>80</v>
      </c>
      <c r="DH372">
        <v>10</v>
      </c>
      <c r="DI372">
        <v>0</v>
      </c>
      <c r="DM372">
        <v>0</v>
      </c>
      <c r="DN372">
        <v>0</v>
      </c>
      <c r="DP372">
        <v>2.2499999999999998E-3</v>
      </c>
      <c r="DU372">
        <v>0.21</v>
      </c>
      <c r="EI372">
        <v>0</v>
      </c>
      <c r="EK372">
        <v>0</v>
      </c>
      <c r="FC372">
        <v>9</v>
      </c>
      <c r="FD372">
        <v>9</v>
      </c>
    </row>
    <row r="373" spans="1:160">
      <c r="A373">
        <v>790400363</v>
      </c>
      <c r="B373" t="s">
        <v>2875</v>
      </c>
      <c r="C373" t="s">
        <v>144</v>
      </c>
      <c r="D373">
        <v>1489077888</v>
      </c>
      <c r="E373" t="s">
        <v>2837</v>
      </c>
      <c r="F373">
        <v>1489077888</v>
      </c>
      <c r="G373" t="s">
        <v>2837</v>
      </c>
      <c r="H373" t="s">
        <v>2861</v>
      </c>
      <c r="M373" t="s">
        <v>2846</v>
      </c>
      <c r="N373" t="s">
        <v>2847</v>
      </c>
      <c r="AF373" t="s">
        <v>147</v>
      </c>
      <c r="AG373" t="s">
        <v>148</v>
      </c>
      <c r="AH373" t="s">
        <v>149</v>
      </c>
      <c r="AI373" t="s">
        <v>2862</v>
      </c>
      <c r="AO373" t="s">
        <v>2876</v>
      </c>
      <c r="AQ373">
        <v>0</v>
      </c>
      <c r="AR373" t="s">
        <v>2864</v>
      </c>
      <c r="AU373">
        <v>0</v>
      </c>
      <c r="AX373">
        <v>0</v>
      </c>
      <c r="BB373" t="s">
        <v>153</v>
      </c>
      <c r="BE373" t="s">
        <v>165</v>
      </c>
      <c r="BF373" t="s">
        <v>166</v>
      </c>
      <c r="BG373" t="s">
        <v>167</v>
      </c>
      <c r="BL373">
        <v>1569</v>
      </c>
      <c r="BN373">
        <v>0</v>
      </c>
      <c r="BO373">
        <v>0</v>
      </c>
      <c r="CV373">
        <v>0</v>
      </c>
      <c r="CW373">
        <v>0</v>
      </c>
      <c r="CX373">
        <v>91.67</v>
      </c>
      <c r="CY373">
        <v>83.33</v>
      </c>
      <c r="DH373">
        <v>0</v>
      </c>
      <c r="DI373">
        <v>0</v>
      </c>
      <c r="DM373">
        <v>0.10668</v>
      </c>
      <c r="DN373">
        <v>4.2000000000000003E-2</v>
      </c>
      <c r="DP373">
        <v>0</v>
      </c>
      <c r="DU373">
        <v>0</v>
      </c>
      <c r="EI373">
        <v>0</v>
      </c>
      <c r="EK373">
        <v>0</v>
      </c>
      <c r="FC373">
        <v>14</v>
      </c>
      <c r="FD373">
        <v>14</v>
      </c>
    </row>
    <row r="374" spans="1:160">
      <c r="A374">
        <v>790410003</v>
      </c>
      <c r="B374" t="s">
        <v>2877</v>
      </c>
      <c r="C374" t="s">
        <v>144</v>
      </c>
      <c r="D374">
        <v>1489055973</v>
      </c>
      <c r="E374" t="s">
        <v>2878</v>
      </c>
      <c r="F374">
        <v>1489055973</v>
      </c>
      <c r="G374" t="s">
        <v>2878</v>
      </c>
      <c r="H374" t="s">
        <v>2879</v>
      </c>
      <c r="M374" t="s">
        <v>2880</v>
      </c>
      <c r="N374" t="s">
        <v>2881</v>
      </c>
      <c r="AF374" t="s">
        <v>147</v>
      </c>
      <c r="AG374" t="s">
        <v>148</v>
      </c>
      <c r="AH374" t="s">
        <v>149</v>
      </c>
      <c r="AI374" t="s">
        <v>2882</v>
      </c>
      <c r="AO374" t="s">
        <v>295</v>
      </c>
      <c r="AQ374">
        <v>0</v>
      </c>
      <c r="AR374" t="s">
        <v>2883</v>
      </c>
      <c r="AU374">
        <v>0</v>
      </c>
      <c r="AX374">
        <v>0</v>
      </c>
      <c r="BB374" t="s">
        <v>210</v>
      </c>
      <c r="BE374" t="s">
        <v>165</v>
      </c>
      <c r="BF374" t="s">
        <v>166</v>
      </c>
      <c r="BG374" t="s">
        <v>167</v>
      </c>
      <c r="BL374">
        <v>1360</v>
      </c>
      <c r="BN374">
        <v>0</v>
      </c>
      <c r="BO374">
        <v>0</v>
      </c>
      <c r="CV374">
        <v>0</v>
      </c>
      <c r="CW374">
        <v>0</v>
      </c>
      <c r="CX374">
        <v>82.5</v>
      </c>
      <c r="CY374">
        <v>75</v>
      </c>
      <c r="DH374">
        <v>5</v>
      </c>
      <c r="DI374">
        <v>0</v>
      </c>
      <c r="DM374">
        <v>0</v>
      </c>
      <c r="DN374">
        <v>0</v>
      </c>
      <c r="DP374">
        <v>0</v>
      </c>
      <c r="DU374">
        <v>0</v>
      </c>
      <c r="EI374">
        <v>0</v>
      </c>
      <c r="EK374">
        <v>8.9999999999999998E-4</v>
      </c>
      <c r="FC374">
        <v>9</v>
      </c>
      <c r="FD374">
        <v>9</v>
      </c>
    </row>
    <row r="375" spans="1:160">
      <c r="A375">
        <v>790410010</v>
      </c>
      <c r="B375" t="s">
        <v>2884</v>
      </c>
      <c r="C375" t="s">
        <v>144</v>
      </c>
      <c r="D375">
        <v>1489077891</v>
      </c>
      <c r="E375" t="s">
        <v>2852</v>
      </c>
      <c r="F375">
        <v>1489077891</v>
      </c>
      <c r="G375" t="s">
        <v>2852</v>
      </c>
      <c r="H375" t="s">
        <v>2885</v>
      </c>
      <c r="M375" t="s">
        <v>2846</v>
      </c>
      <c r="N375" t="s">
        <v>2847</v>
      </c>
      <c r="AF375" t="s">
        <v>147</v>
      </c>
      <c r="AG375" t="s">
        <v>148</v>
      </c>
      <c r="AH375" t="s">
        <v>149</v>
      </c>
      <c r="AI375" t="s">
        <v>2882</v>
      </c>
      <c r="AO375" t="s">
        <v>295</v>
      </c>
      <c r="AQ375">
        <v>0</v>
      </c>
      <c r="AR375" t="s">
        <v>2883</v>
      </c>
      <c r="AU375">
        <v>0</v>
      </c>
      <c r="AX375">
        <v>0</v>
      </c>
      <c r="BB375" t="s">
        <v>210</v>
      </c>
      <c r="BE375" t="s">
        <v>165</v>
      </c>
      <c r="BF375" t="s">
        <v>166</v>
      </c>
      <c r="BG375" t="s">
        <v>167</v>
      </c>
      <c r="BL375">
        <v>1360</v>
      </c>
      <c r="BN375">
        <v>0</v>
      </c>
      <c r="BO375">
        <v>0</v>
      </c>
      <c r="CV375">
        <v>0</v>
      </c>
      <c r="CW375">
        <v>0</v>
      </c>
      <c r="CX375">
        <v>82.5</v>
      </c>
      <c r="CY375">
        <v>75</v>
      </c>
      <c r="DH375">
        <v>5</v>
      </c>
      <c r="DI375">
        <v>0</v>
      </c>
      <c r="DM375">
        <v>0</v>
      </c>
      <c r="DN375">
        <v>0</v>
      </c>
      <c r="DP375">
        <v>0</v>
      </c>
      <c r="DU375">
        <v>0</v>
      </c>
      <c r="EI375">
        <v>0</v>
      </c>
      <c r="EK375">
        <v>8.9999999999999998E-4</v>
      </c>
      <c r="FC375">
        <v>9</v>
      </c>
      <c r="FD375">
        <v>9</v>
      </c>
    </row>
    <row r="376" spans="1:160">
      <c r="A376">
        <v>790410027</v>
      </c>
      <c r="B376" t="s">
        <v>2886</v>
      </c>
      <c r="C376" t="s">
        <v>144</v>
      </c>
      <c r="D376">
        <v>1489077888</v>
      </c>
      <c r="E376" t="s">
        <v>2837</v>
      </c>
      <c r="F376">
        <v>1489077888</v>
      </c>
      <c r="G376" t="s">
        <v>2837</v>
      </c>
      <c r="H376" t="s">
        <v>2887</v>
      </c>
      <c r="M376" t="s">
        <v>2846</v>
      </c>
      <c r="N376" t="s">
        <v>2847</v>
      </c>
      <c r="AF376" t="s">
        <v>147</v>
      </c>
      <c r="AG376" t="s">
        <v>148</v>
      </c>
      <c r="AH376" t="s">
        <v>149</v>
      </c>
      <c r="AI376" t="s">
        <v>2888</v>
      </c>
      <c r="AO376" t="s">
        <v>295</v>
      </c>
      <c r="AQ376">
        <v>0</v>
      </c>
      <c r="AR376" t="s">
        <v>2883</v>
      </c>
      <c r="AU376">
        <v>0</v>
      </c>
      <c r="AX376">
        <v>0</v>
      </c>
      <c r="BB376" t="s">
        <v>210</v>
      </c>
      <c r="BE376" t="s">
        <v>165</v>
      </c>
      <c r="BF376" t="s">
        <v>166</v>
      </c>
      <c r="BG376" t="s">
        <v>167</v>
      </c>
      <c r="BL376">
        <v>1360</v>
      </c>
      <c r="BN376">
        <v>0</v>
      </c>
      <c r="BO376">
        <v>0</v>
      </c>
      <c r="CV376">
        <v>0</v>
      </c>
      <c r="CW376">
        <v>0</v>
      </c>
      <c r="CX376">
        <v>82.5</v>
      </c>
      <c r="CY376">
        <v>75</v>
      </c>
      <c r="DH376">
        <v>5</v>
      </c>
      <c r="DI376">
        <v>0</v>
      </c>
      <c r="DM376">
        <v>0</v>
      </c>
      <c r="DN376">
        <v>0</v>
      </c>
      <c r="DP376">
        <v>0</v>
      </c>
      <c r="DU376">
        <v>0</v>
      </c>
      <c r="EI376">
        <v>0</v>
      </c>
      <c r="EK376">
        <v>8.9999999999999998E-4</v>
      </c>
      <c r="FC376">
        <v>9</v>
      </c>
      <c r="FD376">
        <v>9</v>
      </c>
    </row>
    <row r="377" spans="1:160">
      <c r="A377">
        <v>790410034</v>
      </c>
      <c r="B377" t="s">
        <v>2889</v>
      </c>
      <c r="C377" t="s">
        <v>144</v>
      </c>
      <c r="D377">
        <v>1489057182</v>
      </c>
      <c r="E377" t="s">
        <v>2890</v>
      </c>
      <c r="F377">
        <v>1489057182</v>
      </c>
      <c r="G377" t="s">
        <v>2890</v>
      </c>
      <c r="H377" t="s">
        <v>2891</v>
      </c>
      <c r="M377" t="s">
        <v>2880</v>
      </c>
      <c r="N377" t="s">
        <v>2881</v>
      </c>
      <c r="AF377" t="s">
        <v>147</v>
      </c>
      <c r="AG377" t="s">
        <v>148</v>
      </c>
      <c r="AH377" t="s">
        <v>149</v>
      </c>
      <c r="AI377" t="s">
        <v>2882</v>
      </c>
      <c r="AO377" t="s">
        <v>295</v>
      </c>
      <c r="AQ377">
        <v>0</v>
      </c>
      <c r="AR377" t="s">
        <v>2883</v>
      </c>
      <c r="AU377">
        <v>0</v>
      </c>
      <c r="AX377">
        <v>0</v>
      </c>
      <c r="BB377" t="s">
        <v>210</v>
      </c>
      <c r="BE377" t="s">
        <v>165</v>
      </c>
      <c r="BF377" t="s">
        <v>166</v>
      </c>
      <c r="BG377" t="s">
        <v>167</v>
      </c>
      <c r="BL377">
        <v>1360</v>
      </c>
      <c r="BN377">
        <v>0</v>
      </c>
      <c r="BO377">
        <v>0</v>
      </c>
      <c r="CV377">
        <v>0</v>
      </c>
      <c r="CW377">
        <v>0</v>
      </c>
      <c r="CX377">
        <v>82.5</v>
      </c>
      <c r="CY377">
        <v>75</v>
      </c>
      <c r="DH377">
        <v>5</v>
      </c>
      <c r="DI377">
        <v>0</v>
      </c>
      <c r="DM377">
        <v>0</v>
      </c>
      <c r="DN377">
        <v>0</v>
      </c>
      <c r="DP377">
        <v>0</v>
      </c>
      <c r="DU377">
        <v>0</v>
      </c>
      <c r="EI377">
        <v>0</v>
      </c>
      <c r="EK377">
        <v>8.9999999999999998E-4</v>
      </c>
      <c r="FC377">
        <v>9</v>
      </c>
      <c r="FD377">
        <v>9</v>
      </c>
    </row>
    <row r="378" spans="1:160">
      <c r="A378">
        <v>790410041</v>
      </c>
      <c r="B378" t="s">
        <v>2892</v>
      </c>
      <c r="C378" t="s">
        <v>144</v>
      </c>
      <c r="D378">
        <v>1489077888</v>
      </c>
      <c r="E378" t="s">
        <v>2837</v>
      </c>
      <c r="F378">
        <v>1489077888</v>
      </c>
      <c r="G378" t="s">
        <v>2837</v>
      </c>
      <c r="H378" t="s">
        <v>2893</v>
      </c>
      <c r="M378" t="s">
        <v>2846</v>
      </c>
      <c r="N378" t="s">
        <v>2847</v>
      </c>
      <c r="AF378" t="s">
        <v>147</v>
      </c>
      <c r="AG378" t="s">
        <v>148</v>
      </c>
      <c r="AH378" t="s">
        <v>149</v>
      </c>
      <c r="AI378" t="s">
        <v>2894</v>
      </c>
      <c r="AO378" t="s">
        <v>295</v>
      </c>
      <c r="AQ378">
        <v>4</v>
      </c>
      <c r="AR378" t="s">
        <v>2895</v>
      </c>
      <c r="AS378" t="s">
        <v>2896</v>
      </c>
      <c r="AT378" t="s">
        <v>2897</v>
      </c>
      <c r="AU378">
        <v>0</v>
      </c>
      <c r="AX378">
        <v>0</v>
      </c>
      <c r="BB378" t="s">
        <v>210</v>
      </c>
      <c r="BE378" t="s">
        <v>165</v>
      </c>
      <c r="BF378" t="s">
        <v>166</v>
      </c>
      <c r="BG378" t="s">
        <v>167</v>
      </c>
      <c r="BL378">
        <v>941</v>
      </c>
      <c r="BN378">
        <v>0</v>
      </c>
      <c r="BO378">
        <v>0</v>
      </c>
      <c r="CV378">
        <v>0</v>
      </c>
      <c r="CW378">
        <v>0</v>
      </c>
      <c r="CX378">
        <v>55</v>
      </c>
      <c r="CY378">
        <v>32.5</v>
      </c>
      <c r="DH378">
        <v>5</v>
      </c>
      <c r="DI378">
        <v>2.5</v>
      </c>
      <c r="DM378">
        <v>0</v>
      </c>
      <c r="DN378">
        <v>0</v>
      </c>
      <c r="DP378">
        <v>0</v>
      </c>
      <c r="DU378">
        <v>0</v>
      </c>
      <c r="EI378">
        <v>0.05</v>
      </c>
      <c r="EK378">
        <v>1.35E-2</v>
      </c>
      <c r="FC378">
        <v>3</v>
      </c>
      <c r="FD378">
        <v>3</v>
      </c>
    </row>
    <row r="379" spans="1:160">
      <c r="A379">
        <v>790410058</v>
      </c>
      <c r="B379" t="s">
        <v>2898</v>
      </c>
      <c r="C379" t="s">
        <v>144</v>
      </c>
      <c r="D379">
        <v>1489143333</v>
      </c>
      <c r="E379" t="s">
        <v>2899</v>
      </c>
      <c r="F379">
        <v>1489143333</v>
      </c>
      <c r="G379" t="s">
        <v>2899</v>
      </c>
      <c r="H379" t="s">
        <v>2900</v>
      </c>
      <c r="M379" t="s">
        <v>2880</v>
      </c>
      <c r="N379" t="s">
        <v>2881</v>
      </c>
      <c r="AF379" t="s">
        <v>147</v>
      </c>
      <c r="AG379" t="s">
        <v>148</v>
      </c>
      <c r="AH379" t="s">
        <v>149</v>
      </c>
      <c r="AI379" t="s">
        <v>2901</v>
      </c>
      <c r="AO379" t="s">
        <v>295</v>
      </c>
      <c r="AQ379">
        <v>1</v>
      </c>
      <c r="AR379" t="s">
        <v>2902</v>
      </c>
      <c r="AS379" t="s">
        <v>1005</v>
      </c>
      <c r="AT379" t="s">
        <v>1006</v>
      </c>
      <c r="AU379">
        <v>0</v>
      </c>
      <c r="AX379">
        <v>0</v>
      </c>
      <c r="BB379" t="s">
        <v>210</v>
      </c>
      <c r="BE379" t="s">
        <v>165</v>
      </c>
      <c r="BF379" t="s">
        <v>166</v>
      </c>
      <c r="BG379" t="s">
        <v>167</v>
      </c>
      <c r="BL379">
        <v>1255</v>
      </c>
      <c r="BN379">
        <v>0</v>
      </c>
      <c r="BO379">
        <v>0</v>
      </c>
      <c r="CV379">
        <v>0</v>
      </c>
      <c r="CW379">
        <v>0</v>
      </c>
      <c r="CX379">
        <v>72.5</v>
      </c>
      <c r="CY379">
        <v>75</v>
      </c>
      <c r="DH379">
        <v>7.5</v>
      </c>
      <c r="DI379">
        <v>0</v>
      </c>
      <c r="DM379">
        <v>0</v>
      </c>
      <c r="DN379">
        <v>0</v>
      </c>
      <c r="DP379">
        <v>0</v>
      </c>
      <c r="DU379">
        <v>0</v>
      </c>
      <c r="EI379">
        <v>0</v>
      </c>
      <c r="EK379">
        <v>0</v>
      </c>
      <c r="FC379">
        <v>8</v>
      </c>
      <c r="FD379">
        <v>8</v>
      </c>
    </row>
    <row r="380" spans="1:160">
      <c r="A380">
        <v>790410065</v>
      </c>
      <c r="B380" t="s">
        <v>2903</v>
      </c>
      <c r="C380" t="s">
        <v>144</v>
      </c>
      <c r="D380">
        <v>1489063855</v>
      </c>
      <c r="E380" t="s">
        <v>2904</v>
      </c>
      <c r="F380">
        <v>1489063855</v>
      </c>
      <c r="G380" t="s">
        <v>2904</v>
      </c>
      <c r="H380" t="s">
        <v>2905</v>
      </c>
      <c r="M380" t="s">
        <v>2880</v>
      </c>
      <c r="N380" t="s">
        <v>2881</v>
      </c>
      <c r="AF380" t="s">
        <v>147</v>
      </c>
      <c r="AG380" t="s">
        <v>148</v>
      </c>
      <c r="AH380" t="s">
        <v>149</v>
      </c>
      <c r="AI380" t="s">
        <v>2906</v>
      </c>
      <c r="AO380" t="s">
        <v>216</v>
      </c>
      <c r="AQ380">
        <v>2</v>
      </c>
      <c r="AR380" t="s">
        <v>2907</v>
      </c>
      <c r="AS380" t="s">
        <v>2908</v>
      </c>
      <c r="AT380" t="s">
        <v>2909</v>
      </c>
      <c r="AU380">
        <v>0</v>
      </c>
      <c r="AX380">
        <v>0</v>
      </c>
      <c r="BB380" t="s">
        <v>153</v>
      </c>
      <c r="BE380" t="s">
        <v>165</v>
      </c>
      <c r="BF380" t="s">
        <v>166</v>
      </c>
      <c r="BG380" t="s">
        <v>167</v>
      </c>
      <c r="BL380">
        <v>1464</v>
      </c>
      <c r="BN380">
        <v>0</v>
      </c>
      <c r="BO380">
        <v>0</v>
      </c>
      <c r="CV380">
        <v>0</v>
      </c>
      <c r="CW380">
        <v>0</v>
      </c>
      <c r="CX380">
        <v>85</v>
      </c>
      <c r="CY380">
        <v>65</v>
      </c>
      <c r="DH380">
        <v>2.5</v>
      </c>
      <c r="DI380">
        <v>0</v>
      </c>
      <c r="DM380">
        <v>0.44450000000000001</v>
      </c>
      <c r="DN380">
        <v>0.17499999999999999</v>
      </c>
      <c r="DP380">
        <v>0</v>
      </c>
      <c r="DU380">
        <v>1.2E-2</v>
      </c>
      <c r="EI380">
        <v>0.05</v>
      </c>
      <c r="EK380">
        <v>8.9999999999999998E-4</v>
      </c>
      <c r="FC380">
        <v>12</v>
      </c>
      <c r="FD380">
        <v>12</v>
      </c>
    </row>
    <row r="381" spans="1:160">
      <c r="A381">
        <v>790410553</v>
      </c>
      <c r="B381" t="s">
        <v>2910</v>
      </c>
      <c r="C381" t="s">
        <v>144</v>
      </c>
      <c r="D381">
        <v>1489141305</v>
      </c>
      <c r="E381" t="s">
        <v>2911</v>
      </c>
      <c r="F381">
        <v>1489141305</v>
      </c>
      <c r="G381" t="s">
        <v>2911</v>
      </c>
      <c r="H381" t="s">
        <v>2912</v>
      </c>
      <c r="M381" t="s">
        <v>2846</v>
      </c>
      <c r="N381" t="s">
        <v>2847</v>
      </c>
      <c r="AF381" t="s">
        <v>147</v>
      </c>
      <c r="AG381" t="s">
        <v>148</v>
      </c>
      <c r="AH381" t="s">
        <v>149</v>
      </c>
      <c r="AI381" t="s">
        <v>2913</v>
      </c>
      <c r="AO381" t="s">
        <v>2914</v>
      </c>
      <c r="AQ381">
        <v>1</v>
      </c>
      <c r="AR381" t="s">
        <v>2915</v>
      </c>
      <c r="AS381" t="s">
        <v>1005</v>
      </c>
      <c r="AT381" t="s">
        <v>1006</v>
      </c>
      <c r="AU381">
        <v>0</v>
      </c>
      <c r="AX381">
        <v>0</v>
      </c>
      <c r="BB381" t="s">
        <v>210</v>
      </c>
      <c r="BE381" t="s">
        <v>165</v>
      </c>
      <c r="BF381" t="s">
        <v>166</v>
      </c>
      <c r="BG381" t="s">
        <v>167</v>
      </c>
      <c r="BL381">
        <v>1456</v>
      </c>
      <c r="BN381">
        <v>0</v>
      </c>
      <c r="BO381">
        <v>0</v>
      </c>
      <c r="CV381">
        <v>0</v>
      </c>
      <c r="CW381">
        <v>0</v>
      </c>
      <c r="CX381">
        <v>82.61</v>
      </c>
      <c r="CY381">
        <v>73.91</v>
      </c>
      <c r="DH381">
        <v>4.4000000000000004</v>
      </c>
      <c r="DI381">
        <v>0</v>
      </c>
      <c r="DM381">
        <v>0</v>
      </c>
      <c r="DN381">
        <v>0</v>
      </c>
      <c r="DP381">
        <v>0</v>
      </c>
      <c r="DU381">
        <v>0</v>
      </c>
      <c r="EI381">
        <v>0</v>
      </c>
      <c r="EK381">
        <v>0</v>
      </c>
      <c r="FC381">
        <v>9</v>
      </c>
      <c r="FD381">
        <v>9</v>
      </c>
    </row>
    <row r="382" spans="1:160">
      <c r="A382">
        <v>790420002</v>
      </c>
      <c r="B382" t="s">
        <v>2916</v>
      </c>
      <c r="C382" t="s">
        <v>144</v>
      </c>
      <c r="D382">
        <v>1489077889</v>
      </c>
      <c r="E382" t="s">
        <v>2872</v>
      </c>
      <c r="F382">
        <v>1489077889</v>
      </c>
      <c r="G382" t="s">
        <v>2872</v>
      </c>
      <c r="H382" t="s">
        <v>2917</v>
      </c>
      <c r="M382" t="s">
        <v>2846</v>
      </c>
      <c r="N382" t="s">
        <v>2847</v>
      </c>
      <c r="AF382" t="s">
        <v>147</v>
      </c>
      <c r="AG382" t="s">
        <v>148</v>
      </c>
      <c r="AH382" t="s">
        <v>149</v>
      </c>
      <c r="AI382" t="s">
        <v>2918</v>
      </c>
      <c r="AO382" t="s">
        <v>2919</v>
      </c>
      <c r="AQ382">
        <v>1</v>
      </c>
      <c r="AR382" t="s">
        <v>2920</v>
      </c>
      <c r="AS382" t="s">
        <v>2921</v>
      </c>
      <c r="AT382" t="s">
        <v>2922</v>
      </c>
      <c r="AU382">
        <v>0</v>
      </c>
      <c r="AX382">
        <v>0</v>
      </c>
      <c r="BB382" t="s">
        <v>210</v>
      </c>
      <c r="BE382" t="s">
        <v>165</v>
      </c>
      <c r="BF382" t="s">
        <v>166</v>
      </c>
      <c r="BG382" t="s">
        <v>167</v>
      </c>
      <c r="BL382">
        <v>1594</v>
      </c>
      <c r="BN382">
        <v>0</v>
      </c>
      <c r="BO382">
        <v>0</v>
      </c>
      <c r="CV382">
        <v>0</v>
      </c>
      <c r="CW382">
        <v>0</v>
      </c>
      <c r="CX382">
        <v>90.48</v>
      </c>
      <c r="CY382">
        <v>76.19</v>
      </c>
      <c r="DH382">
        <v>14.3</v>
      </c>
      <c r="DI382">
        <v>0</v>
      </c>
      <c r="DM382">
        <v>0.36321999999999999</v>
      </c>
      <c r="DN382">
        <v>0.14299999999999999</v>
      </c>
      <c r="DP382">
        <v>0</v>
      </c>
      <c r="DU382">
        <v>0</v>
      </c>
      <c r="EI382">
        <v>0</v>
      </c>
      <c r="EK382">
        <v>0</v>
      </c>
      <c r="FC382">
        <v>10</v>
      </c>
      <c r="FD382">
        <v>10</v>
      </c>
    </row>
    <row r="383" spans="1:160">
      <c r="A383">
        <v>790430018</v>
      </c>
      <c r="B383" t="s">
        <v>2923</v>
      </c>
      <c r="C383" t="s">
        <v>144</v>
      </c>
      <c r="D383">
        <v>1489075811</v>
      </c>
      <c r="E383" t="s">
        <v>2822</v>
      </c>
      <c r="F383">
        <v>1489075811</v>
      </c>
      <c r="G383" t="s">
        <v>2822</v>
      </c>
      <c r="H383" t="s">
        <v>2924</v>
      </c>
      <c r="M383" t="s">
        <v>2846</v>
      </c>
      <c r="N383" t="s">
        <v>2847</v>
      </c>
      <c r="AF383" t="s">
        <v>147</v>
      </c>
      <c r="AG383" t="s">
        <v>148</v>
      </c>
      <c r="AH383" t="s">
        <v>149</v>
      </c>
      <c r="AI383" t="s">
        <v>2925</v>
      </c>
      <c r="AO383" t="s">
        <v>2926</v>
      </c>
      <c r="AQ383">
        <v>1</v>
      </c>
      <c r="AR383" t="s">
        <v>2927</v>
      </c>
      <c r="AS383" t="s">
        <v>302</v>
      </c>
      <c r="AT383" t="s">
        <v>303</v>
      </c>
      <c r="AU383">
        <v>0</v>
      </c>
      <c r="AX383">
        <v>0</v>
      </c>
      <c r="BB383" t="s">
        <v>369</v>
      </c>
      <c r="BE383" t="s">
        <v>165</v>
      </c>
      <c r="BF383" t="s">
        <v>166</v>
      </c>
      <c r="BG383" t="s">
        <v>167</v>
      </c>
      <c r="BL383">
        <v>1971</v>
      </c>
      <c r="BN383">
        <v>25.88</v>
      </c>
      <c r="BO383">
        <v>8.24</v>
      </c>
      <c r="CV383">
        <v>0</v>
      </c>
      <c r="CW383">
        <v>0</v>
      </c>
      <c r="CX383">
        <v>51.76</v>
      </c>
      <c r="CY383">
        <v>44.71</v>
      </c>
      <c r="DH383">
        <v>4.7</v>
      </c>
      <c r="DI383">
        <v>9.41</v>
      </c>
      <c r="DM383">
        <v>0.47752</v>
      </c>
      <c r="DN383">
        <v>0.188</v>
      </c>
      <c r="DP383">
        <v>0</v>
      </c>
      <c r="DU383">
        <v>0</v>
      </c>
      <c r="EI383">
        <v>4.7E-2</v>
      </c>
      <c r="EK383">
        <v>1.6900000000000001E-3</v>
      </c>
      <c r="FC383">
        <v>19</v>
      </c>
      <c r="FD383">
        <v>19</v>
      </c>
    </row>
    <row r="384" spans="1:160">
      <c r="A384">
        <v>790430063</v>
      </c>
      <c r="B384" t="s">
        <v>2928</v>
      </c>
      <c r="C384" t="s">
        <v>144</v>
      </c>
      <c r="D384">
        <v>1489071091</v>
      </c>
      <c r="E384" t="s">
        <v>2929</v>
      </c>
      <c r="F384">
        <v>1489071091</v>
      </c>
      <c r="G384" t="s">
        <v>2929</v>
      </c>
      <c r="H384" t="s">
        <v>2930</v>
      </c>
      <c r="M384" t="s">
        <v>2846</v>
      </c>
      <c r="N384" t="s">
        <v>2847</v>
      </c>
      <c r="AF384" t="s">
        <v>147</v>
      </c>
      <c r="AG384" t="s">
        <v>148</v>
      </c>
      <c r="AH384" t="s">
        <v>149</v>
      </c>
      <c r="AI384" t="s">
        <v>2931</v>
      </c>
      <c r="AO384" t="s">
        <v>2932</v>
      </c>
      <c r="AQ384">
        <v>1</v>
      </c>
      <c r="AR384" t="s">
        <v>2933</v>
      </c>
      <c r="AS384" t="s">
        <v>353</v>
      </c>
      <c r="AT384" t="s">
        <v>354</v>
      </c>
      <c r="AU384">
        <v>0</v>
      </c>
      <c r="AX384">
        <v>0</v>
      </c>
      <c r="BB384" t="s">
        <v>153</v>
      </c>
      <c r="BE384" t="s">
        <v>165</v>
      </c>
      <c r="BF384" t="s">
        <v>166</v>
      </c>
      <c r="BG384" t="s">
        <v>167</v>
      </c>
      <c r="BL384">
        <v>1971</v>
      </c>
      <c r="BN384">
        <v>25.88</v>
      </c>
      <c r="BO384">
        <v>8.24</v>
      </c>
      <c r="CV384">
        <v>0</v>
      </c>
      <c r="CW384">
        <v>0</v>
      </c>
      <c r="CX384">
        <v>51.76</v>
      </c>
      <c r="CY384">
        <v>40</v>
      </c>
      <c r="DH384">
        <v>4.7</v>
      </c>
      <c r="DI384">
        <v>9.41</v>
      </c>
      <c r="DM384">
        <v>0.47752</v>
      </c>
      <c r="DN384">
        <v>0.188</v>
      </c>
      <c r="DP384">
        <v>0</v>
      </c>
      <c r="DU384">
        <v>0</v>
      </c>
      <c r="EI384">
        <v>4.7E-2</v>
      </c>
      <c r="EK384">
        <v>1.6900000000000001E-3</v>
      </c>
      <c r="FC384">
        <v>18</v>
      </c>
      <c r="FD384">
        <v>18</v>
      </c>
    </row>
    <row r="385" spans="1:160">
      <c r="A385">
        <v>790430070</v>
      </c>
      <c r="B385" t="s">
        <v>2934</v>
      </c>
      <c r="C385" t="s">
        <v>144</v>
      </c>
      <c r="D385">
        <v>1489071820</v>
      </c>
      <c r="E385" t="s">
        <v>2935</v>
      </c>
      <c r="F385">
        <v>1489071820</v>
      </c>
      <c r="G385" t="s">
        <v>2935</v>
      </c>
      <c r="H385" t="s">
        <v>2924</v>
      </c>
      <c r="M385" t="s">
        <v>2846</v>
      </c>
      <c r="N385" t="s">
        <v>2847</v>
      </c>
      <c r="AF385" t="s">
        <v>147</v>
      </c>
      <c r="AG385" t="s">
        <v>148</v>
      </c>
      <c r="AH385" t="s">
        <v>149</v>
      </c>
      <c r="AI385" t="s">
        <v>2936</v>
      </c>
      <c r="AO385" t="s">
        <v>2932</v>
      </c>
      <c r="AQ385">
        <v>1</v>
      </c>
      <c r="AR385" t="s">
        <v>2937</v>
      </c>
      <c r="AS385" t="s">
        <v>302</v>
      </c>
      <c r="AT385" t="s">
        <v>303</v>
      </c>
      <c r="AU385">
        <v>0</v>
      </c>
      <c r="AX385">
        <v>0</v>
      </c>
      <c r="BB385" t="s">
        <v>369</v>
      </c>
      <c r="BE385" t="s">
        <v>165</v>
      </c>
      <c r="BF385" t="s">
        <v>166</v>
      </c>
      <c r="BG385" t="s">
        <v>167</v>
      </c>
      <c r="BL385">
        <v>1971</v>
      </c>
      <c r="BN385">
        <v>25.88</v>
      </c>
      <c r="BO385">
        <v>8.24</v>
      </c>
      <c r="CV385">
        <v>0</v>
      </c>
      <c r="CW385">
        <v>0</v>
      </c>
      <c r="CX385">
        <v>51.76</v>
      </c>
      <c r="CY385">
        <v>44.71</v>
      </c>
      <c r="DH385">
        <v>4.7</v>
      </c>
      <c r="DI385">
        <v>9.41</v>
      </c>
      <c r="DM385">
        <v>0.47752</v>
      </c>
      <c r="DN385">
        <v>0.188</v>
      </c>
      <c r="DP385">
        <v>0</v>
      </c>
      <c r="DU385">
        <v>0</v>
      </c>
      <c r="EI385">
        <v>4.7E-2</v>
      </c>
      <c r="EK385">
        <v>1.6900000000000001E-3</v>
      </c>
      <c r="FC385">
        <v>19</v>
      </c>
      <c r="FD385">
        <v>19</v>
      </c>
    </row>
    <row r="386" spans="1:160">
      <c r="A386">
        <v>790440017</v>
      </c>
      <c r="B386" t="s">
        <v>2938</v>
      </c>
      <c r="C386" t="s">
        <v>144</v>
      </c>
      <c r="D386">
        <v>1489077888</v>
      </c>
      <c r="E386" t="s">
        <v>2837</v>
      </c>
      <c r="F386">
        <v>1489077888</v>
      </c>
      <c r="G386" t="s">
        <v>2837</v>
      </c>
      <c r="H386" t="s">
        <v>2917</v>
      </c>
      <c r="M386" t="s">
        <v>2846</v>
      </c>
      <c r="N386" t="s">
        <v>2847</v>
      </c>
      <c r="AF386" t="s">
        <v>147</v>
      </c>
      <c r="AG386" t="s">
        <v>148</v>
      </c>
      <c r="AH386" t="s">
        <v>149</v>
      </c>
      <c r="AI386" t="s">
        <v>2939</v>
      </c>
      <c r="AO386" t="s">
        <v>151</v>
      </c>
      <c r="AQ386">
        <v>1</v>
      </c>
      <c r="AR386" t="s">
        <v>2940</v>
      </c>
      <c r="AS386" t="s">
        <v>2921</v>
      </c>
      <c r="AT386" t="s">
        <v>2922</v>
      </c>
      <c r="AU386">
        <v>0</v>
      </c>
      <c r="AX386">
        <v>0</v>
      </c>
      <c r="BB386" t="s">
        <v>153</v>
      </c>
      <c r="BE386" t="s">
        <v>165</v>
      </c>
      <c r="BF386" t="s">
        <v>166</v>
      </c>
      <c r="BG386" t="s">
        <v>167</v>
      </c>
      <c r="BL386">
        <v>1644</v>
      </c>
      <c r="BN386">
        <v>0</v>
      </c>
      <c r="BO386">
        <v>0</v>
      </c>
      <c r="CV386">
        <v>0</v>
      </c>
      <c r="CW386">
        <v>0</v>
      </c>
      <c r="CX386">
        <v>92.86</v>
      </c>
      <c r="CY386">
        <v>78.569999999999993</v>
      </c>
      <c r="DH386">
        <v>10.7</v>
      </c>
      <c r="DI386">
        <v>0</v>
      </c>
      <c r="DM386">
        <v>1.6332199999999999</v>
      </c>
      <c r="DN386">
        <v>0.64300000000000002</v>
      </c>
      <c r="DP386">
        <v>0</v>
      </c>
      <c r="DU386">
        <v>4.3E-3</v>
      </c>
      <c r="EI386">
        <v>7.0999999999999994E-2</v>
      </c>
      <c r="EK386">
        <v>1.2899999999999999E-3</v>
      </c>
      <c r="FC386">
        <v>16</v>
      </c>
      <c r="FD386">
        <v>16</v>
      </c>
    </row>
    <row r="387" spans="1:160">
      <c r="A387">
        <v>790440024</v>
      </c>
      <c r="B387" t="s">
        <v>2941</v>
      </c>
      <c r="C387" t="s">
        <v>144</v>
      </c>
      <c r="D387">
        <v>1489077889</v>
      </c>
      <c r="E387" t="s">
        <v>2872</v>
      </c>
      <c r="F387">
        <v>1489077889</v>
      </c>
      <c r="G387" t="s">
        <v>2872</v>
      </c>
      <c r="H387" t="s">
        <v>2942</v>
      </c>
      <c r="M387" t="s">
        <v>2846</v>
      </c>
      <c r="N387" t="s">
        <v>2847</v>
      </c>
      <c r="AF387" t="s">
        <v>147</v>
      </c>
      <c r="AG387" t="s">
        <v>148</v>
      </c>
      <c r="AH387" t="s">
        <v>149</v>
      </c>
      <c r="AI387" t="s">
        <v>2939</v>
      </c>
      <c r="AO387" t="s">
        <v>2943</v>
      </c>
      <c r="AQ387">
        <v>1</v>
      </c>
      <c r="AR387" t="s">
        <v>2940</v>
      </c>
      <c r="AS387" t="s">
        <v>2921</v>
      </c>
      <c r="AT387" t="s">
        <v>2922</v>
      </c>
      <c r="AU387">
        <v>0</v>
      </c>
      <c r="AX387">
        <v>0</v>
      </c>
      <c r="BB387" t="s">
        <v>153</v>
      </c>
      <c r="BE387" t="s">
        <v>165</v>
      </c>
      <c r="BF387" t="s">
        <v>166</v>
      </c>
      <c r="BG387" t="s">
        <v>167</v>
      </c>
      <c r="BL387">
        <v>1644</v>
      </c>
      <c r="BN387">
        <v>0</v>
      </c>
      <c r="BO387">
        <v>0</v>
      </c>
      <c r="CV387">
        <v>0</v>
      </c>
      <c r="CW387">
        <v>0</v>
      </c>
      <c r="CX387">
        <v>92.86</v>
      </c>
      <c r="CY387">
        <v>78.569999999999993</v>
      </c>
      <c r="DH387">
        <v>10.7</v>
      </c>
      <c r="DI387">
        <v>0</v>
      </c>
      <c r="DM387">
        <v>1.6332199999999999</v>
      </c>
      <c r="DN387">
        <v>0.64300000000000002</v>
      </c>
      <c r="DP387">
        <v>0</v>
      </c>
      <c r="DU387">
        <v>4.3E-3</v>
      </c>
      <c r="EI387">
        <v>7.0999999999999994E-2</v>
      </c>
      <c r="EK387">
        <v>1.2899999999999999E-3</v>
      </c>
      <c r="FC387">
        <v>16</v>
      </c>
      <c r="FD387">
        <v>16</v>
      </c>
    </row>
    <row r="388" spans="1:160">
      <c r="A388">
        <v>790440031</v>
      </c>
      <c r="B388" t="s">
        <v>2944</v>
      </c>
      <c r="C388" t="s">
        <v>144</v>
      </c>
      <c r="D388">
        <v>1489077890</v>
      </c>
      <c r="E388" t="s">
        <v>2945</v>
      </c>
      <c r="F388">
        <v>1489077890</v>
      </c>
      <c r="G388" t="s">
        <v>2945</v>
      </c>
      <c r="H388" t="s">
        <v>2946</v>
      </c>
      <c r="M388" t="s">
        <v>2846</v>
      </c>
      <c r="N388" t="s">
        <v>2847</v>
      </c>
      <c r="AF388" t="s">
        <v>147</v>
      </c>
      <c r="AG388" t="s">
        <v>148</v>
      </c>
      <c r="AH388" t="s">
        <v>149</v>
      </c>
      <c r="AI388" t="s">
        <v>2939</v>
      </c>
      <c r="AO388" t="s">
        <v>2947</v>
      </c>
      <c r="AQ388">
        <v>1</v>
      </c>
      <c r="AR388" t="s">
        <v>2940</v>
      </c>
      <c r="AS388" t="s">
        <v>2921</v>
      </c>
      <c r="AT388" t="s">
        <v>2922</v>
      </c>
      <c r="AU388">
        <v>0</v>
      </c>
      <c r="AX388">
        <v>0</v>
      </c>
      <c r="BB388" t="s">
        <v>153</v>
      </c>
      <c r="BE388" t="s">
        <v>165</v>
      </c>
      <c r="BF388" t="s">
        <v>166</v>
      </c>
      <c r="BG388" t="s">
        <v>167</v>
      </c>
      <c r="BL388">
        <v>1644</v>
      </c>
      <c r="BN388">
        <v>0</v>
      </c>
      <c r="BO388">
        <v>0</v>
      </c>
      <c r="CV388">
        <v>0</v>
      </c>
      <c r="CW388">
        <v>0</v>
      </c>
      <c r="CX388">
        <v>92.86</v>
      </c>
      <c r="CY388">
        <v>78.569999999999993</v>
      </c>
      <c r="DH388">
        <v>10.7</v>
      </c>
      <c r="DI388">
        <v>0</v>
      </c>
      <c r="DM388">
        <v>1.6332199999999999</v>
      </c>
      <c r="DN388">
        <v>0.64300000000000002</v>
      </c>
      <c r="DP388">
        <v>0</v>
      </c>
      <c r="DU388">
        <v>4.3E-3</v>
      </c>
      <c r="EI388">
        <v>7.0999999999999994E-2</v>
      </c>
      <c r="EK388">
        <v>1.2899999999999999E-3</v>
      </c>
      <c r="FC388">
        <v>16</v>
      </c>
      <c r="FD388">
        <v>16</v>
      </c>
    </row>
    <row r="389" spans="1:160">
      <c r="A389">
        <v>790500117</v>
      </c>
      <c r="B389" t="s">
        <v>2948</v>
      </c>
      <c r="C389" t="s">
        <v>144</v>
      </c>
      <c r="D389">
        <v>1489052280</v>
      </c>
      <c r="E389" t="s">
        <v>2949</v>
      </c>
      <c r="F389">
        <v>1489052280</v>
      </c>
      <c r="G389" t="s">
        <v>2949</v>
      </c>
      <c r="H389" t="s">
        <v>2950</v>
      </c>
      <c r="M389" t="s">
        <v>2951</v>
      </c>
      <c r="N389" t="s">
        <v>2952</v>
      </c>
      <c r="AF389" t="s">
        <v>147</v>
      </c>
      <c r="AG389" t="s">
        <v>148</v>
      </c>
      <c r="AH389" t="s">
        <v>149</v>
      </c>
      <c r="AI389" t="s">
        <v>2953</v>
      </c>
      <c r="AO389" t="s">
        <v>216</v>
      </c>
      <c r="AQ389">
        <v>7</v>
      </c>
      <c r="AR389" t="s">
        <v>2954</v>
      </c>
      <c r="AS389" t="s">
        <v>2955</v>
      </c>
      <c r="AT389" t="s">
        <v>2956</v>
      </c>
      <c r="AU389">
        <v>0</v>
      </c>
      <c r="AX389">
        <v>0</v>
      </c>
      <c r="BB389" t="s">
        <v>153</v>
      </c>
      <c r="BE389" t="s">
        <v>165</v>
      </c>
      <c r="BF389" t="s">
        <v>166</v>
      </c>
      <c r="BG389" t="s">
        <v>167</v>
      </c>
      <c r="BL389">
        <v>1255</v>
      </c>
      <c r="BN389">
        <v>0</v>
      </c>
      <c r="BO389">
        <v>0</v>
      </c>
      <c r="CV389">
        <v>0</v>
      </c>
      <c r="CW389">
        <v>0</v>
      </c>
      <c r="CX389">
        <v>70</v>
      </c>
      <c r="CY389">
        <v>37.5</v>
      </c>
      <c r="DH389">
        <v>0</v>
      </c>
      <c r="DI389">
        <v>7.5</v>
      </c>
      <c r="DM389">
        <v>9.6519999999999995E-2</v>
      </c>
      <c r="DN389">
        <v>3.7999999999999999E-2</v>
      </c>
      <c r="DP389">
        <v>0</v>
      </c>
      <c r="DU389">
        <v>0</v>
      </c>
      <c r="EK389">
        <v>0</v>
      </c>
      <c r="FC389">
        <v>11</v>
      </c>
      <c r="FD389">
        <v>11</v>
      </c>
    </row>
    <row r="390" spans="1:160">
      <c r="A390">
        <v>790500148</v>
      </c>
      <c r="B390" t="s">
        <v>2957</v>
      </c>
      <c r="C390" t="s">
        <v>144</v>
      </c>
      <c r="D390">
        <v>1489135177</v>
      </c>
      <c r="E390" t="s">
        <v>2958</v>
      </c>
      <c r="F390">
        <v>1489135177</v>
      </c>
      <c r="G390" t="s">
        <v>2958</v>
      </c>
      <c r="H390" t="s">
        <v>2959</v>
      </c>
      <c r="M390" t="s">
        <v>2951</v>
      </c>
      <c r="N390" t="s">
        <v>2952</v>
      </c>
      <c r="AF390" t="s">
        <v>147</v>
      </c>
      <c r="AG390" t="s">
        <v>148</v>
      </c>
      <c r="AH390" t="s">
        <v>149</v>
      </c>
      <c r="AI390" t="s">
        <v>2953</v>
      </c>
      <c r="AO390" t="s">
        <v>2743</v>
      </c>
      <c r="AQ390">
        <v>7</v>
      </c>
      <c r="AR390" t="s">
        <v>2954</v>
      </c>
      <c r="AS390" t="s">
        <v>2955</v>
      </c>
      <c r="AT390" t="s">
        <v>2956</v>
      </c>
      <c r="AU390">
        <v>0</v>
      </c>
      <c r="AX390">
        <v>0</v>
      </c>
      <c r="BB390" t="s">
        <v>153</v>
      </c>
      <c r="BE390" t="s">
        <v>165</v>
      </c>
      <c r="BF390" t="s">
        <v>166</v>
      </c>
      <c r="BG390" t="s">
        <v>167</v>
      </c>
      <c r="BL390">
        <v>1255</v>
      </c>
      <c r="BN390">
        <v>0</v>
      </c>
      <c r="BO390">
        <v>0</v>
      </c>
      <c r="CV390">
        <v>0</v>
      </c>
      <c r="CW390">
        <v>0</v>
      </c>
      <c r="CX390">
        <v>70</v>
      </c>
      <c r="CY390">
        <v>37.5</v>
      </c>
      <c r="DH390">
        <v>0</v>
      </c>
      <c r="DI390">
        <v>7.5</v>
      </c>
      <c r="DM390">
        <v>9.6519999999999995E-2</v>
      </c>
      <c r="DN390">
        <v>3.7999999999999999E-2</v>
      </c>
      <c r="DP390">
        <v>0</v>
      </c>
      <c r="DU390">
        <v>0</v>
      </c>
      <c r="EK390">
        <v>0</v>
      </c>
      <c r="FC390">
        <v>11</v>
      </c>
      <c r="FD390">
        <v>11</v>
      </c>
    </row>
    <row r="391" spans="1:160">
      <c r="A391">
        <v>790500186</v>
      </c>
      <c r="B391" t="s">
        <v>2960</v>
      </c>
      <c r="C391" t="s">
        <v>144</v>
      </c>
      <c r="D391">
        <v>1489053213</v>
      </c>
      <c r="E391" t="s">
        <v>2961</v>
      </c>
      <c r="F391">
        <v>1489053213</v>
      </c>
      <c r="G391" t="s">
        <v>2961</v>
      </c>
      <c r="H391" t="s">
        <v>2962</v>
      </c>
      <c r="M391" t="s">
        <v>2951</v>
      </c>
      <c r="N391" t="s">
        <v>2952</v>
      </c>
      <c r="AF391" t="s">
        <v>147</v>
      </c>
      <c r="AG391" t="s">
        <v>148</v>
      </c>
      <c r="AH391" t="s">
        <v>149</v>
      </c>
      <c r="AI391" t="s">
        <v>2953</v>
      </c>
      <c r="AO391" t="s">
        <v>216</v>
      </c>
      <c r="AQ391">
        <v>7</v>
      </c>
      <c r="AR391" t="s">
        <v>2954</v>
      </c>
      <c r="AS391" t="s">
        <v>2955</v>
      </c>
      <c r="AT391" t="s">
        <v>2956</v>
      </c>
      <c r="AU391">
        <v>0</v>
      </c>
      <c r="AX391">
        <v>0</v>
      </c>
      <c r="BB391" t="s">
        <v>153</v>
      </c>
      <c r="BE391" t="s">
        <v>165</v>
      </c>
      <c r="BF391" t="s">
        <v>166</v>
      </c>
      <c r="BG391" t="s">
        <v>167</v>
      </c>
      <c r="BL391">
        <v>1255</v>
      </c>
      <c r="BN391">
        <v>0</v>
      </c>
      <c r="BO391">
        <v>0</v>
      </c>
      <c r="CV391">
        <v>0</v>
      </c>
      <c r="CW391">
        <v>0</v>
      </c>
      <c r="CX391">
        <v>70</v>
      </c>
      <c r="CY391">
        <v>37.5</v>
      </c>
      <c r="DH391">
        <v>0</v>
      </c>
      <c r="DI391">
        <v>7.5</v>
      </c>
      <c r="DM391">
        <v>9.6519999999999995E-2</v>
      </c>
      <c r="DN391">
        <v>3.7999999999999999E-2</v>
      </c>
      <c r="DP391">
        <v>0</v>
      </c>
      <c r="DU391">
        <v>0</v>
      </c>
      <c r="EK391">
        <v>0</v>
      </c>
      <c r="FC391">
        <v>11</v>
      </c>
      <c r="FD391">
        <v>11</v>
      </c>
    </row>
    <row r="392" spans="1:160">
      <c r="A392">
        <v>790500230</v>
      </c>
      <c r="B392" t="s">
        <v>2963</v>
      </c>
      <c r="C392" t="s">
        <v>144</v>
      </c>
      <c r="D392">
        <v>1489135177</v>
      </c>
      <c r="E392" t="s">
        <v>2958</v>
      </c>
      <c r="F392">
        <v>1489135177</v>
      </c>
      <c r="G392" t="s">
        <v>2958</v>
      </c>
      <c r="H392" t="s">
        <v>2760</v>
      </c>
      <c r="M392" t="s">
        <v>2951</v>
      </c>
      <c r="N392" t="s">
        <v>2952</v>
      </c>
      <c r="AF392" t="s">
        <v>147</v>
      </c>
      <c r="AG392" t="s">
        <v>148</v>
      </c>
      <c r="AH392" t="s">
        <v>149</v>
      </c>
      <c r="AI392" t="s">
        <v>2953</v>
      </c>
      <c r="AO392" t="s">
        <v>2743</v>
      </c>
      <c r="AQ392">
        <v>7</v>
      </c>
      <c r="AR392" t="s">
        <v>2954</v>
      </c>
      <c r="AS392" t="s">
        <v>2955</v>
      </c>
      <c r="AT392" t="s">
        <v>2956</v>
      </c>
      <c r="AU392">
        <v>0</v>
      </c>
      <c r="AX392">
        <v>0</v>
      </c>
      <c r="BB392" t="s">
        <v>153</v>
      </c>
      <c r="BE392" t="s">
        <v>165</v>
      </c>
      <c r="BF392" t="s">
        <v>166</v>
      </c>
      <c r="BG392" t="s">
        <v>167</v>
      </c>
      <c r="BL392">
        <v>1255</v>
      </c>
      <c r="BN392">
        <v>0</v>
      </c>
      <c r="BO392">
        <v>0</v>
      </c>
      <c r="CV392">
        <v>0</v>
      </c>
      <c r="CW392">
        <v>0</v>
      </c>
      <c r="CX392">
        <v>70</v>
      </c>
      <c r="CY392">
        <v>37.5</v>
      </c>
      <c r="DH392">
        <v>0</v>
      </c>
      <c r="DI392">
        <v>7.5</v>
      </c>
      <c r="DM392">
        <v>9.6519999999999995E-2</v>
      </c>
      <c r="DN392">
        <v>3.7999999999999999E-2</v>
      </c>
      <c r="DP392">
        <v>0</v>
      </c>
      <c r="DU392">
        <v>0</v>
      </c>
      <c r="EK392">
        <v>0</v>
      </c>
      <c r="FC392">
        <v>11</v>
      </c>
      <c r="FD392">
        <v>11</v>
      </c>
    </row>
    <row r="393" spans="1:160">
      <c r="A393">
        <v>790500247</v>
      </c>
      <c r="B393" t="s">
        <v>2964</v>
      </c>
      <c r="C393" t="s">
        <v>144</v>
      </c>
      <c r="D393">
        <v>1489135177</v>
      </c>
      <c r="E393" t="s">
        <v>2958</v>
      </c>
      <c r="F393">
        <v>1489135177</v>
      </c>
      <c r="G393" t="s">
        <v>2958</v>
      </c>
      <c r="H393" t="s">
        <v>2950</v>
      </c>
      <c r="M393" t="s">
        <v>2951</v>
      </c>
      <c r="N393" t="s">
        <v>2952</v>
      </c>
      <c r="AF393" t="s">
        <v>147</v>
      </c>
      <c r="AG393" t="s">
        <v>148</v>
      </c>
      <c r="AH393" t="s">
        <v>149</v>
      </c>
      <c r="AI393" t="s">
        <v>2953</v>
      </c>
      <c r="AO393" t="s">
        <v>2743</v>
      </c>
      <c r="AQ393">
        <v>7</v>
      </c>
      <c r="AR393" t="s">
        <v>2954</v>
      </c>
      <c r="AS393" t="s">
        <v>2955</v>
      </c>
      <c r="AT393" t="s">
        <v>2956</v>
      </c>
      <c r="AU393">
        <v>0</v>
      </c>
      <c r="AX393">
        <v>0</v>
      </c>
      <c r="BB393" t="s">
        <v>153</v>
      </c>
      <c r="BE393" t="s">
        <v>165</v>
      </c>
      <c r="BF393" t="s">
        <v>166</v>
      </c>
      <c r="BG393" t="s">
        <v>167</v>
      </c>
      <c r="BL393">
        <v>1255</v>
      </c>
      <c r="BN393">
        <v>0</v>
      </c>
      <c r="BO393">
        <v>0</v>
      </c>
      <c r="CV393">
        <v>0</v>
      </c>
      <c r="CW393">
        <v>0</v>
      </c>
      <c r="CX393">
        <v>70</v>
      </c>
      <c r="CY393">
        <v>37.5</v>
      </c>
      <c r="DH393">
        <v>0</v>
      </c>
      <c r="DI393">
        <v>7.5</v>
      </c>
      <c r="DM393">
        <v>9.6519999999999995E-2</v>
      </c>
      <c r="DN393">
        <v>3.7999999999999999E-2</v>
      </c>
      <c r="DP393">
        <v>0</v>
      </c>
      <c r="DU393">
        <v>0</v>
      </c>
      <c r="EK393">
        <v>0</v>
      </c>
      <c r="FC393">
        <v>11</v>
      </c>
      <c r="FD393">
        <v>11</v>
      </c>
    </row>
    <row r="394" spans="1:160">
      <c r="A394">
        <v>790500254</v>
      </c>
      <c r="B394" t="s">
        <v>2965</v>
      </c>
      <c r="C394" t="s">
        <v>144</v>
      </c>
      <c r="D394">
        <v>1489135177</v>
      </c>
      <c r="E394" t="s">
        <v>2958</v>
      </c>
      <c r="F394">
        <v>1489135178</v>
      </c>
      <c r="G394" t="s">
        <v>2966</v>
      </c>
      <c r="H394" t="s">
        <v>2950</v>
      </c>
      <c r="M394" t="s">
        <v>2951</v>
      </c>
      <c r="N394" t="s">
        <v>2952</v>
      </c>
      <c r="AF394" t="s">
        <v>147</v>
      </c>
      <c r="AG394" t="s">
        <v>148</v>
      </c>
      <c r="AH394" t="s">
        <v>149</v>
      </c>
      <c r="AI394" t="s">
        <v>2953</v>
      </c>
      <c r="AO394" t="s">
        <v>2743</v>
      </c>
      <c r="AQ394">
        <v>7</v>
      </c>
      <c r="AR394" t="s">
        <v>2954</v>
      </c>
      <c r="AS394" t="s">
        <v>2955</v>
      </c>
      <c r="AT394" t="s">
        <v>2956</v>
      </c>
      <c r="AU394">
        <v>0</v>
      </c>
      <c r="AX394">
        <v>0</v>
      </c>
      <c r="BB394" t="s">
        <v>153</v>
      </c>
      <c r="BE394" t="s">
        <v>165</v>
      </c>
      <c r="BF394" t="s">
        <v>166</v>
      </c>
      <c r="BG394" t="s">
        <v>167</v>
      </c>
      <c r="BL394">
        <v>1255</v>
      </c>
      <c r="BN394">
        <v>0</v>
      </c>
      <c r="BO394">
        <v>0</v>
      </c>
      <c r="CV394">
        <v>0</v>
      </c>
      <c r="CW394">
        <v>0</v>
      </c>
      <c r="CX394">
        <v>70</v>
      </c>
      <c r="CY394">
        <v>37.5</v>
      </c>
      <c r="DH394">
        <v>0</v>
      </c>
      <c r="DI394">
        <v>7.5</v>
      </c>
      <c r="DM394">
        <v>9.6519999999999995E-2</v>
      </c>
      <c r="DN394">
        <v>3.7999999999999999E-2</v>
      </c>
      <c r="DP394">
        <v>0</v>
      </c>
      <c r="DU394">
        <v>0</v>
      </c>
      <c r="EK394">
        <v>0</v>
      </c>
      <c r="FC394">
        <v>11</v>
      </c>
      <c r="FD394">
        <v>11</v>
      </c>
    </row>
    <row r="395" spans="1:160">
      <c r="A395">
        <v>790520603</v>
      </c>
      <c r="B395" t="s">
        <v>2967</v>
      </c>
      <c r="C395" t="s">
        <v>144</v>
      </c>
      <c r="D395">
        <v>1489052118</v>
      </c>
      <c r="E395" t="s">
        <v>2968</v>
      </c>
      <c r="F395">
        <v>1489052118</v>
      </c>
      <c r="G395" t="s">
        <v>2968</v>
      </c>
      <c r="H395" t="s">
        <v>2969</v>
      </c>
      <c r="M395" t="s">
        <v>2951</v>
      </c>
      <c r="N395" t="s">
        <v>2952</v>
      </c>
      <c r="AF395" t="s">
        <v>147</v>
      </c>
      <c r="AG395" t="s">
        <v>148</v>
      </c>
      <c r="AH395" t="s">
        <v>149</v>
      </c>
      <c r="AI395" t="s">
        <v>2970</v>
      </c>
      <c r="AO395" t="s">
        <v>2971</v>
      </c>
      <c r="AQ395">
        <v>8</v>
      </c>
      <c r="AR395" t="s">
        <v>2972</v>
      </c>
      <c r="AS395" t="s">
        <v>2973</v>
      </c>
      <c r="AT395" t="s">
        <v>2974</v>
      </c>
      <c r="AU395">
        <v>0</v>
      </c>
      <c r="AX395">
        <v>0</v>
      </c>
      <c r="BB395" t="s">
        <v>153</v>
      </c>
      <c r="BE395" t="s">
        <v>165</v>
      </c>
      <c r="BF395" t="s">
        <v>166</v>
      </c>
      <c r="BG395" t="s">
        <v>167</v>
      </c>
      <c r="BL395">
        <v>1360</v>
      </c>
      <c r="BN395">
        <v>0</v>
      </c>
      <c r="BO395">
        <v>0</v>
      </c>
      <c r="CV395">
        <v>0</v>
      </c>
      <c r="CW395">
        <v>0</v>
      </c>
      <c r="CX395">
        <v>80</v>
      </c>
      <c r="CY395">
        <v>45</v>
      </c>
      <c r="DH395">
        <v>0</v>
      </c>
      <c r="DI395">
        <v>5</v>
      </c>
      <c r="DM395">
        <v>0.44450000000000001</v>
      </c>
      <c r="DN395">
        <v>0.17499999999999999</v>
      </c>
      <c r="DP395">
        <v>0</v>
      </c>
      <c r="DU395">
        <v>0.3</v>
      </c>
      <c r="EK395">
        <v>0</v>
      </c>
      <c r="FC395">
        <v>14</v>
      </c>
      <c r="FD395">
        <v>14</v>
      </c>
    </row>
    <row r="396" spans="1:160">
      <c r="A396">
        <v>790520702</v>
      </c>
      <c r="B396" t="s">
        <v>2975</v>
      </c>
      <c r="C396" t="s">
        <v>144</v>
      </c>
      <c r="D396">
        <v>1489077889</v>
      </c>
      <c r="E396" t="s">
        <v>2872</v>
      </c>
      <c r="F396">
        <v>1489077889</v>
      </c>
      <c r="G396" t="s">
        <v>2872</v>
      </c>
      <c r="H396" t="s">
        <v>2976</v>
      </c>
      <c r="M396" t="s">
        <v>2740</v>
      </c>
      <c r="N396" t="s">
        <v>2741</v>
      </c>
      <c r="AF396" t="s">
        <v>147</v>
      </c>
      <c r="AG396" t="s">
        <v>148</v>
      </c>
      <c r="AH396" t="s">
        <v>149</v>
      </c>
      <c r="AI396" t="s">
        <v>2977</v>
      </c>
      <c r="AO396" t="s">
        <v>2978</v>
      </c>
      <c r="AQ396">
        <v>8</v>
      </c>
      <c r="AR396" t="s">
        <v>2979</v>
      </c>
      <c r="AS396" t="s">
        <v>2973</v>
      </c>
      <c r="AT396" t="s">
        <v>2974</v>
      </c>
      <c r="AU396">
        <v>0</v>
      </c>
      <c r="AX396">
        <v>0</v>
      </c>
      <c r="BE396" t="s">
        <v>165</v>
      </c>
      <c r="BF396" t="s">
        <v>166</v>
      </c>
      <c r="BG396" t="s">
        <v>167</v>
      </c>
      <c r="BL396">
        <v>1293</v>
      </c>
      <c r="BN396">
        <v>0</v>
      </c>
      <c r="BO396">
        <v>0</v>
      </c>
      <c r="CV396">
        <v>0</v>
      </c>
      <c r="CW396">
        <v>0</v>
      </c>
      <c r="CX396">
        <v>79.37</v>
      </c>
      <c r="DH396">
        <v>0</v>
      </c>
      <c r="DI396">
        <v>4.41</v>
      </c>
      <c r="DM396">
        <v>0.44703999999999999</v>
      </c>
      <c r="DN396">
        <v>0.17599999999999999</v>
      </c>
      <c r="DP396">
        <v>0</v>
      </c>
      <c r="DU396">
        <v>0.2646</v>
      </c>
      <c r="EI396">
        <v>0</v>
      </c>
      <c r="EK396">
        <v>0</v>
      </c>
    </row>
    <row r="397" spans="1:160">
      <c r="A397">
        <v>790620105</v>
      </c>
      <c r="B397" t="s">
        <v>2980</v>
      </c>
      <c r="C397" t="s">
        <v>144</v>
      </c>
      <c r="D397">
        <v>1489143054</v>
      </c>
      <c r="E397" t="s">
        <v>2981</v>
      </c>
      <c r="F397">
        <v>1489143054</v>
      </c>
      <c r="G397" t="s">
        <v>2981</v>
      </c>
      <c r="H397" t="s">
        <v>2982</v>
      </c>
      <c r="M397" t="s">
        <v>2740</v>
      </c>
      <c r="N397" t="s">
        <v>2741</v>
      </c>
      <c r="AF397" t="s">
        <v>147</v>
      </c>
      <c r="AG397" t="s">
        <v>148</v>
      </c>
      <c r="AH397" t="s">
        <v>149</v>
      </c>
      <c r="AI397" t="s">
        <v>2983</v>
      </c>
      <c r="AO397" t="s">
        <v>2984</v>
      </c>
      <c r="AQ397">
        <v>8</v>
      </c>
      <c r="AR397" t="s">
        <v>2985</v>
      </c>
      <c r="AS397" t="s">
        <v>2986</v>
      </c>
      <c r="AT397" t="s">
        <v>2987</v>
      </c>
      <c r="AU397">
        <v>0</v>
      </c>
      <c r="AX397">
        <v>0</v>
      </c>
      <c r="BB397" t="s">
        <v>153</v>
      </c>
      <c r="BE397" t="s">
        <v>165</v>
      </c>
      <c r="BF397" t="s">
        <v>166</v>
      </c>
      <c r="BG397" t="s">
        <v>167</v>
      </c>
      <c r="BL397">
        <v>1255</v>
      </c>
      <c r="BN397">
        <v>0</v>
      </c>
      <c r="BO397">
        <v>0</v>
      </c>
      <c r="CV397">
        <v>0</v>
      </c>
      <c r="CW397">
        <v>0</v>
      </c>
      <c r="CX397">
        <v>100</v>
      </c>
      <c r="CY397">
        <v>60</v>
      </c>
      <c r="DH397">
        <v>0</v>
      </c>
      <c r="DI397">
        <v>5</v>
      </c>
      <c r="DM397">
        <v>0.254</v>
      </c>
      <c r="DN397">
        <v>0.1</v>
      </c>
      <c r="DP397">
        <v>0</v>
      </c>
      <c r="DU397">
        <v>0.3</v>
      </c>
      <c r="EK397">
        <v>0</v>
      </c>
      <c r="FC397">
        <v>14</v>
      </c>
      <c r="FD397">
        <v>14</v>
      </c>
    </row>
    <row r="398" spans="1:160">
      <c r="A398">
        <v>790620112</v>
      </c>
      <c r="B398" t="s">
        <v>2988</v>
      </c>
      <c r="C398" t="s">
        <v>144</v>
      </c>
      <c r="D398">
        <v>1489133905</v>
      </c>
      <c r="E398" t="s">
        <v>1682</v>
      </c>
      <c r="F398">
        <v>1489133906</v>
      </c>
      <c r="G398" t="s">
        <v>2989</v>
      </c>
      <c r="H398" t="s">
        <v>2990</v>
      </c>
      <c r="M398" t="s">
        <v>2991</v>
      </c>
      <c r="N398" t="s">
        <v>2992</v>
      </c>
      <c r="AF398" t="s">
        <v>147</v>
      </c>
      <c r="AG398" t="s">
        <v>148</v>
      </c>
      <c r="AH398" t="s">
        <v>149</v>
      </c>
      <c r="AI398" t="s">
        <v>2993</v>
      </c>
      <c r="AO398" t="s">
        <v>2994</v>
      </c>
      <c r="AQ398">
        <v>7</v>
      </c>
      <c r="AR398" t="s">
        <v>2995</v>
      </c>
      <c r="AS398" t="s">
        <v>2996</v>
      </c>
      <c r="AT398" t="s">
        <v>2997</v>
      </c>
      <c r="AU398">
        <v>0</v>
      </c>
      <c r="AX398">
        <v>0</v>
      </c>
      <c r="BB398" t="s">
        <v>153</v>
      </c>
      <c r="BE398" t="s">
        <v>165</v>
      </c>
      <c r="BF398" t="s">
        <v>166</v>
      </c>
      <c r="BG398" t="s">
        <v>167</v>
      </c>
      <c r="BL398">
        <v>1151</v>
      </c>
      <c r="BN398">
        <v>0</v>
      </c>
      <c r="BO398">
        <v>0</v>
      </c>
      <c r="CV398">
        <v>0</v>
      </c>
      <c r="CW398">
        <v>0</v>
      </c>
      <c r="CX398">
        <v>70</v>
      </c>
      <c r="CY398">
        <v>42.5</v>
      </c>
      <c r="DH398">
        <v>0</v>
      </c>
      <c r="DI398">
        <v>2.5</v>
      </c>
      <c r="DM398">
        <v>3.048E-2</v>
      </c>
      <c r="DN398">
        <v>1.2E-2</v>
      </c>
      <c r="DP398">
        <v>0</v>
      </c>
      <c r="DU398">
        <v>0.15</v>
      </c>
      <c r="EK398">
        <v>0</v>
      </c>
      <c r="FC398">
        <v>12</v>
      </c>
      <c r="FD398">
        <v>12</v>
      </c>
    </row>
    <row r="399" spans="1:160">
      <c r="A399">
        <v>790900115</v>
      </c>
      <c r="B399" t="s">
        <v>2998</v>
      </c>
      <c r="C399" t="s">
        <v>144</v>
      </c>
      <c r="D399">
        <v>1489135178</v>
      </c>
      <c r="E399" t="s">
        <v>2966</v>
      </c>
      <c r="F399">
        <v>1489135178</v>
      </c>
      <c r="G399" t="s">
        <v>2966</v>
      </c>
      <c r="H399" t="s">
        <v>2999</v>
      </c>
      <c r="M399" t="s">
        <v>2951</v>
      </c>
      <c r="N399" t="s">
        <v>2952</v>
      </c>
      <c r="AF399" t="s">
        <v>147</v>
      </c>
      <c r="AG399" t="s">
        <v>148</v>
      </c>
      <c r="AH399" t="s">
        <v>149</v>
      </c>
      <c r="AI399" t="s">
        <v>3000</v>
      </c>
      <c r="AO399" t="s">
        <v>3001</v>
      </c>
      <c r="AQ399">
        <v>1</v>
      </c>
      <c r="AR399" t="s">
        <v>3002</v>
      </c>
      <c r="AS399" t="s">
        <v>3003</v>
      </c>
      <c r="AT399" t="s">
        <v>3004</v>
      </c>
      <c r="AU399">
        <v>0</v>
      </c>
      <c r="AX399">
        <v>0</v>
      </c>
      <c r="BB399" t="s">
        <v>153</v>
      </c>
      <c r="BE399" t="s">
        <v>165</v>
      </c>
      <c r="BF399" t="s">
        <v>166</v>
      </c>
      <c r="BG399" t="s">
        <v>167</v>
      </c>
      <c r="BL399">
        <v>1393</v>
      </c>
      <c r="BN399">
        <v>0</v>
      </c>
      <c r="BO399">
        <v>0</v>
      </c>
      <c r="CV399">
        <v>0</v>
      </c>
      <c r="CX399">
        <v>100</v>
      </c>
      <c r="CY399">
        <v>100</v>
      </c>
      <c r="DI399">
        <v>0</v>
      </c>
      <c r="DM399">
        <v>0</v>
      </c>
      <c r="DN399">
        <v>0</v>
      </c>
      <c r="FC399">
        <v>14</v>
      </c>
      <c r="FD399">
        <v>14</v>
      </c>
    </row>
    <row r="400" spans="1:160">
      <c r="A400">
        <v>790900122</v>
      </c>
      <c r="B400" t="s">
        <v>3005</v>
      </c>
      <c r="C400" t="s">
        <v>144</v>
      </c>
      <c r="D400">
        <v>1489135178</v>
      </c>
      <c r="E400" t="s">
        <v>2966</v>
      </c>
      <c r="F400">
        <v>1489135178</v>
      </c>
      <c r="G400" t="s">
        <v>2966</v>
      </c>
      <c r="H400" t="s">
        <v>3006</v>
      </c>
      <c r="M400" t="s">
        <v>2951</v>
      </c>
      <c r="N400" t="s">
        <v>2952</v>
      </c>
      <c r="AF400" t="s">
        <v>147</v>
      </c>
      <c r="AG400" t="s">
        <v>148</v>
      </c>
      <c r="AH400" t="s">
        <v>149</v>
      </c>
      <c r="AI400" t="s">
        <v>3007</v>
      </c>
      <c r="AO400" t="s">
        <v>3001</v>
      </c>
      <c r="AQ400">
        <v>1</v>
      </c>
      <c r="AR400" t="s">
        <v>3008</v>
      </c>
      <c r="AS400" t="s">
        <v>3009</v>
      </c>
      <c r="AT400" t="s">
        <v>3010</v>
      </c>
      <c r="AU400">
        <v>0</v>
      </c>
      <c r="AX400">
        <v>0</v>
      </c>
      <c r="BB400" t="s">
        <v>153</v>
      </c>
      <c r="BE400" t="s">
        <v>165</v>
      </c>
      <c r="BF400" t="s">
        <v>166</v>
      </c>
      <c r="BG400" t="s">
        <v>167</v>
      </c>
      <c r="BL400">
        <v>1393</v>
      </c>
      <c r="BN400">
        <v>0</v>
      </c>
      <c r="BO400">
        <v>0</v>
      </c>
      <c r="CV400">
        <v>0</v>
      </c>
      <c r="CX400">
        <v>100</v>
      </c>
      <c r="CY400">
        <v>100</v>
      </c>
      <c r="DI400">
        <v>0</v>
      </c>
      <c r="DM400">
        <v>0</v>
      </c>
      <c r="DN400">
        <v>0</v>
      </c>
      <c r="FC400">
        <v>14</v>
      </c>
      <c r="FD400">
        <v>14</v>
      </c>
    </row>
    <row r="401" spans="1:160">
      <c r="A401">
        <v>790900139</v>
      </c>
      <c r="B401" t="s">
        <v>3011</v>
      </c>
      <c r="C401" t="s">
        <v>144</v>
      </c>
      <c r="D401">
        <v>1489135178</v>
      </c>
      <c r="E401" t="s">
        <v>2966</v>
      </c>
      <c r="F401">
        <v>1489135178</v>
      </c>
      <c r="G401" t="s">
        <v>2966</v>
      </c>
      <c r="H401" t="s">
        <v>3006</v>
      </c>
      <c r="M401" t="s">
        <v>2951</v>
      </c>
      <c r="N401" t="s">
        <v>2952</v>
      </c>
      <c r="AF401" t="s">
        <v>147</v>
      </c>
      <c r="AG401" t="s">
        <v>148</v>
      </c>
      <c r="AH401" t="s">
        <v>149</v>
      </c>
      <c r="AI401" t="s">
        <v>3012</v>
      </c>
      <c r="AO401" t="s">
        <v>3001</v>
      </c>
      <c r="AQ401">
        <v>2</v>
      </c>
      <c r="AR401" t="s">
        <v>3013</v>
      </c>
      <c r="AS401" t="s">
        <v>3014</v>
      </c>
      <c r="AT401" t="s">
        <v>3015</v>
      </c>
      <c r="AU401">
        <v>0</v>
      </c>
      <c r="AX401">
        <v>0</v>
      </c>
      <c r="BB401" t="s">
        <v>153</v>
      </c>
      <c r="BE401" t="s">
        <v>165</v>
      </c>
      <c r="BF401" t="s">
        <v>166</v>
      </c>
      <c r="BG401" t="s">
        <v>167</v>
      </c>
      <c r="BL401">
        <v>1393</v>
      </c>
      <c r="BN401">
        <v>0</v>
      </c>
      <c r="BO401">
        <v>0</v>
      </c>
      <c r="CV401">
        <v>0</v>
      </c>
      <c r="CX401">
        <v>100</v>
      </c>
      <c r="CY401">
        <v>100</v>
      </c>
      <c r="DI401">
        <v>0</v>
      </c>
      <c r="DM401">
        <v>0</v>
      </c>
      <c r="DN401">
        <v>0</v>
      </c>
      <c r="FC401">
        <v>14</v>
      </c>
      <c r="FD401">
        <v>14</v>
      </c>
    </row>
    <row r="402" spans="1:160">
      <c r="A402">
        <v>835766119</v>
      </c>
      <c r="B402" t="s">
        <v>3016</v>
      </c>
      <c r="C402" t="s">
        <v>144</v>
      </c>
      <c r="D402">
        <v>1489053670</v>
      </c>
      <c r="E402" t="s">
        <v>3017</v>
      </c>
      <c r="F402">
        <v>1489053670</v>
      </c>
      <c r="G402" t="s">
        <v>3017</v>
      </c>
      <c r="H402" t="s">
        <v>3018</v>
      </c>
      <c r="M402" t="s">
        <v>3019</v>
      </c>
      <c r="N402" t="s">
        <v>3020</v>
      </c>
      <c r="AF402" t="s">
        <v>147</v>
      </c>
      <c r="AG402" t="s">
        <v>148</v>
      </c>
      <c r="AH402" t="s">
        <v>149</v>
      </c>
      <c r="AI402" t="s">
        <v>3021</v>
      </c>
      <c r="AO402" t="s">
        <v>3022</v>
      </c>
      <c r="AQ402">
        <v>0</v>
      </c>
      <c r="AR402" t="s">
        <v>3023</v>
      </c>
      <c r="AU402">
        <v>0</v>
      </c>
      <c r="AX402">
        <v>0</v>
      </c>
      <c r="BB402" t="s">
        <v>153</v>
      </c>
      <c r="BE402" t="s">
        <v>165</v>
      </c>
      <c r="BF402" t="s">
        <v>166</v>
      </c>
      <c r="BG402" t="s">
        <v>167</v>
      </c>
      <c r="BL402">
        <v>1197</v>
      </c>
      <c r="BN402">
        <v>0</v>
      </c>
      <c r="BO402">
        <v>0</v>
      </c>
      <c r="CV402">
        <v>0</v>
      </c>
      <c r="CW402">
        <v>0</v>
      </c>
      <c r="CX402">
        <v>80.95</v>
      </c>
      <c r="CY402">
        <v>76.19</v>
      </c>
      <c r="DH402">
        <v>0</v>
      </c>
      <c r="DI402">
        <v>0</v>
      </c>
      <c r="DM402">
        <v>0</v>
      </c>
      <c r="DN402">
        <v>0</v>
      </c>
      <c r="DP402">
        <v>0</v>
      </c>
      <c r="DU402">
        <v>0</v>
      </c>
      <c r="EI402">
        <v>0</v>
      </c>
      <c r="EK402">
        <v>0</v>
      </c>
      <c r="FC402">
        <v>13</v>
      </c>
      <c r="FD402">
        <v>13</v>
      </c>
    </row>
    <row r="403" spans="1:160">
      <c r="A403">
        <v>835766317</v>
      </c>
      <c r="B403" t="s">
        <v>3024</v>
      </c>
      <c r="C403" t="s">
        <v>144</v>
      </c>
      <c r="D403">
        <v>1489060660</v>
      </c>
      <c r="E403" t="s">
        <v>3025</v>
      </c>
      <c r="F403">
        <v>1489060660</v>
      </c>
      <c r="G403" t="s">
        <v>3025</v>
      </c>
      <c r="H403" t="s">
        <v>3026</v>
      </c>
      <c r="M403" t="s">
        <v>3027</v>
      </c>
      <c r="N403" t="s">
        <v>3028</v>
      </c>
      <c r="AF403" t="s">
        <v>147</v>
      </c>
      <c r="AG403" t="s">
        <v>148</v>
      </c>
      <c r="AH403" t="s">
        <v>149</v>
      </c>
      <c r="AI403" t="s">
        <v>3029</v>
      </c>
      <c r="AO403" t="s">
        <v>3022</v>
      </c>
      <c r="AQ403">
        <v>0</v>
      </c>
      <c r="AR403" t="s">
        <v>3030</v>
      </c>
      <c r="AU403">
        <v>0</v>
      </c>
      <c r="AX403">
        <v>0</v>
      </c>
      <c r="BB403" t="s">
        <v>153</v>
      </c>
      <c r="BE403" t="s">
        <v>165</v>
      </c>
      <c r="BF403" t="s">
        <v>166</v>
      </c>
      <c r="BG403" t="s">
        <v>167</v>
      </c>
      <c r="BL403">
        <v>1197</v>
      </c>
      <c r="BN403">
        <v>0</v>
      </c>
      <c r="BO403">
        <v>0</v>
      </c>
      <c r="CV403">
        <v>0</v>
      </c>
      <c r="CW403">
        <v>0</v>
      </c>
      <c r="CX403">
        <v>80.95</v>
      </c>
      <c r="CY403">
        <v>76.19</v>
      </c>
      <c r="DH403">
        <v>0</v>
      </c>
      <c r="DI403">
        <v>0</v>
      </c>
      <c r="DM403">
        <v>0</v>
      </c>
      <c r="DN403">
        <v>0</v>
      </c>
      <c r="DP403">
        <v>0</v>
      </c>
      <c r="DU403">
        <v>0</v>
      </c>
      <c r="EI403">
        <v>0</v>
      </c>
      <c r="EK403">
        <v>0</v>
      </c>
      <c r="FC403">
        <v>13</v>
      </c>
      <c r="FD403">
        <v>13</v>
      </c>
    </row>
    <row r="404" spans="1:160">
      <c r="A404">
        <v>835766331</v>
      </c>
      <c r="B404" t="s">
        <v>3031</v>
      </c>
      <c r="C404" t="s">
        <v>144</v>
      </c>
      <c r="D404">
        <v>1489053670</v>
      </c>
      <c r="E404" t="s">
        <v>3017</v>
      </c>
      <c r="F404">
        <v>1489053670</v>
      </c>
      <c r="G404" t="s">
        <v>3017</v>
      </c>
      <c r="H404" t="s">
        <v>3032</v>
      </c>
      <c r="M404" t="s">
        <v>3019</v>
      </c>
      <c r="N404" t="s">
        <v>3020</v>
      </c>
      <c r="AF404" t="s">
        <v>147</v>
      </c>
      <c r="AG404" t="s">
        <v>148</v>
      </c>
      <c r="AH404" t="s">
        <v>149</v>
      </c>
      <c r="AI404" t="s">
        <v>3033</v>
      </c>
      <c r="AO404" t="s">
        <v>3022</v>
      </c>
      <c r="AQ404">
        <v>0</v>
      </c>
      <c r="AR404" t="s">
        <v>3034</v>
      </c>
      <c r="AU404">
        <v>0</v>
      </c>
      <c r="AX404">
        <v>0</v>
      </c>
      <c r="BB404" t="s">
        <v>153</v>
      </c>
      <c r="BE404" t="s">
        <v>165</v>
      </c>
      <c r="BF404" t="s">
        <v>166</v>
      </c>
      <c r="BG404" t="s">
        <v>167</v>
      </c>
      <c r="BL404">
        <v>1197</v>
      </c>
      <c r="BN404">
        <v>0</v>
      </c>
      <c r="BO404">
        <v>0</v>
      </c>
      <c r="CV404">
        <v>0</v>
      </c>
      <c r="CW404">
        <v>0</v>
      </c>
      <c r="CX404">
        <v>80.95</v>
      </c>
      <c r="CY404">
        <v>76.19</v>
      </c>
      <c r="DH404">
        <v>0</v>
      </c>
      <c r="DI404">
        <v>0</v>
      </c>
      <c r="DM404">
        <v>0</v>
      </c>
      <c r="DN404">
        <v>0</v>
      </c>
      <c r="DP404">
        <v>0</v>
      </c>
      <c r="DU404">
        <v>0</v>
      </c>
      <c r="EI404">
        <v>0</v>
      </c>
      <c r="EK404">
        <v>0</v>
      </c>
      <c r="FC404">
        <v>13</v>
      </c>
      <c r="FD404">
        <v>13</v>
      </c>
    </row>
    <row r="405" spans="1:160">
      <c r="A405">
        <v>835766355</v>
      </c>
      <c r="B405" t="s">
        <v>3035</v>
      </c>
      <c r="C405" t="s">
        <v>144</v>
      </c>
      <c r="D405">
        <v>1489053670</v>
      </c>
      <c r="E405" t="s">
        <v>3017</v>
      </c>
      <c r="F405">
        <v>1489053670</v>
      </c>
      <c r="G405" t="s">
        <v>3017</v>
      </c>
      <c r="H405" t="s">
        <v>3036</v>
      </c>
      <c r="M405" t="s">
        <v>3019</v>
      </c>
      <c r="N405" t="s">
        <v>3020</v>
      </c>
      <c r="AF405" t="s">
        <v>147</v>
      </c>
      <c r="AG405" t="s">
        <v>148</v>
      </c>
      <c r="AH405" t="s">
        <v>149</v>
      </c>
      <c r="AI405" t="s">
        <v>3037</v>
      </c>
      <c r="AO405" t="s">
        <v>3022</v>
      </c>
      <c r="AQ405">
        <v>0</v>
      </c>
      <c r="AR405" t="s">
        <v>3038</v>
      </c>
      <c r="AU405">
        <v>0</v>
      </c>
      <c r="AX405">
        <v>0</v>
      </c>
      <c r="BB405" t="s">
        <v>153</v>
      </c>
      <c r="BE405" t="s">
        <v>165</v>
      </c>
      <c r="BF405" t="s">
        <v>166</v>
      </c>
      <c r="BG405" t="s">
        <v>167</v>
      </c>
      <c r="BL405">
        <v>1197</v>
      </c>
      <c r="BN405">
        <v>0</v>
      </c>
      <c r="BO405">
        <v>0</v>
      </c>
      <c r="CV405">
        <v>0</v>
      </c>
      <c r="CW405">
        <v>0</v>
      </c>
      <c r="CX405">
        <v>80.95</v>
      </c>
      <c r="CY405">
        <v>76.19</v>
      </c>
      <c r="DH405">
        <v>0</v>
      </c>
      <c r="DI405">
        <v>0</v>
      </c>
      <c r="DM405">
        <v>0</v>
      </c>
      <c r="DN405">
        <v>0</v>
      </c>
      <c r="DP405">
        <v>0</v>
      </c>
      <c r="DU405">
        <v>0</v>
      </c>
      <c r="EI405">
        <v>0</v>
      </c>
      <c r="EK405">
        <v>0</v>
      </c>
      <c r="FC405">
        <v>13</v>
      </c>
      <c r="FD405">
        <v>13</v>
      </c>
    </row>
    <row r="406" spans="1:160">
      <c r="A406">
        <v>835766553</v>
      </c>
      <c r="B406" t="s">
        <v>3039</v>
      </c>
      <c r="C406" t="s">
        <v>144</v>
      </c>
      <c r="D406">
        <v>1489060661</v>
      </c>
      <c r="E406" t="s">
        <v>3040</v>
      </c>
      <c r="F406">
        <v>1489060661</v>
      </c>
      <c r="G406" t="s">
        <v>3040</v>
      </c>
      <c r="H406" t="s">
        <v>3041</v>
      </c>
      <c r="M406" t="s">
        <v>3027</v>
      </c>
      <c r="N406" t="s">
        <v>3028</v>
      </c>
      <c r="AF406" t="s">
        <v>147</v>
      </c>
      <c r="AG406" t="s">
        <v>148</v>
      </c>
      <c r="AH406" t="s">
        <v>149</v>
      </c>
      <c r="AI406" t="s">
        <v>3042</v>
      </c>
      <c r="AO406" t="s">
        <v>3022</v>
      </c>
      <c r="AQ406">
        <v>0</v>
      </c>
      <c r="AR406" t="s">
        <v>3043</v>
      </c>
      <c r="AU406">
        <v>0</v>
      </c>
      <c r="AX406">
        <v>0</v>
      </c>
      <c r="BB406" t="s">
        <v>153</v>
      </c>
      <c r="BE406" t="s">
        <v>165</v>
      </c>
      <c r="BF406" t="s">
        <v>166</v>
      </c>
      <c r="BG406" t="s">
        <v>167</v>
      </c>
      <c r="BL406">
        <v>1197</v>
      </c>
      <c r="BN406">
        <v>0</v>
      </c>
      <c r="BO406">
        <v>0</v>
      </c>
      <c r="CV406">
        <v>0</v>
      </c>
      <c r="CW406">
        <v>0</v>
      </c>
      <c r="CX406">
        <v>80.95</v>
      </c>
      <c r="CY406">
        <v>76.19</v>
      </c>
      <c r="DH406">
        <v>0</v>
      </c>
      <c r="DI406">
        <v>0</v>
      </c>
      <c r="DM406">
        <v>0</v>
      </c>
      <c r="DN406">
        <v>0</v>
      </c>
      <c r="DP406">
        <v>0</v>
      </c>
      <c r="DU406">
        <v>0</v>
      </c>
      <c r="EI406">
        <v>0</v>
      </c>
      <c r="EK406">
        <v>0</v>
      </c>
      <c r="FC406">
        <v>13</v>
      </c>
      <c r="FD406">
        <v>13</v>
      </c>
    </row>
    <row r="407" spans="1:160">
      <c r="A407">
        <v>835766560</v>
      </c>
      <c r="B407" t="s">
        <v>3044</v>
      </c>
      <c r="C407" t="s">
        <v>144</v>
      </c>
      <c r="D407">
        <v>1489067097</v>
      </c>
      <c r="E407" t="s">
        <v>3045</v>
      </c>
      <c r="F407">
        <v>1489067097</v>
      </c>
      <c r="G407" t="s">
        <v>3045</v>
      </c>
      <c r="H407" t="s">
        <v>3046</v>
      </c>
      <c r="M407" t="s">
        <v>3047</v>
      </c>
      <c r="N407" t="s">
        <v>3048</v>
      </c>
      <c r="AF407" t="s">
        <v>147</v>
      </c>
      <c r="AG407" t="s">
        <v>148</v>
      </c>
      <c r="AH407" t="s">
        <v>149</v>
      </c>
      <c r="AI407" t="s">
        <v>3049</v>
      </c>
      <c r="AO407" t="s">
        <v>3050</v>
      </c>
      <c r="AQ407">
        <v>0</v>
      </c>
      <c r="AR407" t="s">
        <v>3051</v>
      </c>
      <c r="AU407">
        <v>0</v>
      </c>
      <c r="AX407">
        <v>0</v>
      </c>
      <c r="BE407" t="s">
        <v>165</v>
      </c>
      <c r="BF407" t="s">
        <v>166</v>
      </c>
      <c r="BG407" t="s">
        <v>167</v>
      </c>
      <c r="BL407">
        <v>1255</v>
      </c>
      <c r="BN407">
        <v>0</v>
      </c>
      <c r="CX407">
        <v>90</v>
      </c>
      <c r="CY407">
        <v>80</v>
      </c>
      <c r="DI407">
        <v>0</v>
      </c>
      <c r="DM407">
        <v>0</v>
      </c>
      <c r="DN407">
        <v>0</v>
      </c>
    </row>
    <row r="408" spans="1:160">
      <c r="A408">
        <v>835766577</v>
      </c>
      <c r="B408" t="s">
        <v>3052</v>
      </c>
      <c r="C408" t="s">
        <v>144</v>
      </c>
      <c r="D408">
        <v>1489067025</v>
      </c>
      <c r="E408" t="s">
        <v>3053</v>
      </c>
      <c r="F408">
        <v>1489067025</v>
      </c>
      <c r="G408" t="s">
        <v>3053</v>
      </c>
      <c r="H408" t="s">
        <v>3054</v>
      </c>
      <c r="M408" t="s">
        <v>3027</v>
      </c>
      <c r="N408" t="s">
        <v>3028</v>
      </c>
      <c r="AF408" t="s">
        <v>147</v>
      </c>
      <c r="AG408" t="s">
        <v>148</v>
      </c>
      <c r="AH408" t="s">
        <v>149</v>
      </c>
      <c r="AI408" t="s">
        <v>3055</v>
      </c>
      <c r="AO408" t="s">
        <v>3050</v>
      </c>
      <c r="AQ408">
        <v>0</v>
      </c>
      <c r="AR408" t="s">
        <v>3038</v>
      </c>
      <c r="AU408">
        <v>0</v>
      </c>
      <c r="AX408">
        <v>0</v>
      </c>
      <c r="BE408" t="s">
        <v>165</v>
      </c>
      <c r="BF408" t="s">
        <v>166</v>
      </c>
      <c r="BG408" t="s">
        <v>167</v>
      </c>
      <c r="BL408">
        <v>1255</v>
      </c>
      <c r="BN408">
        <v>0</v>
      </c>
      <c r="CX408">
        <v>90</v>
      </c>
      <c r="CY408">
        <v>80</v>
      </c>
      <c r="DI408">
        <v>0</v>
      </c>
      <c r="DM408">
        <v>0</v>
      </c>
      <c r="DN408">
        <v>0</v>
      </c>
    </row>
    <row r="409" spans="1:160">
      <c r="A409">
        <v>835766584</v>
      </c>
      <c r="B409" t="s">
        <v>3056</v>
      </c>
      <c r="C409" t="s">
        <v>144</v>
      </c>
      <c r="D409">
        <v>1489067037</v>
      </c>
      <c r="E409" t="s">
        <v>3057</v>
      </c>
      <c r="F409">
        <v>1489067037</v>
      </c>
      <c r="G409" t="s">
        <v>3057</v>
      </c>
      <c r="H409" t="s">
        <v>3058</v>
      </c>
      <c r="M409" t="s">
        <v>3027</v>
      </c>
      <c r="N409" t="s">
        <v>3028</v>
      </c>
      <c r="AF409" t="s">
        <v>147</v>
      </c>
      <c r="AG409" t="s">
        <v>148</v>
      </c>
      <c r="AH409" t="s">
        <v>149</v>
      </c>
      <c r="AI409" t="s">
        <v>3059</v>
      </c>
      <c r="AO409" t="s">
        <v>3050</v>
      </c>
      <c r="AQ409">
        <v>0</v>
      </c>
      <c r="AR409" t="s">
        <v>3060</v>
      </c>
      <c r="AU409">
        <v>0</v>
      </c>
      <c r="AX409">
        <v>0</v>
      </c>
      <c r="BE409" t="s">
        <v>165</v>
      </c>
      <c r="BF409" t="s">
        <v>166</v>
      </c>
      <c r="BG409" t="s">
        <v>167</v>
      </c>
      <c r="BL409">
        <v>1255</v>
      </c>
      <c r="BN409">
        <v>0</v>
      </c>
      <c r="CX409">
        <v>90</v>
      </c>
      <c r="CY409">
        <v>80</v>
      </c>
      <c r="DI409">
        <v>0</v>
      </c>
      <c r="DM409">
        <v>0</v>
      </c>
      <c r="DN409">
        <v>0</v>
      </c>
    </row>
    <row r="410" spans="1:160">
      <c r="A410">
        <v>835766607</v>
      </c>
      <c r="B410" t="s">
        <v>3061</v>
      </c>
      <c r="C410" t="s">
        <v>144</v>
      </c>
      <c r="D410">
        <v>1489066996</v>
      </c>
      <c r="E410" t="s">
        <v>3062</v>
      </c>
      <c r="F410">
        <v>1489066996</v>
      </c>
      <c r="G410" t="s">
        <v>3062</v>
      </c>
      <c r="H410" t="s">
        <v>3063</v>
      </c>
      <c r="M410" t="s">
        <v>3047</v>
      </c>
      <c r="N410" t="s">
        <v>3048</v>
      </c>
      <c r="AF410" t="s">
        <v>147</v>
      </c>
      <c r="AG410" t="s">
        <v>148</v>
      </c>
      <c r="AH410" t="s">
        <v>149</v>
      </c>
      <c r="AI410" t="s">
        <v>3064</v>
      </c>
      <c r="AO410" t="s">
        <v>3050</v>
      </c>
      <c r="AQ410">
        <v>0</v>
      </c>
      <c r="AR410" t="s">
        <v>3065</v>
      </c>
      <c r="AU410">
        <v>0</v>
      </c>
      <c r="AX410">
        <v>0</v>
      </c>
      <c r="BE410" t="s">
        <v>165</v>
      </c>
      <c r="BF410" t="s">
        <v>166</v>
      </c>
      <c r="BG410" t="s">
        <v>167</v>
      </c>
      <c r="BL410">
        <v>1255</v>
      </c>
      <c r="BN410">
        <v>0</v>
      </c>
      <c r="CX410">
        <v>90</v>
      </c>
      <c r="CY410">
        <v>80</v>
      </c>
      <c r="DI410">
        <v>0</v>
      </c>
      <c r="DM410">
        <v>0</v>
      </c>
      <c r="DN410">
        <v>0</v>
      </c>
    </row>
    <row r="411" spans="1:160">
      <c r="A411">
        <v>835766614</v>
      </c>
      <c r="B411" t="s">
        <v>3066</v>
      </c>
      <c r="C411" t="s">
        <v>144</v>
      </c>
      <c r="D411">
        <v>1489090279</v>
      </c>
      <c r="E411" t="s">
        <v>2637</v>
      </c>
      <c r="F411">
        <v>1489090279</v>
      </c>
      <c r="G411" t="s">
        <v>2637</v>
      </c>
      <c r="H411" t="s">
        <v>3067</v>
      </c>
      <c r="M411" t="s">
        <v>3068</v>
      </c>
      <c r="N411" t="s">
        <v>3069</v>
      </c>
      <c r="AF411" t="s">
        <v>147</v>
      </c>
      <c r="AG411" t="s">
        <v>148</v>
      </c>
      <c r="AH411" t="s">
        <v>149</v>
      </c>
      <c r="AI411" t="s">
        <v>3029</v>
      </c>
      <c r="AO411" t="s">
        <v>3050</v>
      </c>
      <c r="AQ411">
        <v>0</v>
      </c>
      <c r="AR411" t="s">
        <v>3030</v>
      </c>
      <c r="AU411">
        <v>0</v>
      </c>
      <c r="AX411">
        <v>0</v>
      </c>
      <c r="BE411" t="s">
        <v>165</v>
      </c>
      <c r="BF411" t="s">
        <v>166</v>
      </c>
      <c r="BG411" t="s">
        <v>167</v>
      </c>
      <c r="BL411">
        <v>1255</v>
      </c>
      <c r="BN411">
        <v>0</v>
      </c>
      <c r="CX411">
        <v>90</v>
      </c>
      <c r="CY411">
        <v>80</v>
      </c>
      <c r="DI411">
        <v>0</v>
      </c>
      <c r="DM411">
        <v>0</v>
      </c>
      <c r="DN411">
        <v>0</v>
      </c>
    </row>
    <row r="412" spans="1:160">
      <c r="A412">
        <v>8433</v>
      </c>
      <c r="B412" t="s">
        <v>3070</v>
      </c>
      <c r="C412" t="s">
        <v>2717</v>
      </c>
      <c r="D412">
        <v>1424714616</v>
      </c>
      <c r="E412" t="s">
        <v>3071</v>
      </c>
      <c r="F412">
        <v>1461486130</v>
      </c>
      <c r="G412" t="s">
        <v>3072</v>
      </c>
      <c r="H412" t="s">
        <v>3073</v>
      </c>
      <c r="O412" t="s">
        <v>3074</v>
      </c>
      <c r="P412" t="s">
        <v>3075</v>
      </c>
      <c r="Q412" t="s">
        <v>3076</v>
      </c>
      <c r="AF412" t="s">
        <v>458</v>
      </c>
      <c r="AG412" t="s">
        <v>457</v>
      </c>
      <c r="AH412" t="s">
        <v>458</v>
      </c>
      <c r="BC412" t="s">
        <v>445</v>
      </c>
      <c r="BD412" t="s">
        <v>445</v>
      </c>
      <c r="BE412" t="s">
        <v>3077</v>
      </c>
      <c r="BF412" t="s">
        <v>3078</v>
      </c>
      <c r="BG412" t="s">
        <v>3079</v>
      </c>
      <c r="BH412" t="s">
        <v>1894</v>
      </c>
      <c r="BI412" t="s">
        <v>1895</v>
      </c>
      <c r="BJ412" t="s">
        <v>3080</v>
      </c>
      <c r="BK412" t="s">
        <v>3081</v>
      </c>
    </row>
    <row r="413" spans="1:160">
      <c r="A413">
        <v>850600108</v>
      </c>
      <c r="B413" t="s">
        <v>3082</v>
      </c>
      <c r="C413" t="s">
        <v>144</v>
      </c>
      <c r="D413">
        <v>1489090279</v>
      </c>
      <c r="E413" t="s">
        <v>2637</v>
      </c>
      <c r="F413">
        <v>1489090279</v>
      </c>
      <c r="G413" t="s">
        <v>2637</v>
      </c>
      <c r="H413" t="s">
        <v>3083</v>
      </c>
      <c r="M413" t="s">
        <v>3084</v>
      </c>
      <c r="N413" t="s">
        <v>3085</v>
      </c>
      <c r="AF413" t="s">
        <v>147</v>
      </c>
      <c r="AG413" t="s">
        <v>148</v>
      </c>
      <c r="AH413" t="s">
        <v>149</v>
      </c>
      <c r="AI413" t="s">
        <v>3086</v>
      </c>
      <c r="AO413" t="s">
        <v>3087</v>
      </c>
      <c r="AQ413">
        <v>1</v>
      </c>
      <c r="AR413" t="s">
        <v>3088</v>
      </c>
      <c r="AS413" t="s">
        <v>3089</v>
      </c>
      <c r="AT413" t="s">
        <v>3090</v>
      </c>
      <c r="AU413">
        <v>0</v>
      </c>
      <c r="AX413">
        <v>0</v>
      </c>
      <c r="BB413" t="s">
        <v>164</v>
      </c>
      <c r="BE413" t="s">
        <v>165</v>
      </c>
      <c r="BF413" t="s">
        <v>166</v>
      </c>
      <c r="BG413" t="s">
        <v>167</v>
      </c>
      <c r="BL413">
        <v>247</v>
      </c>
      <c r="BN413">
        <v>0</v>
      </c>
      <c r="BO413">
        <v>0</v>
      </c>
      <c r="CV413">
        <v>0</v>
      </c>
      <c r="CW413">
        <v>0.124</v>
      </c>
      <c r="CX413">
        <v>0</v>
      </c>
      <c r="CY413">
        <v>0</v>
      </c>
      <c r="DH413">
        <v>0</v>
      </c>
      <c r="DI413">
        <v>14.12</v>
      </c>
      <c r="DM413">
        <v>1.40462</v>
      </c>
      <c r="DN413">
        <v>0.55300000000000005</v>
      </c>
      <c r="DP413" s="1">
        <v>3.54E-5</v>
      </c>
      <c r="DU413">
        <v>1.4E-3</v>
      </c>
      <c r="EI413">
        <v>0</v>
      </c>
      <c r="EK413">
        <v>0</v>
      </c>
      <c r="FC413">
        <v>1</v>
      </c>
      <c r="FD413">
        <v>1</v>
      </c>
    </row>
    <row r="414" spans="1:160">
      <c r="A414">
        <v>8761</v>
      </c>
      <c r="B414" t="s">
        <v>3091</v>
      </c>
      <c r="C414" t="s">
        <v>2717</v>
      </c>
      <c r="D414">
        <v>1435064359</v>
      </c>
      <c r="E414" t="s">
        <v>3092</v>
      </c>
      <c r="F414">
        <v>1435066904</v>
      </c>
      <c r="G414" t="s">
        <v>3093</v>
      </c>
      <c r="H414" t="s">
        <v>3094</v>
      </c>
      <c r="O414" t="s">
        <v>3095</v>
      </c>
      <c r="P414" t="s">
        <v>3096</v>
      </c>
      <c r="Q414" t="s">
        <v>3097</v>
      </c>
      <c r="AF414" t="s">
        <v>458</v>
      </c>
      <c r="AG414" t="s">
        <v>457</v>
      </c>
      <c r="AH414" t="s">
        <v>458</v>
      </c>
      <c r="BC414" t="s">
        <v>1168</v>
      </c>
      <c r="BD414" t="s">
        <v>1169</v>
      </c>
      <c r="BE414" t="s">
        <v>3098</v>
      </c>
      <c r="BF414" t="s">
        <v>3099</v>
      </c>
      <c r="BG414" t="s">
        <v>3100</v>
      </c>
      <c r="BH414" t="s">
        <v>1894</v>
      </c>
      <c r="BI414" t="s">
        <v>1895</v>
      </c>
      <c r="BJ414" t="s">
        <v>3101</v>
      </c>
      <c r="BK414" t="s">
        <v>3102</v>
      </c>
    </row>
    <row r="415" spans="1:160">
      <c r="A415">
        <v>886100252</v>
      </c>
      <c r="B415" t="s">
        <v>3103</v>
      </c>
      <c r="C415" t="s">
        <v>130</v>
      </c>
      <c r="D415">
        <v>1403952634</v>
      </c>
      <c r="E415" t="s">
        <v>3104</v>
      </c>
      <c r="F415">
        <v>1439141726</v>
      </c>
      <c r="G415" t="s">
        <v>3105</v>
      </c>
      <c r="H415" t="s">
        <v>1757</v>
      </c>
      <c r="J415" t="s">
        <v>1828</v>
      </c>
      <c r="K415" t="s">
        <v>1904</v>
      </c>
      <c r="L415" t="s">
        <v>1905</v>
      </c>
      <c r="M415" t="s">
        <v>1757</v>
      </c>
      <c r="N415" t="s">
        <v>1758</v>
      </c>
      <c r="O415" t="s">
        <v>3106</v>
      </c>
      <c r="P415" t="s">
        <v>3107</v>
      </c>
      <c r="Q415" t="s">
        <v>3108</v>
      </c>
      <c r="AF415" t="s">
        <v>139</v>
      </c>
      <c r="AG415" t="s">
        <v>138</v>
      </c>
      <c r="AH415" t="s">
        <v>139</v>
      </c>
      <c r="BC415" t="s">
        <v>1400</v>
      </c>
      <c r="BD415" t="s">
        <v>1768</v>
      </c>
      <c r="BE415" t="s">
        <v>3109</v>
      </c>
      <c r="BF415" t="s">
        <v>3110</v>
      </c>
      <c r="BG415" t="s">
        <v>3111</v>
      </c>
      <c r="BH415" t="s">
        <v>1405</v>
      </c>
      <c r="BI415" t="s">
        <v>1400</v>
      </c>
      <c r="BJ415" t="s">
        <v>3112</v>
      </c>
      <c r="BK415" t="s">
        <v>3113</v>
      </c>
    </row>
    <row r="416" spans="1:160">
      <c r="A416">
        <v>901000017</v>
      </c>
      <c r="B416" t="s">
        <v>3114</v>
      </c>
      <c r="C416" t="s">
        <v>144</v>
      </c>
      <c r="D416">
        <v>1489055552</v>
      </c>
      <c r="E416" t="s">
        <v>3115</v>
      </c>
      <c r="F416">
        <v>1489055552</v>
      </c>
      <c r="G416" t="s">
        <v>3115</v>
      </c>
      <c r="H416" t="s">
        <v>3116</v>
      </c>
      <c r="M416" t="s">
        <v>3117</v>
      </c>
      <c r="N416" t="s">
        <v>3118</v>
      </c>
      <c r="AF416" t="s">
        <v>147</v>
      </c>
      <c r="AG416" t="s">
        <v>148</v>
      </c>
      <c r="AH416" t="s">
        <v>149</v>
      </c>
      <c r="AI416" t="s">
        <v>3119</v>
      </c>
      <c r="AO416" t="s">
        <v>673</v>
      </c>
      <c r="AQ416">
        <v>0</v>
      </c>
      <c r="AR416" t="s">
        <v>3120</v>
      </c>
      <c r="AU416">
        <v>0</v>
      </c>
      <c r="AX416">
        <v>0</v>
      </c>
      <c r="BB416" t="s">
        <v>210</v>
      </c>
      <c r="BE416" t="s">
        <v>165</v>
      </c>
      <c r="BF416" t="s">
        <v>166</v>
      </c>
      <c r="BG416" t="s">
        <v>167</v>
      </c>
      <c r="BL416">
        <v>1795</v>
      </c>
      <c r="BN416">
        <v>10.71</v>
      </c>
      <c r="BO416">
        <v>0</v>
      </c>
      <c r="CV416">
        <v>0</v>
      </c>
      <c r="CW416">
        <v>0</v>
      </c>
      <c r="CX416">
        <v>78.569999999999993</v>
      </c>
      <c r="CY416">
        <v>0</v>
      </c>
      <c r="DH416">
        <v>7.1</v>
      </c>
      <c r="DI416">
        <v>7.14</v>
      </c>
      <c r="DM416">
        <v>1.6332199999999999</v>
      </c>
      <c r="DN416">
        <v>0.64300000000000002</v>
      </c>
      <c r="DP416">
        <v>0</v>
      </c>
      <c r="DU416">
        <v>0</v>
      </c>
      <c r="EI416">
        <v>0.14299999999999999</v>
      </c>
      <c r="EK416">
        <v>1.2899999999999999E-3</v>
      </c>
      <c r="FC416">
        <v>7</v>
      </c>
      <c r="FD416">
        <v>7</v>
      </c>
    </row>
    <row r="417" spans="1:160">
      <c r="A417">
        <v>901002042</v>
      </c>
      <c r="B417" t="s">
        <v>3121</v>
      </c>
      <c r="C417" t="s">
        <v>144</v>
      </c>
      <c r="D417">
        <v>1489062550</v>
      </c>
      <c r="E417" t="s">
        <v>3122</v>
      </c>
      <c r="F417">
        <v>1489062550</v>
      </c>
      <c r="G417" t="s">
        <v>3122</v>
      </c>
      <c r="H417" t="s">
        <v>3123</v>
      </c>
      <c r="M417" t="s">
        <v>3117</v>
      </c>
      <c r="N417" t="s">
        <v>3118</v>
      </c>
      <c r="AF417" t="s">
        <v>147</v>
      </c>
      <c r="AG417" t="s">
        <v>148</v>
      </c>
      <c r="AH417" t="s">
        <v>149</v>
      </c>
      <c r="AI417" t="s">
        <v>3124</v>
      </c>
      <c r="AO417" t="s">
        <v>673</v>
      </c>
      <c r="AQ417">
        <v>0</v>
      </c>
      <c r="AR417" t="s">
        <v>3125</v>
      </c>
      <c r="AU417">
        <v>0</v>
      </c>
      <c r="AX417">
        <v>0</v>
      </c>
      <c r="BB417" t="s">
        <v>210</v>
      </c>
      <c r="BE417" t="s">
        <v>165</v>
      </c>
      <c r="BF417" t="s">
        <v>166</v>
      </c>
      <c r="BG417" t="s">
        <v>167</v>
      </c>
      <c r="BL417">
        <v>2243</v>
      </c>
      <c r="BN417">
        <v>39.29</v>
      </c>
      <c r="BO417">
        <v>5.36</v>
      </c>
      <c r="CV417">
        <v>0</v>
      </c>
      <c r="CW417">
        <v>0</v>
      </c>
      <c r="CX417">
        <v>35.71</v>
      </c>
      <c r="CY417">
        <v>17.86</v>
      </c>
      <c r="DH417">
        <v>7.1</v>
      </c>
      <c r="DI417">
        <v>17.86</v>
      </c>
      <c r="DM417">
        <v>0.40894000000000003</v>
      </c>
      <c r="DN417">
        <v>0.161</v>
      </c>
      <c r="DP417">
        <v>0</v>
      </c>
      <c r="DU417">
        <v>0</v>
      </c>
      <c r="EI417">
        <v>0.14299999999999999</v>
      </c>
      <c r="EK417">
        <v>3.8600000000000001E-3</v>
      </c>
      <c r="FC417">
        <v>10</v>
      </c>
      <c r="FD417">
        <v>10</v>
      </c>
    </row>
    <row r="418" spans="1:160">
      <c r="A418">
        <v>901005005</v>
      </c>
      <c r="B418" t="s">
        <v>3126</v>
      </c>
      <c r="C418" t="s">
        <v>144</v>
      </c>
      <c r="D418">
        <v>1489093738</v>
      </c>
      <c r="E418" t="s">
        <v>3127</v>
      </c>
      <c r="F418">
        <v>1489093738</v>
      </c>
      <c r="G418" t="s">
        <v>3127</v>
      </c>
      <c r="H418" t="s">
        <v>3128</v>
      </c>
      <c r="M418" t="s">
        <v>3129</v>
      </c>
      <c r="N418" t="s">
        <v>3130</v>
      </c>
      <c r="AF418" t="s">
        <v>147</v>
      </c>
      <c r="AG418" t="s">
        <v>148</v>
      </c>
      <c r="AH418" t="s">
        <v>149</v>
      </c>
      <c r="AI418" t="s">
        <v>3131</v>
      </c>
      <c r="AO418" t="s">
        <v>3132</v>
      </c>
      <c r="AQ418">
        <v>1</v>
      </c>
      <c r="AR418" t="s">
        <v>3133</v>
      </c>
      <c r="AS418" t="s">
        <v>1487</v>
      </c>
      <c r="AT418" t="s">
        <v>1488</v>
      </c>
      <c r="AU418">
        <v>0</v>
      </c>
      <c r="AX418">
        <v>0</v>
      </c>
      <c r="BB418" t="s">
        <v>290</v>
      </c>
      <c r="BE418" t="s">
        <v>165</v>
      </c>
      <c r="BF418" t="s">
        <v>166</v>
      </c>
      <c r="BG418" t="s">
        <v>167</v>
      </c>
      <c r="BL418">
        <v>71</v>
      </c>
      <c r="BN418">
        <v>0</v>
      </c>
      <c r="BO418">
        <v>0</v>
      </c>
      <c r="CV418">
        <v>0</v>
      </c>
      <c r="CW418">
        <v>0</v>
      </c>
      <c r="CX418">
        <v>4</v>
      </c>
      <c r="CY418">
        <v>3</v>
      </c>
      <c r="DH418">
        <v>1</v>
      </c>
      <c r="DI418">
        <v>0.4</v>
      </c>
      <c r="DM418">
        <v>2.794E-2</v>
      </c>
      <c r="DN418">
        <v>1.0999999999999999E-2</v>
      </c>
      <c r="DP418">
        <v>0</v>
      </c>
      <c r="DU418">
        <v>1E-3</v>
      </c>
      <c r="EI418">
        <v>8.0000000000000002E-3</v>
      </c>
      <c r="EK418">
        <v>1.3999999999999999E-4</v>
      </c>
      <c r="FC418">
        <v>-1</v>
      </c>
      <c r="FD418">
        <v>-1</v>
      </c>
    </row>
    <row r="419" spans="1:160">
      <c r="A419">
        <v>9034</v>
      </c>
      <c r="B419" t="s">
        <v>3134</v>
      </c>
      <c r="C419" t="s">
        <v>144</v>
      </c>
      <c r="D419">
        <v>1489066135</v>
      </c>
      <c r="E419" t="s">
        <v>3135</v>
      </c>
      <c r="F419">
        <v>1489066135</v>
      </c>
      <c r="G419" t="s">
        <v>3135</v>
      </c>
      <c r="H419" t="s">
        <v>3136</v>
      </c>
      <c r="M419" t="s">
        <v>2096</v>
      </c>
      <c r="N419" t="s">
        <v>2097</v>
      </c>
      <c r="AF419" t="s">
        <v>147</v>
      </c>
      <c r="AG419" t="s">
        <v>148</v>
      </c>
      <c r="AH419" t="s">
        <v>149</v>
      </c>
      <c r="AI419" t="s">
        <v>3137</v>
      </c>
      <c r="AO419" t="s">
        <v>3138</v>
      </c>
      <c r="AQ419">
        <v>0</v>
      </c>
      <c r="AR419" t="s">
        <v>3139</v>
      </c>
      <c r="AU419">
        <v>0</v>
      </c>
      <c r="AX419">
        <v>0</v>
      </c>
      <c r="BB419" t="s">
        <v>210</v>
      </c>
      <c r="BE419" t="s">
        <v>165</v>
      </c>
      <c r="BF419" t="s">
        <v>166</v>
      </c>
      <c r="BG419" t="s">
        <v>167</v>
      </c>
      <c r="BL419">
        <v>1046</v>
      </c>
      <c r="BN419">
        <v>0</v>
      </c>
      <c r="BO419">
        <v>0</v>
      </c>
      <c r="CV419">
        <v>0</v>
      </c>
      <c r="CW419">
        <v>0</v>
      </c>
      <c r="CX419">
        <v>60</v>
      </c>
      <c r="CY419">
        <v>30</v>
      </c>
      <c r="DH419">
        <v>7.5</v>
      </c>
      <c r="DI419">
        <v>2.5</v>
      </c>
      <c r="DM419">
        <v>3.048E-2</v>
      </c>
      <c r="DN419">
        <v>1.2E-2</v>
      </c>
      <c r="DP419">
        <v>2.9999999999999997E-4</v>
      </c>
      <c r="DU419">
        <v>0</v>
      </c>
      <c r="EG419">
        <v>0.72499999999999998</v>
      </c>
      <c r="EI419">
        <v>0.05</v>
      </c>
      <c r="EK419">
        <v>8.9999999999999998E-4</v>
      </c>
      <c r="FC419">
        <v>3</v>
      </c>
      <c r="FD419">
        <v>3</v>
      </c>
    </row>
    <row r="420" spans="1:160">
      <c r="A420">
        <v>946909078</v>
      </c>
      <c r="B420" t="s">
        <v>3140</v>
      </c>
      <c r="C420" t="s">
        <v>144</v>
      </c>
      <c r="D420">
        <v>1489066902</v>
      </c>
      <c r="E420" t="s">
        <v>3141</v>
      </c>
      <c r="F420">
        <v>1489066902</v>
      </c>
      <c r="G420" t="s">
        <v>3141</v>
      </c>
      <c r="H420" t="s">
        <v>3142</v>
      </c>
      <c r="M420" t="s">
        <v>3143</v>
      </c>
      <c r="N420" t="s">
        <v>3144</v>
      </c>
      <c r="AF420" t="s">
        <v>147</v>
      </c>
      <c r="AG420" t="s">
        <v>148</v>
      </c>
      <c r="AH420" t="s">
        <v>149</v>
      </c>
      <c r="AI420" t="s">
        <v>3145</v>
      </c>
      <c r="AO420" t="s">
        <v>3146</v>
      </c>
      <c r="AQ420">
        <v>0</v>
      </c>
      <c r="AR420" t="s">
        <v>3147</v>
      </c>
      <c r="AU420">
        <v>0</v>
      </c>
      <c r="AX420">
        <v>0</v>
      </c>
      <c r="BB420" t="s">
        <v>290</v>
      </c>
      <c r="BE420" t="s">
        <v>165</v>
      </c>
      <c r="BF420" t="s">
        <v>166</v>
      </c>
      <c r="BG420" t="s">
        <v>167</v>
      </c>
      <c r="BL420">
        <v>1393</v>
      </c>
      <c r="BN420">
        <v>0</v>
      </c>
      <c r="BO420">
        <v>0</v>
      </c>
      <c r="CV420">
        <v>0</v>
      </c>
      <c r="CW420">
        <v>0</v>
      </c>
      <c r="CX420">
        <v>0</v>
      </c>
      <c r="CY420">
        <v>0</v>
      </c>
      <c r="DH420">
        <v>0</v>
      </c>
      <c r="DI420">
        <v>66.67</v>
      </c>
      <c r="DM420">
        <v>0</v>
      </c>
      <c r="DN420">
        <v>0</v>
      </c>
      <c r="DP420">
        <v>0</v>
      </c>
      <c r="DU420">
        <v>0</v>
      </c>
      <c r="EI420">
        <v>0</v>
      </c>
      <c r="EK420">
        <v>1.2E-2</v>
      </c>
      <c r="FC420">
        <v>-1</v>
      </c>
      <c r="FD420">
        <v>-1</v>
      </c>
    </row>
    <row r="421" spans="1:160">
      <c r="A421">
        <v>974300144</v>
      </c>
      <c r="B421" t="s">
        <v>3148</v>
      </c>
      <c r="C421" t="s">
        <v>144</v>
      </c>
      <c r="D421">
        <v>1489056669</v>
      </c>
      <c r="E421" t="s">
        <v>3149</v>
      </c>
      <c r="F421">
        <v>1489056669</v>
      </c>
      <c r="G421" t="s">
        <v>3149</v>
      </c>
      <c r="H421" t="s">
        <v>3150</v>
      </c>
      <c r="M421" t="s">
        <v>3151</v>
      </c>
      <c r="N421" t="s">
        <v>3152</v>
      </c>
      <c r="AF421" t="s">
        <v>147</v>
      </c>
      <c r="AG421" t="s">
        <v>148</v>
      </c>
      <c r="AH421" t="s">
        <v>149</v>
      </c>
      <c r="AI421" t="s">
        <v>3153</v>
      </c>
      <c r="AO421" t="s">
        <v>673</v>
      </c>
      <c r="AQ421">
        <v>0</v>
      </c>
      <c r="AR421" t="s">
        <v>3154</v>
      </c>
      <c r="AU421">
        <v>0</v>
      </c>
      <c r="AX421">
        <v>0</v>
      </c>
      <c r="BE421" t="s">
        <v>165</v>
      </c>
      <c r="BF421" t="s">
        <v>166</v>
      </c>
      <c r="BG421" t="s">
        <v>167</v>
      </c>
      <c r="BL421">
        <v>75</v>
      </c>
      <c r="BN421">
        <v>0</v>
      </c>
      <c r="CV421">
        <v>0</v>
      </c>
      <c r="CX421">
        <v>3.57</v>
      </c>
      <c r="DI421">
        <v>0</v>
      </c>
      <c r="DM421">
        <v>3.7185600000000001</v>
      </c>
      <c r="DN421">
        <v>1.464</v>
      </c>
    </row>
    <row r="422" spans="1:160">
      <c r="A422">
        <v>9800800056</v>
      </c>
      <c r="B422" t="s">
        <v>3155</v>
      </c>
      <c r="C422" t="s">
        <v>144</v>
      </c>
      <c r="D422">
        <v>1489061721</v>
      </c>
      <c r="E422" t="s">
        <v>3156</v>
      </c>
      <c r="F422">
        <v>1489061721</v>
      </c>
      <c r="G422" t="s">
        <v>3156</v>
      </c>
      <c r="H422" t="s">
        <v>3157</v>
      </c>
      <c r="M422" t="s">
        <v>1859</v>
      </c>
      <c r="N422" t="s">
        <v>3158</v>
      </c>
      <c r="AF422" t="s">
        <v>147</v>
      </c>
      <c r="AG422" t="s">
        <v>148</v>
      </c>
      <c r="AH422" t="s">
        <v>149</v>
      </c>
      <c r="AI422" t="s">
        <v>3159</v>
      </c>
      <c r="AO422" t="s">
        <v>3160</v>
      </c>
      <c r="AQ422">
        <v>0</v>
      </c>
      <c r="AR422" t="s">
        <v>3161</v>
      </c>
      <c r="AU422">
        <v>0</v>
      </c>
      <c r="AX422">
        <v>0</v>
      </c>
      <c r="BB422" t="s">
        <v>369</v>
      </c>
      <c r="BE422" t="s">
        <v>165</v>
      </c>
      <c r="BF422" t="s">
        <v>166</v>
      </c>
      <c r="BG422" t="s">
        <v>167</v>
      </c>
      <c r="BL422">
        <v>2171</v>
      </c>
      <c r="BN422">
        <v>26.92</v>
      </c>
      <c r="BO422">
        <v>9.6199999999999992</v>
      </c>
      <c r="CV422">
        <v>0</v>
      </c>
      <c r="CW422">
        <v>0.01</v>
      </c>
      <c r="CX422">
        <v>65.38</v>
      </c>
      <c r="CY422">
        <v>44.23</v>
      </c>
      <c r="DH422">
        <v>3.8</v>
      </c>
      <c r="DI422">
        <v>7.69</v>
      </c>
      <c r="DM422">
        <v>0.63500000000000001</v>
      </c>
      <c r="DN422">
        <v>0.25</v>
      </c>
      <c r="DP422">
        <v>0</v>
      </c>
      <c r="DU422">
        <v>0</v>
      </c>
      <c r="EI422">
        <v>7.6999999999999999E-2</v>
      </c>
      <c r="EK422">
        <v>2.0799999999999998E-3</v>
      </c>
      <c r="FC422">
        <v>21</v>
      </c>
      <c r="FD422">
        <v>21</v>
      </c>
    </row>
    <row r="423" spans="1:160">
      <c r="A423">
        <v>9800892204</v>
      </c>
      <c r="B423" t="s">
        <v>3162</v>
      </c>
      <c r="C423" t="s">
        <v>144</v>
      </c>
      <c r="D423">
        <v>1489061722</v>
      </c>
      <c r="E423" t="s">
        <v>3163</v>
      </c>
      <c r="F423">
        <v>1489061722</v>
      </c>
      <c r="G423" t="s">
        <v>3163</v>
      </c>
      <c r="H423" t="s">
        <v>3164</v>
      </c>
      <c r="M423" t="s">
        <v>1859</v>
      </c>
      <c r="N423" t="s">
        <v>3158</v>
      </c>
      <c r="AF423" t="s">
        <v>147</v>
      </c>
      <c r="AG423" t="s">
        <v>148</v>
      </c>
      <c r="AH423" t="s">
        <v>149</v>
      </c>
      <c r="AI423" t="s">
        <v>3165</v>
      </c>
      <c r="AO423" t="s">
        <v>3166</v>
      </c>
      <c r="AQ423">
        <v>0</v>
      </c>
      <c r="AR423" t="s">
        <v>3167</v>
      </c>
      <c r="AU423">
        <v>0</v>
      </c>
      <c r="AX423">
        <v>0</v>
      </c>
      <c r="BB423" t="s">
        <v>369</v>
      </c>
      <c r="BE423" t="s">
        <v>165</v>
      </c>
      <c r="BF423" t="s">
        <v>166</v>
      </c>
      <c r="BG423" t="s">
        <v>167</v>
      </c>
      <c r="BL423">
        <v>2264</v>
      </c>
      <c r="BN423">
        <v>32.43</v>
      </c>
      <c r="BO423">
        <v>10.81</v>
      </c>
      <c r="CV423">
        <v>0</v>
      </c>
      <c r="CW423">
        <v>1.4E-2</v>
      </c>
      <c r="CX423">
        <v>62.16</v>
      </c>
      <c r="CY423">
        <v>56.76</v>
      </c>
      <c r="DH423">
        <v>2.7</v>
      </c>
      <c r="DI423">
        <v>5.41</v>
      </c>
      <c r="DM423">
        <v>0.10414</v>
      </c>
      <c r="DN423">
        <v>4.1000000000000002E-2</v>
      </c>
      <c r="DP423">
        <v>0</v>
      </c>
      <c r="DU423">
        <v>0</v>
      </c>
      <c r="EI423">
        <v>0.108</v>
      </c>
      <c r="EK423">
        <v>1.9499999999999999E-3</v>
      </c>
      <c r="FC423">
        <v>23</v>
      </c>
      <c r="FD423">
        <v>23</v>
      </c>
    </row>
    <row r="424" spans="1:160">
      <c r="A424">
        <v>996284712</v>
      </c>
      <c r="B424" t="s">
        <v>3168</v>
      </c>
      <c r="C424" t="s">
        <v>144</v>
      </c>
      <c r="D424">
        <v>1489058625</v>
      </c>
      <c r="E424" t="s">
        <v>3169</v>
      </c>
      <c r="F424">
        <v>1489058625</v>
      </c>
      <c r="G424" t="s">
        <v>3169</v>
      </c>
      <c r="H424" t="s">
        <v>3170</v>
      </c>
      <c r="M424" t="s">
        <v>3171</v>
      </c>
      <c r="N424" t="s">
        <v>3172</v>
      </c>
      <c r="AF424" t="s">
        <v>147</v>
      </c>
      <c r="AG424" t="s">
        <v>148</v>
      </c>
      <c r="AH424" t="s">
        <v>149</v>
      </c>
      <c r="AI424" t="s">
        <v>3173</v>
      </c>
      <c r="AO424" t="s">
        <v>673</v>
      </c>
      <c r="AQ424">
        <v>0</v>
      </c>
      <c r="AR424" t="s">
        <v>3174</v>
      </c>
      <c r="AU424">
        <v>0</v>
      </c>
      <c r="AX424">
        <v>0</v>
      </c>
      <c r="BE424" t="s">
        <v>165</v>
      </c>
      <c r="BF424" t="s">
        <v>166</v>
      </c>
      <c r="BG424" t="s">
        <v>167</v>
      </c>
      <c r="BL424">
        <v>1180</v>
      </c>
      <c r="BN424">
        <v>24.64</v>
      </c>
      <c r="BO424">
        <v>18.21</v>
      </c>
      <c r="CV424">
        <v>0</v>
      </c>
      <c r="CW424">
        <v>9.2999999999999999E-2</v>
      </c>
      <c r="CX424">
        <v>1.79</v>
      </c>
      <c r="DI424">
        <v>12.86</v>
      </c>
      <c r="DM424">
        <v>1.016</v>
      </c>
      <c r="DN424">
        <v>0.4</v>
      </c>
      <c r="DP424">
        <v>2.6790000000000001E-4</v>
      </c>
      <c r="EI424">
        <v>0.14299999999999999</v>
      </c>
      <c r="EK424">
        <v>6.4000000000000005E-4</v>
      </c>
    </row>
    <row r="425" spans="1:160">
      <c r="A425">
        <v>1000004005</v>
      </c>
      <c r="B425" t="s">
        <v>3175</v>
      </c>
      <c r="C425" t="s">
        <v>437</v>
      </c>
      <c r="D425">
        <v>1456410681</v>
      </c>
      <c r="E425" t="s">
        <v>3176</v>
      </c>
      <c r="F425">
        <v>1456415378</v>
      </c>
      <c r="G425" t="s">
        <v>3177</v>
      </c>
      <c r="O425" t="s">
        <v>3178</v>
      </c>
      <c r="P425" t="s">
        <v>3179</v>
      </c>
      <c r="Q425" t="s">
        <v>3180</v>
      </c>
      <c r="AF425" t="s">
        <v>139</v>
      </c>
      <c r="AG425" t="s">
        <v>138</v>
      </c>
      <c r="AH425" t="s">
        <v>139</v>
      </c>
      <c r="BC425" t="s">
        <v>445</v>
      </c>
      <c r="BD425" t="s">
        <v>445</v>
      </c>
      <c r="BE425" t="s">
        <v>3181</v>
      </c>
      <c r="BF425" t="s">
        <v>3182</v>
      </c>
      <c r="BG425" t="s">
        <v>3183</v>
      </c>
      <c r="BH425" t="s">
        <v>1173</v>
      </c>
      <c r="BI425" t="s">
        <v>1174</v>
      </c>
      <c r="BJ425" t="s">
        <v>3184</v>
      </c>
      <c r="BK425" t="s">
        <v>3185</v>
      </c>
    </row>
    <row r="426" spans="1:160">
      <c r="A426">
        <v>1000008218</v>
      </c>
      <c r="B426" t="s">
        <v>3186</v>
      </c>
      <c r="C426" t="s">
        <v>437</v>
      </c>
      <c r="D426">
        <v>1421692792</v>
      </c>
      <c r="E426" t="s">
        <v>3187</v>
      </c>
      <c r="F426">
        <v>1461432862</v>
      </c>
      <c r="G426" t="s">
        <v>3188</v>
      </c>
      <c r="H426" t="s">
        <v>3189</v>
      </c>
      <c r="J426" t="s">
        <v>1442</v>
      </c>
      <c r="AF426" t="s">
        <v>137</v>
      </c>
      <c r="AG426" t="s">
        <v>138</v>
      </c>
      <c r="AH426" t="s">
        <v>139</v>
      </c>
      <c r="BE426" t="s">
        <v>3190</v>
      </c>
      <c r="BF426" t="s">
        <v>3191</v>
      </c>
      <c r="BG426" t="s">
        <v>3192</v>
      </c>
    </row>
    <row r="427" spans="1:160">
      <c r="A427">
        <v>1000008706</v>
      </c>
      <c r="B427" t="s">
        <v>3193</v>
      </c>
      <c r="C427" t="s">
        <v>437</v>
      </c>
      <c r="D427">
        <v>1484406421</v>
      </c>
      <c r="E427" t="s">
        <v>3194</v>
      </c>
      <c r="F427">
        <v>1485202091</v>
      </c>
      <c r="G427" t="s">
        <v>3195</v>
      </c>
      <c r="H427" t="s">
        <v>3196</v>
      </c>
      <c r="J427" t="s">
        <v>3197</v>
      </c>
      <c r="AF427" t="s">
        <v>137</v>
      </c>
      <c r="AG427" t="s">
        <v>138</v>
      </c>
      <c r="AH427" t="s">
        <v>139</v>
      </c>
      <c r="BE427" t="s">
        <v>3198</v>
      </c>
      <c r="BF427" t="s">
        <v>3199</v>
      </c>
      <c r="BG427" t="s">
        <v>3200</v>
      </c>
    </row>
    <row r="428" spans="1:160">
      <c r="A428">
        <v>104</v>
      </c>
      <c r="B428" t="s">
        <v>3201</v>
      </c>
      <c r="C428" t="s">
        <v>2218</v>
      </c>
      <c r="D428">
        <v>1450776565</v>
      </c>
      <c r="E428" t="s">
        <v>3202</v>
      </c>
      <c r="F428">
        <v>1450776993</v>
      </c>
      <c r="G428" t="s">
        <v>3203</v>
      </c>
      <c r="H428" t="s">
        <v>3204</v>
      </c>
      <c r="I428" t="s">
        <v>3205</v>
      </c>
      <c r="J428" t="s">
        <v>3206</v>
      </c>
      <c r="K428" t="s">
        <v>3207</v>
      </c>
      <c r="L428" t="s">
        <v>3208</v>
      </c>
      <c r="M428" t="s">
        <v>1940</v>
      </c>
      <c r="N428" t="s">
        <v>1941</v>
      </c>
      <c r="O428" t="s">
        <v>3209</v>
      </c>
      <c r="P428" t="s">
        <v>3210</v>
      </c>
      <c r="Q428" t="s">
        <v>3211</v>
      </c>
      <c r="T428" t="s">
        <v>139</v>
      </c>
      <c r="U428" t="s">
        <v>1212</v>
      </c>
      <c r="AD428" t="s">
        <v>139</v>
      </c>
      <c r="AF428" t="s">
        <v>139</v>
      </c>
      <c r="AG428" t="s">
        <v>138</v>
      </c>
      <c r="AH428" t="s">
        <v>139</v>
      </c>
      <c r="AI428" t="s">
        <v>3212</v>
      </c>
      <c r="AL428" t="s">
        <v>1948</v>
      </c>
      <c r="AM428" t="s">
        <v>1949</v>
      </c>
      <c r="AN428" t="s">
        <v>1950</v>
      </c>
      <c r="AO428" t="s">
        <v>3213</v>
      </c>
      <c r="AQ428">
        <v>10</v>
      </c>
      <c r="AR428" t="s">
        <v>3214</v>
      </c>
      <c r="AS428" t="s">
        <v>3215</v>
      </c>
      <c r="AT428" t="s">
        <v>3216</v>
      </c>
      <c r="AU428">
        <v>0</v>
      </c>
      <c r="AX428">
        <v>1</v>
      </c>
      <c r="AZ428" t="s">
        <v>1955</v>
      </c>
      <c r="BB428" t="s">
        <v>153</v>
      </c>
      <c r="BC428" t="s">
        <v>1190</v>
      </c>
      <c r="BD428" t="s">
        <v>1191</v>
      </c>
      <c r="BE428" t="s">
        <v>1402</v>
      </c>
      <c r="BF428" t="s">
        <v>1403</v>
      </c>
      <c r="BG428" t="s">
        <v>1404</v>
      </c>
      <c r="BH428" t="s">
        <v>1192</v>
      </c>
      <c r="BI428" t="s">
        <v>1190</v>
      </c>
      <c r="BJ428" t="s">
        <v>3217</v>
      </c>
      <c r="BK428" t="s">
        <v>3218</v>
      </c>
      <c r="BL428">
        <v>1724</v>
      </c>
      <c r="BN428">
        <v>18</v>
      </c>
      <c r="BO428">
        <v>2</v>
      </c>
      <c r="CX428">
        <v>57</v>
      </c>
      <c r="CY428">
        <v>31</v>
      </c>
      <c r="DH428">
        <v>1</v>
      </c>
      <c r="DI428">
        <v>5</v>
      </c>
      <c r="DM428">
        <v>0.63</v>
      </c>
      <c r="DN428">
        <v>0.24803149606299199</v>
      </c>
      <c r="FC428">
        <v>13</v>
      </c>
      <c r="FD428">
        <v>13</v>
      </c>
    </row>
    <row r="429" spans="1:160">
      <c r="A429">
        <v>10894</v>
      </c>
      <c r="B429" t="s">
        <v>3219</v>
      </c>
      <c r="C429" t="s">
        <v>144</v>
      </c>
      <c r="D429">
        <v>1489061753</v>
      </c>
      <c r="E429" t="s">
        <v>3220</v>
      </c>
      <c r="F429">
        <v>1489061753</v>
      </c>
      <c r="G429" t="s">
        <v>3220</v>
      </c>
      <c r="H429" t="s">
        <v>3221</v>
      </c>
      <c r="M429" t="s">
        <v>2096</v>
      </c>
      <c r="N429" t="s">
        <v>2097</v>
      </c>
      <c r="AF429" t="s">
        <v>147</v>
      </c>
      <c r="AG429" t="s">
        <v>148</v>
      </c>
      <c r="AH429" t="s">
        <v>149</v>
      </c>
      <c r="AI429" t="s">
        <v>3222</v>
      </c>
      <c r="AO429" t="s">
        <v>3223</v>
      </c>
      <c r="AQ429">
        <v>2</v>
      </c>
      <c r="AR429" t="s">
        <v>3224</v>
      </c>
      <c r="AS429" t="s">
        <v>3225</v>
      </c>
      <c r="AT429" t="s">
        <v>3226</v>
      </c>
      <c r="AU429">
        <v>0</v>
      </c>
      <c r="AX429">
        <v>0</v>
      </c>
      <c r="BB429" t="s">
        <v>164</v>
      </c>
      <c r="BE429" t="s">
        <v>165</v>
      </c>
      <c r="BF429" t="s">
        <v>166</v>
      </c>
      <c r="BG429" t="s">
        <v>167</v>
      </c>
      <c r="BL429">
        <v>79</v>
      </c>
      <c r="BN429">
        <v>0</v>
      </c>
      <c r="BO429">
        <v>0</v>
      </c>
      <c r="CV429">
        <v>0</v>
      </c>
      <c r="CW429">
        <v>0</v>
      </c>
      <c r="CX429">
        <v>4.62</v>
      </c>
      <c r="CY429">
        <v>3.08</v>
      </c>
      <c r="DH429">
        <v>0.8</v>
      </c>
      <c r="DI429">
        <v>0.77</v>
      </c>
      <c r="DM429">
        <v>0.56642000000000003</v>
      </c>
      <c r="DN429">
        <v>0.223</v>
      </c>
      <c r="DP429">
        <v>1.7310000000000001E-4</v>
      </c>
      <c r="DU429">
        <v>1.6199999999999999E-2</v>
      </c>
      <c r="EI429">
        <v>1.4999999999999999E-2</v>
      </c>
      <c r="EK429">
        <v>5.5000000000000003E-4</v>
      </c>
      <c r="FC429">
        <v>1</v>
      </c>
      <c r="FD429">
        <v>1</v>
      </c>
    </row>
    <row r="430" spans="1:160">
      <c r="A430">
        <v>1100064084</v>
      </c>
      <c r="B430" t="s">
        <v>3227</v>
      </c>
      <c r="C430" t="s">
        <v>144</v>
      </c>
      <c r="D430">
        <v>1489075236</v>
      </c>
      <c r="E430" t="s">
        <v>2674</v>
      </c>
      <c r="F430">
        <v>1489075236</v>
      </c>
      <c r="G430" t="s">
        <v>2674</v>
      </c>
      <c r="H430" t="s">
        <v>3228</v>
      </c>
      <c r="M430" t="s">
        <v>3229</v>
      </c>
      <c r="N430" t="s">
        <v>3230</v>
      </c>
      <c r="AF430" t="s">
        <v>147</v>
      </c>
      <c r="AG430" t="s">
        <v>148</v>
      </c>
      <c r="AH430" t="s">
        <v>149</v>
      </c>
      <c r="AI430" t="s">
        <v>3231</v>
      </c>
      <c r="AO430" t="s">
        <v>3232</v>
      </c>
      <c r="AQ430">
        <v>1</v>
      </c>
      <c r="AR430" t="s">
        <v>3233</v>
      </c>
      <c r="AS430" t="s">
        <v>302</v>
      </c>
      <c r="AT430" t="s">
        <v>303</v>
      </c>
      <c r="AU430">
        <v>0</v>
      </c>
      <c r="AX430">
        <v>0</v>
      </c>
      <c r="BB430" t="s">
        <v>153</v>
      </c>
      <c r="BE430" t="s">
        <v>165</v>
      </c>
      <c r="BF430" t="s">
        <v>166</v>
      </c>
      <c r="BG430" t="s">
        <v>167</v>
      </c>
      <c r="BL430">
        <v>2159</v>
      </c>
      <c r="BN430">
        <v>29.03</v>
      </c>
      <c r="BO430">
        <v>22.58</v>
      </c>
      <c r="CV430">
        <v>0</v>
      </c>
      <c r="CW430">
        <v>0</v>
      </c>
      <c r="CX430">
        <v>54.84</v>
      </c>
      <c r="CY430">
        <v>25.81</v>
      </c>
      <c r="DH430">
        <v>3.2</v>
      </c>
      <c r="DI430">
        <v>9.68</v>
      </c>
      <c r="DM430">
        <v>0.32766000000000001</v>
      </c>
      <c r="DN430">
        <v>0.129</v>
      </c>
      <c r="DP430">
        <v>0</v>
      </c>
      <c r="DU430">
        <v>0</v>
      </c>
      <c r="EI430">
        <v>0.19400000000000001</v>
      </c>
      <c r="EK430">
        <v>2.32E-3</v>
      </c>
      <c r="FC430">
        <v>18</v>
      </c>
      <c r="FD430">
        <v>18</v>
      </c>
    </row>
    <row r="431" spans="1:160">
      <c r="A431">
        <v>11021096</v>
      </c>
      <c r="B431" t="s">
        <v>3234</v>
      </c>
      <c r="C431" t="s">
        <v>437</v>
      </c>
      <c r="D431">
        <v>1449573952</v>
      </c>
      <c r="E431" t="s">
        <v>3235</v>
      </c>
      <c r="F431">
        <v>1450710513</v>
      </c>
      <c r="G431" t="s">
        <v>3236</v>
      </c>
      <c r="H431" t="s">
        <v>3237</v>
      </c>
      <c r="J431" t="s">
        <v>1166</v>
      </c>
      <c r="K431" t="s">
        <v>3238</v>
      </c>
      <c r="L431" t="s">
        <v>3239</v>
      </c>
      <c r="O431" t="s">
        <v>3240</v>
      </c>
      <c r="P431" t="s">
        <v>3241</v>
      </c>
      <c r="Q431" t="s">
        <v>3242</v>
      </c>
      <c r="AF431" t="s">
        <v>139</v>
      </c>
      <c r="AG431" t="s">
        <v>138</v>
      </c>
      <c r="AH431" t="s">
        <v>139</v>
      </c>
      <c r="BC431" t="s">
        <v>445</v>
      </c>
      <c r="BD431" t="s">
        <v>445</v>
      </c>
      <c r="BE431" t="s">
        <v>3243</v>
      </c>
      <c r="BF431" t="s">
        <v>3244</v>
      </c>
      <c r="BG431" t="s">
        <v>3245</v>
      </c>
      <c r="BH431" t="s">
        <v>3246</v>
      </c>
      <c r="BI431" t="s">
        <v>3247</v>
      </c>
      <c r="BJ431" t="s">
        <v>3248</v>
      </c>
      <c r="BK431" t="s">
        <v>3249</v>
      </c>
    </row>
    <row r="432" spans="1:160">
      <c r="A432">
        <v>11081076</v>
      </c>
      <c r="B432" t="s">
        <v>3250</v>
      </c>
      <c r="C432" t="s">
        <v>437</v>
      </c>
      <c r="D432">
        <v>1451480195</v>
      </c>
      <c r="E432" t="s">
        <v>3251</v>
      </c>
      <c r="F432">
        <v>1451551403</v>
      </c>
      <c r="G432" t="s">
        <v>3252</v>
      </c>
      <c r="AF432" t="s">
        <v>137</v>
      </c>
      <c r="AG432" t="s">
        <v>138</v>
      </c>
      <c r="AH432" t="s">
        <v>139</v>
      </c>
      <c r="BE432" t="s">
        <v>474</v>
      </c>
      <c r="BF432" t="s">
        <v>475</v>
      </c>
      <c r="BG432" t="s">
        <v>476</v>
      </c>
      <c r="BJ432" t="s">
        <v>3253</v>
      </c>
      <c r="BK432" t="s">
        <v>3254</v>
      </c>
    </row>
    <row r="433" spans="1:160">
      <c r="A433">
        <v>1108217</v>
      </c>
      <c r="B433" t="s">
        <v>3255</v>
      </c>
      <c r="C433" t="s">
        <v>437</v>
      </c>
      <c r="D433">
        <v>1449574070</v>
      </c>
      <c r="E433" t="s">
        <v>3256</v>
      </c>
      <c r="F433">
        <v>1461432931</v>
      </c>
      <c r="G433" t="s">
        <v>3257</v>
      </c>
      <c r="H433" t="s">
        <v>3258</v>
      </c>
      <c r="J433" t="s">
        <v>1166</v>
      </c>
      <c r="M433" t="s">
        <v>3259</v>
      </c>
      <c r="N433" t="s">
        <v>3260</v>
      </c>
      <c r="AF433" t="s">
        <v>139</v>
      </c>
      <c r="AG433" t="s">
        <v>138</v>
      </c>
      <c r="AH433" t="s">
        <v>139</v>
      </c>
      <c r="BC433" t="s">
        <v>445</v>
      </c>
      <c r="BD433" t="s">
        <v>445</v>
      </c>
      <c r="BE433" t="s">
        <v>140</v>
      </c>
      <c r="BF433" t="s">
        <v>141</v>
      </c>
      <c r="BG433" t="s">
        <v>142</v>
      </c>
      <c r="BJ433" t="s">
        <v>3261</v>
      </c>
      <c r="BK433" t="s">
        <v>3262</v>
      </c>
    </row>
    <row r="434" spans="1:160">
      <c r="A434">
        <v>1108545</v>
      </c>
      <c r="B434" t="s">
        <v>3263</v>
      </c>
      <c r="C434" t="s">
        <v>437</v>
      </c>
      <c r="D434">
        <v>1449573208</v>
      </c>
      <c r="E434" t="s">
        <v>3264</v>
      </c>
      <c r="F434">
        <v>1461432915</v>
      </c>
      <c r="G434" t="s">
        <v>3265</v>
      </c>
      <c r="H434" t="s">
        <v>3266</v>
      </c>
      <c r="J434" t="s">
        <v>1166</v>
      </c>
      <c r="M434" t="s">
        <v>3259</v>
      </c>
      <c r="N434" t="s">
        <v>3260</v>
      </c>
      <c r="AF434" t="s">
        <v>139</v>
      </c>
      <c r="AG434" t="s">
        <v>138</v>
      </c>
      <c r="AH434" t="s">
        <v>139</v>
      </c>
      <c r="BC434" t="s">
        <v>445</v>
      </c>
      <c r="BD434" t="s">
        <v>445</v>
      </c>
      <c r="BE434" t="s">
        <v>140</v>
      </c>
      <c r="BF434" t="s">
        <v>141</v>
      </c>
      <c r="BG434" t="s">
        <v>142</v>
      </c>
      <c r="BJ434" t="s">
        <v>3267</v>
      </c>
      <c r="BK434" t="s">
        <v>3268</v>
      </c>
    </row>
    <row r="435" spans="1:160">
      <c r="A435">
        <v>11091090</v>
      </c>
      <c r="B435" t="s">
        <v>3269</v>
      </c>
      <c r="C435" t="s">
        <v>437</v>
      </c>
      <c r="D435">
        <v>1477909217</v>
      </c>
      <c r="E435" t="s">
        <v>3270</v>
      </c>
      <c r="F435">
        <v>1477909217</v>
      </c>
      <c r="G435" t="s">
        <v>3270</v>
      </c>
      <c r="AF435" t="s">
        <v>137</v>
      </c>
      <c r="AG435" t="s">
        <v>138</v>
      </c>
      <c r="AH435" t="s">
        <v>139</v>
      </c>
      <c r="BE435" t="s">
        <v>474</v>
      </c>
      <c r="BF435" t="s">
        <v>475</v>
      </c>
      <c r="BG435" t="s">
        <v>476</v>
      </c>
    </row>
    <row r="436" spans="1:160">
      <c r="A436">
        <v>11091096</v>
      </c>
      <c r="B436" t="s">
        <v>3271</v>
      </c>
      <c r="C436" t="s">
        <v>437</v>
      </c>
      <c r="D436">
        <v>1451480021</v>
      </c>
      <c r="E436" t="s">
        <v>3272</v>
      </c>
      <c r="F436">
        <v>1477909348</v>
      </c>
      <c r="G436" t="s">
        <v>3273</v>
      </c>
      <c r="AF436" t="s">
        <v>137</v>
      </c>
      <c r="AG436" t="s">
        <v>138</v>
      </c>
      <c r="AH436" t="s">
        <v>139</v>
      </c>
      <c r="BE436" t="s">
        <v>474</v>
      </c>
      <c r="BF436" t="s">
        <v>475</v>
      </c>
      <c r="BG436" t="s">
        <v>476</v>
      </c>
      <c r="BJ436" t="s">
        <v>3274</v>
      </c>
      <c r="BK436" t="s">
        <v>3275</v>
      </c>
    </row>
    <row r="437" spans="1:160">
      <c r="A437">
        <v>1109205</v>
      </c>
      <c r="B437" t="s">
        <v>3276</v>
      </c>
      <c r="C437" t="s">
        <v>437</v>
      </c>
      <c r="D437">
        <v>1449573584</v>
      </c>
      <c r="E437" t="s">
        <v>3277</v>
      </c>
      <c r="F437">
        <v>1449573599</v>
      </c>
      <c r="G437" t="s">
        <v>3278</v>
      </c>
      <c r="H437" t="s">
        <v>3279</v>
      </c>
      <c r="J437" t="s">
        <v>3280</v>
      </c>
      <c r="K437" t="s">
        <v>3281</v>
      </c>
      <c r="L437" t="s">
        <v>3281</v>
      </c>
      <c r="AF437" t="s">
        <v>137</v>
      </c>
      <c r="AG437" t="s">
        <v>138</v>
      </c>
      <c r="AH437" t="s">
        <v>139</v>
      </c>
      <c r="BE437" t="s">
        <v>3282</v>
      </c>
      <c r="BF437" t="s">
        <v>3283</v>
      </c>
      <c r="BG437" t="s">
        <v>3284</v>
      </c>
      <c r="BJ437" t="s">
        <v>3285</v>
      </c>
      <c r="BK437" t="s">
        <v>3286</v>
      </c>
    </row>
    <row r="438" spans="1:160">
      <c r="A438">
        <v>11110676177</v>
      </c>
      <c r="B438" t="s">
        <v>3287</v>
      </c>
      <c r="C438" t="s">
        <v>144</v>
      </c>
      <c r="D438">
        <v>1489061722</v>
      </c>
      <c r="E438" t="s">
        <v>3163</v>
      </c>
      <c r="F438">
        <v>1489061722</v>
      </c>
      <c r="G438" t="s">
        <v>3163</v>
      </c>
      <c r="H438" t="s">
        <v>3288</v>
      </c>
      <c r="M438" t="s">
        <v>3289</v>
      </c>
      <c r="N438" t="s">
        <v>3290</v>
      </c>
      <c r="AF438" t="s">
        <v>147</v>
      </c>
      <c r="AG438" t="s">
        <v>148</v>
      </c>
      <c r="AH438" t="s">
        <v>149</v>
      </c>
      <c r="AI438" t="s">
        <v>3291</v>
      </c>
      <c r="AO438" t="s">
        <v>3292</v>
      </c>
      <c r="AQ438">
        <v>2</v>
      </c>
      <c r="AR438" t="s">
        <v>3293</v>
      </c>
      <c r="AS438" t="s">
        <v>3294</v>
      </c>
      <c r="AT438" t="s">
        <v>3295</v>
      </c>
      <c r="AU438">
        <v>0</v>
      </c>
      <c r="AX438">
        <v>0</v>
      </c>
      <c r="BE438" t="s">
        <v>165</v>
      </c>
      <c r="BF438" t="s">
        <v>166</v>
      </c>
      <c r="BG438" t="s">
        <v>167</v>
      </c>
      <c r="BL438">
        <v>1046</v>
      </c>
      <c r="BN438">
        <v>0</v>
      </c>
      <c r="CX438">
        <v>55</v>
      </c>
      <c r="CY438">
        <v>50</v>
      </c>
      <c r="DI438">
        <v>0</v>
      </c>
      <c r="DM438">
        <v>0</v>
      </c>
      <c r="DN438">
        <v>0</v>
      </c>
    </row>
    <row r="439" spans="1:160">
      <c r="A439">
        <v>11110877093</v>
      </c>
      <c r="B439" t="s">
        <v>3296</v>
      </c>
      <c r="C439" t="s">
        <v>144</v>
      </c>
      <c r="D439">
        <v>1489092697</v>
      </c>
      <c r="E439" t="s">
        <v>3297</v>
      </c>
      <c r="F439">
        <v>1489092698</v>
      </c>
      <c r="G439" t="s">
        <v>3298</v>
      </c>
      <c r="H439" t="s">
        <v>3299</v>
      </c>
      <c r="M439" t="s">
        <v>3300</v>
      </c>
      <c r="N439" t="s">
        <v>3301</v>
      </c>
      <c r="AF439" t="s">
        <v>147</v>
      </c>
      <c r="AG439" t="s">
        <v>148</v>
      </c>
      <c r="AH439" t="s">
        <v>149</v>
      </c>
      <c r="AI439" t="s">
        <v>3302</v>
      </c>
      <c r="AO439" t="s">
        <v>3303</v>
      </c>
      <c r="AQ439">
        <v>0</v>
      </c>
      <c r="AR439" t="s">
        <v>3304</v>
      </c>
      <c r="AU439">
        <v>0</v>
      </c>
      <c r="AX439">
        <v>0</v>
      </c>
      <c r="BB439" t="s">
        <v>290</v>
      </c>
      <c r="BE439" t="s">
        <v>165</v>
      </c>
      <c r="BF439" t="s">
        <v>166</v>
      </c>
      <c r="BG439" t="s">
        <v>167</v>
      </c>
      <c r="BL439">
        <v>1494</v>
      </c>
      <c r="BN439">
        <v>0.89</v>
      </c>
      <c r="BO439">
        <v>0</v>
      </c>
      <c r="CV439">
        <v>0</v>
      </c>
      <c r="CW439">
        <v>0</v>
      </c>
      <c r="CX439">
        <v>71.430000000000007</v>
      </c>
      <c r="CY439">
        <v>1.79</v>
      </c>
      <c r="DH439">
        <v>3.6</v>
      </c>
      <c r="DI439">
        <v>14.29</v>
      </c>
      <c r="DM439">
        <v>0</v>
      </c>
      <c r="DN439">
        <v>0</v>
      </c>
      <c r="DP439">
        <v>0</v>
      </c>
      <c r="DU439">
        <v>0</v>
      </c>
      <c r="EI439">
        <v>0</v>
      </c>
      <c r="EK439">
        <v>1.2899999999999999E-3</v>
      </c>
      <c r="FC439">
        <v>-6</v>
      </c>
      <c r="FD439">
        <v>-6</v>
      </c>
    </row>
    <row r="440" spans="1:160">
      <c r="A440">
        <v>11110881373</v>
      </c>
      <c r="B440" t="s">
        <v>3305</v>
      </c>
      <c r="C440" t="s">
        <v>144</v>
      </c>
      <c r="D440">
        <v>1489142846</v>
      </c>
      <c r="E440" t="s">
        <v>3306</v>
      </c>
      <c r="F440">
        <v>1489142846</v>
      </c>
      <c r="G440" t="s">
        <v>3306</v>
      </c>
      <c r="H440" t="s">
        <v>3307</v>
      </c>
      <c r="M440" t="s">
        <v>3308</v>
      </c>
      <c r="N440" t="s">
        <v>3309</v>
      </c>
      <c r="AF440" t="s">
        <v>147</v>
      </c>
      <c r="AG440" t="s">
        <v>148</v>
      </c>
      <c r="AH440" t="s">
        <v>149</v>
      </c>
      <c r="AI440" t="s">
        <v>3310</v>
      </c>
      <c r="AO440" t="s">
        <v>3311</v>
      </c>
      <c r="AQ440">
        <v>2</v>
      </c>
      <c r="AR440" t="s">
        <v>3312</v>
      </c>
      <c r="AS440" t="s">
        <v>3313</v>
      </c>
      <c r="AT440" t="s">
        <v>3314</v>
      </c>
      <c r="AU440">
        <v>0</v>
      </c>
      <c r="AX440">
        <v>0</v>
      </c>
      <c r="BB440" t="s">
        <v>210</v>
      </c>
      <c r="BE440" t="s">
        <v>165</v>
      </c>
      <c r="BF440" t="s">
        <v>166</v>
      </c>
      <c r="BG440" t="s">
        <v>167</v>
      </c>
      <c r="BL440">
        <v>427</v>
      </c>
      <c r="BN440">
        <v>6.78</v>
      </c>
      <c r="BO440">
        <v>0.42</v>
      </c>
      <c r="CV440">
        <v>0</v>
      </c>
      <c r="CW440">
        <v>0</v>
      </c>
      <c r="CX440">
        <v>9.32</v>
      </c>
      <c r="CY440">
        <v>4.24</v>
      </c>
      <c r="DH440">
        <v>1.7</v>
      </c>
      <c r="DI440">
        <v>1.69</v>
      </c>
      <c r="DM440">
        <v>1.5062199999999999</v>
      </c>
      <c r="DN440">
        <v>0.59299999999999997</v>
      </c>
      <c r="DP440">
        <v>0</v>
      </c>
      <c r="DU440">
        <v>5.1000000000000004E-3</v>
      </c>
      <c r="EI440">
        <v>1.7000000000000001E-2</v>
      </c>
      <c r="EK440">
        <v>9.2000000000000003E-4</v>
      </c>
      <c r="FC440">
        <v>4</v>
      </c>
      <c r="FD440">
        <v>4</v>
      </c>
    </row>
    <row r="441" spans="1:160">
      <c r="A441">
        <v>11110913418</v>
      </c>
      <c r="B441" t="s">
        <v>3315</v>
      </c>
      <c r="C441" t="s">
        <v>144</v>
      </c>
      <c r="D441">
        <v>1489062658</v>
      </c>
      <c r="E441" t="s">
        <v>3316</v>
      </c>
      <c r="F441">
        <v>1489062658</v>
      </c>
      <c r="G441" t="s">
        <v>3316</v>
      </c>
      <c r="H441" t="s">
        <v>3317</v>
      </c>
      <c r="M441" t="s">
        <v>3318</v>
      </c>
      <c r="N441" t="s">
        <v>3319</v>
      </c>
      <c r="AF441" t="s">
        <v>147</v>
      </c>
      <c r="AG441" t="s">
        <v>148</v>
      </c>
      <c r="AH441" t="s">
        <v>149</v>
      </c>
      <c r="AI441" t="s">
        <v>3320</v>
      </c>
      <c r="AO441" t="s">
        <v>3321</v>
      </c>
      <c r="AQ441">
        <v>2</v>
      </c>
      <c r="AR441" t="s">
        <v>3322</v>
      </c>
      <c r="AS441" t="s">
        <v>3323</v>
      </c>
      <c r="AT441" t="s">
        <v>3324</v>
      </c>
      <c r="AU441">
        <v>0</v>
      </c>
      <c r="AX441">
        <v>0</v>
      </c>
      <c r="BB441" t="s">
        <v>290</v>
      </c>
      <c r="BE441" t="s">
        <v>165</v>
      </c>
      <c r="BF441" t="s">
        <v>166</v>
      </c>
      <c r="BG441" t="s">
        <v>167</v>
      </c>
      <c r="BL441">
        <v>372</v>
      </c>
      <c r="BN441">
        <v>3.8</v>
      </c>
      <c r="BO441">
        <v>0</v>
      </c>
      <c r="CD441">
        <v>1.27</v>
      </c>
      <c r="CE441">
        <v>2.5299999999999998</v>
      </c>
      <c r="CV441">
        <v>0</v>
      </c>
      <c r="CW441">
        <v>0</v>
      </c>
      <c r="CX441">
        <v>2.5299999999999998</v>
      </c>
      <c r="CY441">
        <v>0</v>
      </c>
      <c r="DH441">
        <v>1.3</v>
      </c>
      <c r="DI441">
        <v>8.86</v>
      </c>
      <c r="DM441">
        <v>0</v>
      </c>
      <c r="DN441">
        <v>0</v>
      </c>
      <c r="DP441">
        <v>0</v>
      </c>
      <c r="DU441">
        <v>0</v>
      </c>
      <c r="EI441">
        <v>0.127</v>
      </c>
      <c r="EK441">
        <v>1.3699999999999999E-3</v>
      </c>
      <c r="FC441">
        <v>-5</v>
      </c>
      <c r="FD441">
        <v>-5</v>
      </c>
    </row>
    <row r="442" spans="1:160">
      <c r="A442">
        <v>11152021409</v>
      </c>
      <c r="B442" t="s">
        <v>3325</v>
      </c>
      <c r="C442" t="s">
        <v>144</v>
      </c>
      <c r="D442">
        <v>1489142867</v>
      </c>
      <c r="E442" t="s">
        <v>3326</v>
      </c>
      <c r="F442">
        <v>1489142867</v>
      </c>
      <c r="G442" t="s">
        <v>3326</v>
      </c>
      <c r="H442" t="s">
        <v>3327</v>
      </c>
      <c r="M442" t="s">
        <v>3328</v>
      </c>
      <c r="N442" t="s">
        <v>3329</v>
      </c>
      <c r="AF442" t="s">
        <v>147</v>
      </c>
      <c r="AG442" t="s">
        <v>148</v>
      </c>
      <c r="AH442" t="s">
        <v>149</v>
      </c>
      <c r="AI442" t="s">
        <v>3330</v>
      </c>
      <c r="AO442" t="s">
        <v>3331</v>
      </c>
      <c r="AQ442">
        <v>1</v>
      </c>
      <c r="AR442" t="s">
        <v>3332</v>
      </c>
      <c r="AS442" t="s">
        <v>755</v>
      </c>
      <c r="AT442" t="s">
        <v>756</v>
      </c>
      <c r="AU442">
        <v>0</v>
      </c>
      <c r="AX442">
        <v>0</v>
      </c>
      <c r="BE442" t="s">
        <v>165</v>
      </c>
      <c r="BF442" t="s">
        <v>166</v>
      </c>
      <c r="BG442" t="s">
        <v>167</v>
      </c>
      <c r="BL442">
        <v>975</v>
      </c>
      <c r="BN442">
        <v>0</v>
      </c>
      <c r="CX442">
        <v>46.67</v>
      </c>
      <c r="CY442">
        <v>43.33</v>
      </c>
      <c r="DI442">
        <v>0</v>
      </c>
      <c r="DM442">
        <v>1.524</v>
      </c>
      <c r="DN442">
        <v>0.6</v>
      </c>
    </row>
    <row r="443" spans="1:160">
      <c r="A443">
        <v>11201096</v>
      </c>
      <c r="B443" t="s">
        <v>3333</v>
      </c>
      <c r="C443" t="s">
        <v>437</v>
      </c>
      <c r="D443">
        <v>1449574276</v>
      </c>
      <c r="E443" t="s">
        <v>3334</v>
      </c>
      <c r="F443">
        <v>1490274424</v>
      </c>
      <c r="G443" t="s">
        <v>3335</v>
      </c>
      <c r="H443" t="s">
        <v>3336</v>
      </c>
      <c r="J443" t="s">
        <v>1166</v>
      </c>
      <c r="K443" t="s">
        <v>3238</v>
      </c>
      <c r="L443" t="s">
        <v>3239</v>
      </c>
      <c r="O443" t="s">
        <v>3240</v>
      </c>
      <c r="P443" t="s">
        <v>3241</v>
      </c>
      <c r="Q443" t="s">
        <v>3242</v>
      </c>
      <c r="AF443" t="s">
        <v>139</v>
      </c>
      <c r="AG443" t="s">
        <v>138</v>
      </c>
      <c r="AH443" t="s">
        <v>139</v>
      </c>
      <c r="BC443" t="s">
        <v>445</v>
      </c>
      <c r="BD443" t="s">
        <v>445</v>
      </c>
      <c r="BE443" t="s">
        <v>3337</v>
      </c>
      <c r="BF443" t="s">
        <v>3338</v>
      </c>
      <c r="BG443" t="s">
        <v>3339</v>
      </c>
      <c r="BH443" t="s">
        <v>3246</v>
      </c>
      <c r="BI443" t="s">
        <v>3247</v>
      </c>
      <c r="BJ443" t="s">
        <v>3340</v>
      </c>
      <c r="BK443" t="s">
        <v>3341</v>
      </c>
    </row>
    <row r="444" spans="1:160">
      <c r="A444">
        <v>1120209</v>
      </c>
      <c r="B444" t="s">
        <v>3342</v>
      </c>
      <c r="C444" t="s">
        <v>437</v>
      </c>
      <c r="D444">
        <v>1449574766</v>
      </c>
      <c r="E444" t="s">
        <v>3343</v>
      </c>
      <c r="F444">
        <v>1461432924</v>
      </c>
      <c r="G444" t="s">
        <v>3344</v>
      </c>
      <c r="H444" t="s">
        <v>3345</v>
      </c>
      <c r="J444" t="s">
        <v>3346</v>
      </c>
      <c r="M444" t="s">
        <v>3259</v>
      </c>
      <c r="N444" t="s">
        <v>3260</v>
      </c>
      <c r="O444" t="s">
        <v>3347</v>
      </c>
      <c r="P444" t="s">
        <v>3348</v>
      </c>
      <c r="Q444" t="s">
        <v>3349</v>
      </c>
      <c r="AF444" t="s">
        <v>139</v>
      </c>
      <c r="AG444" t="s">
        <v>138</v>
      </c>
      <c r="AH444" t="s">
        <v>139</v>
      </c>
      <c r="BC444" t="s">
        <v>445</v>
      </c>
      <c r="BD444" t="s">
        <v>445</v>
      </c>
      <c r="BE444" t="s">
        <v>3350</v>
      </c>
      <c r="BF444" t="s">
        <v>3351</v>
      </c>
      <c r="BG444" t="s">
        <v>3352</v>
      </c>
      <c r="BH444" t="s">
        <v>3348</v>
      </c>
      <c r="BI444" t="s">
        <v>3349</v>
      </c>
      <c r="BJ444" t="s">
        <v>3353</v>
      </c>
      <c r="BK444" t="s">
        <v>3354</v>
      </c>
    </row>
    <row r="445" spans="1:160">
      <c r="A445">
        <v>1123550</v>
      </c>
      <c r="B445" t="s">
        <v>3355</v>
      </c>
      <c r="C445" t="s">
        <v>437</v>
      </c>
      <c r="D445">
        <v>1449574416</v>
      </c>
      <c r="E445" t="s">
        <v>3356</v>
      </c>
      <c r="F445">
        <v>1461432899</v>
      </c>
      <c r="G445" t="s">
        <v>3357</v>
      </c>
      <c r="H445" t="s">
        <v>3358</v>
      </c>
      <c r="J445" t="s">
        <v>3359</v>
      </c>
      <c r="M445" t="s">
        <v>3259</v>
      </c>
      <c r="N445" t="s">
        <v>3260</v>
      </c>
      <c r="AF445" t="s">
        <v>139</v>
      </c>
      <c r="AG445" t="s">
        <v>138</v>
      </c>
      <c r="AH445" t="s">
        <v>139</v>
      </c>
      <c r="BC445" t="s">
        <v>445</v>
      </c>
      <c r="BD445" t="s">
        <v>445</v>
      </c>
      <c r="BE445" t="s">
        <v>140</v>
      </c>
      <c r="BF445" t="s">
        <v>141</v>
      </c>
      <c r="BG445" t="s">
        <v>142</v>
      </c>
      <c r="BJ445" t="s">
        <v>3360</v>
      </c>
      <c r="BK445" t="s">
        <v>3361</v>
      </c>
    </row>
    <row r="446" spans="1:160">
      <c r="A446">
        <v>11251085</v>
      </c>
      <c r="B446" t="s">
        <v>3362</v>
      </c>
      <c r="C446" t="s">
        <v>437</v>
      </c>
      <c r="D446">
        <v>1449574835</v>
      </c>
      <c r="E446" t="s">
        <v>3363</v>
      </c>
      <c r="F446">
        <v>1450710325</v>
      </c>
      <c r="G446" t="s">
        <v>3364</v>
      </c>
      <c r="H446" t="s">
        <v>3365</v>
      </c>
      <c r="J446" t="s">
        <v>3366</v>
      </c>
      <c r="K446" t="s">
        <v>3367</v>
      </c>
      <c r="L446" t="s">
        <v>3368</v>
      </c>
      <c r="O446" t="s">
        <v>3369</v>
      </c>
      <c r="P446" t="s">
        <v>3370</v>
      </c>
      <c r="Q446" t="s">
        <v>3371</v>
      </c>
      <c r="AF446" t="s">
        <v>139</v>
      </c>
      <c r="AG446" t="s">
        <v>138</v>
      </c>
      <c r="AH446" t="s">
        <v>139</v>
      </c>
      <c r="BC446" t="s">
        <v>445</v>
      </c>
      <c r="BD446" t="s">
        <v>445</v>
      </c>
      <c r="BE446" t="s">
        <v>3243</v>
      </c>
      <c r="BF446" t="s">
        <v>3244</v>
      </c>
      <c r="BG446" t="s">
        <v>3245</v>
      </c>
      <c r="BH446" t="s">
        <v>3246</v>
      </c>
      <c r="BI446" t="s">
        <v>3247</v>
      </c>
      <c r="BJ446" t="s">
        <v>3372</v>
      </c>
      <c r="BK446" t="s">
        <v>3373</v>
      </c>
    </row>
    <row r="447" spans="1:160">
      <c r="A447">
        <v>1126218</v>
      </c>
      <c r="B447" t="s">
        <v>3374</v>
      </c>
      <c r="C447" t="s">
        <v>437</v>
      </c>
      <c r="D447">
        <v>1449574669</v>
      </c>
      <c r="E447" t="s">
        <v>3375</v>
      </c>
      <c r="F447">
        <v>1461432868</v>
      </c>
      <c r="G447" t="s">
        <v>3376</v>
      </c>
      <c r="H447" t="s">
        <v>3377</v>
      </c>
      <c r="J447" t="s">
        <v>3378</v>
      </c>
      <c r="AF447" t="s">
        <v>137</v>
      </c>
      <c r="AG447" t="s">
        <v>138</v>
      </c>
      <c r="AH447" t="s">
        <v>139</v>
      </c>
      <c r="BE447" t="s">
        <v>3379</v>
      </c>
      <c r="BF447" t="s">
        <v>3380</v>
      </c>
      <c r="BG447" t="s">
        <v>3381</v>
      </c>
      <c r="BJ447" t="s">
        <v>3382</v>
      </c>
      <c r="BK447" t="s">
        <v>3383</v>
      </c>
    </row>
    <row r="448" spans="1:160">
      <c r="A448">
        <v>1126220</v>
      </c>
      <c r="B448" t="s">
        <v>3384</v>
      </c>
      <c r="C448" t="s">
        <v>437</v>
      </c>
      <c r="D448">
        <v>1449574504</v>
      </c>
      <c r="E448" t="s">
        <v>3385</v>
      </c>
      <c r="F448">
        <v>1450629748</v>
      </c>
      <c r="G448" t="s">
        <v>3386</v>
      </c>
      <c r="H448" t="s">
        <v>3387</v>
      </c>
      <c r="J448" t="s">
        <v>3378</v>
      </c>
      <c r="O448" t="s">
        <v>3388</v>
      </c>
      <c r="P448" t="s">
        <v>3389</v>
      </c>
      <c r="Q448" t="s">
        <v>3390</v>
      </c>
      <c r="V448" t="s">
        <v>1329</v>
      </c>
      <c r="W448" t="s">
        <v>1330</v>
      </c>
      <c r="X448" t="s">
        <v>1331</v>
      </c>
      <c r="AF448" t="s">
        <v>139</v>
      </c>
      <c r="AG448" t="s">
        <v>138</v>
      </c>
      <c r="AH448" t="s">
        <v>139</v>
      </c>
      <c r="BC448" t="s">
        <v>445</v>
      </c>
      <c r="BD448" t="s">
        <v>445</v>
      </c>
      <c r="BE448" t="s">
        <v>3391</v>
      </c>
      <c r="BF448" t="s">
        <v>3392</v>
      </c>
      <c r="BG448" t="s">
        <v>3393</v>
      </c>
      <c r="BH448" t="s">
        <v>3246</v>
      </c>
      <c r="BI448" t="s">
        <v>3247</v>
      </c>
      <c r="BJ448" t="s">
        <v>3394</v>
      </c>
      <c r="BK448" t="s">
        <v>3395</v>
      </c>
    </row>
    <row r="449" spans="1:160">
      <c r="A449">
        <v>11281070</v>
      </c>
      <c r="B449" t="s">
        <v>3396</v>
      </c>
      <c r="C449" t="s">
        <v>437</v>
      </c>
      <c r="D449">
        <v>1449574190</v>
      </c>
      <c r="E449" t="s">
        <v>3397</v>
      </c>
      <c r="F449">
        <v>1453286346</v>
      </c>
      <c r="G449" t="s">
        <v>3398</v>
      </c>
      <c r="H449" t="s">
        <v>3399</v>
      </c>
      <c r="J449" t="s">
        <v>3400</v>
      </c>
      <c r="K449" t="s">
        <v>3238</v>
      </c>
      <c r="L449" t="s">
        <v>3239</v>
      </c>
      <c r="M449" t="s">
        <v>3401</v>
      </c>
      <c r="N449" t="s">
        <v>3260</v>
      </c>
      <c r="O449" t="s">
        <v>3402</v>
      </c>
      <c r="P449" t="s">
        <v>3403</v>
      </c>
      <c r="Q449" t="s">
        <v>3404</v>
      </c>
      <c r="AF449" t="s">
        <v>139</v>
      </c>
      <c r="AG449" t="s">
        <v>138</v>
      </c>
      <c r="AH449" t="s">
        <v>139</v>
      </c>
      <c r="BC449" t="s">
        <v>445</v>
      </c>
      <c r="BD449" t="s">
        <v>445</v>
      </c>
      <c r="BE449" t="s">
        <v>3109</v>
      </c>
      <c r="BF449" t="s">
        <v>3110</v>
      </c>
      <c r="BG449" t="s">
        <v>3111</v>
      </c>
      <c r="BH449" t="s">
        <v>3246</v>
      </c>
      <c r="BI449" t="s">
        <v>3247</v>
      </c>
      <c r="BJ449" t="s">
        <v>3405</v>
      </c>
      <c r="BK449" t="s">
        <v>3406</v>
      </c>
    </row>
    <row r="450" spans="1:160">
      <c r="A450">
        <v>11281076</v>
      </c>
      <c r="B450" t="s">
        <v>3407</v>
      </c>
      <c r="C450" t="s">
        <v>437</v>
      </c>
      <c r="D450">
        <v>1449573815</v>
      </c>
      <c r="E450" t="s">
        <v>3408</v>
      </c>
      <c r="F450">
        <v>1453286307</v>
      </c>
      <c r="G450" t="s">
        <v>3409</v>
      </c>
      <c r="H450" t="s">
        <v>3410</v>
      </c>
      <c r="J450" t="s">
        <v>1166</v>
      </c>
      <c r="K450" t="s">
        <v>3238</v>
      </c>
      <c r="L450" t="s">
        <v>3239</v>
      </c>
      <c r="M450" t="s">
        <v>3401</v>
      </c>
      <c r="N450" t="s">
        <v>3260</v>
      </c>
      <c r="O450" t="s">
        <v>3402</v>
      </c>
      <c r="P450" t="s">
        <v>3403</v>
      </c>
      <c r="Q450" t="s">
        <v>3404</v>
      </c>
      <c r="AF450" t="s">
        <v>139</v>
      </c>
      <c r="AG450" t="s">
        <v>138</v>
      </c>
      <c r="AH450" t="s">
        <v>139</v>
      </c>
      <c r="BC450" t="s">
        <v>445</v>
      </c>
      <c r="BD450" t="s">
        <v>445</v>
      </c>
      <c r="BE450" t="s">
        <v>3109</v>
      </c>
      <c r="BF450" t="s">
        <v>3110</v>
      </c>
      <c r="BG450" t="s">
        <v>3111</v>
      </c>
      <c r="BH450" t="s">
        <v>3246</v>
      </c>
      <c r="BI450" t="s">
        <v>3247</v>
      </c>
      <c r="BJ450" t="s">
        <v>3411</v>
      </c>
      <c r="BK450" t="s">
        <v>3412</v>
      </c>
    </row>
    <row r="451" spans="1:160">
      <c r="A451">
        <v>1146901886</v>
      </c>
      <c r="B451" t="s">
        <v>3413</v>
      </c>
      <c r="C451" t="s">
        <v>130</v>
      </c>
      <c r="D451">
        <v>1401455182</v>
      </c>
      <c r="E451" t="s">
        <v>3414</v>
      </c>
      <c r="F451">
        <v>1439141745</v>
      </c>
      <c r="G451" t="s">
        <v>3415</v>
      </c>
      <c r="AF451" t="s">
        <v>137</v>
      </c>
      <c r="AG451" t="s">
        <v>138</v>
      </c>
      <c r="AH451" t="s">
        <v>139</v>
      </c>
      <c r="BE451" t="s">
        <v>474</v>
      </c>
      <c r="BF451" t="s">
        <v>475</v>
      </c>
      <c r="BG451" t="s">
        <v>476</v>
      </c>
      <c r="BJ451" t="s">
        <v>3416</v>
      </c>
      <c r="BK451" t="s">
        <v>3417</v>
      </c>
    </row>
    <row r="452" spans="1:160">
      <c r="A452">
        <v>11501</v>
      </c>
      <c r="B452" t="s">
        <v>3418</v>
      </c>
      <c r="C452" t="s">
        <v>130</v>
      </c>
      <c r="D452">
        <v>1380709913</v>
      </c>
      <c r="E452" t="s">
        <v>3419</v>
      </c>
      <c r="F452">
        <v>1479912256</v>
      </c>
      <c r="G452" t="s">
        <v>3420</v>
      </c>
      <c r="H452" t="s">
        <v>3421</v>
      </c>
      <c r="I452" t="s">
        <v>3422</v>
      </c>
      <c r="J452" t="s">
        <v>3423</v>
      </c>
      <c r="K452" t="s">
        <v>3424</v>
      </c>
      <c r="L452" t="s">
        <v>3424</v>
      </c>
      <c r="M452" t="s">
        <v>2212</v>
      </c>
      <c r="N452" t="s">
        <v>3425</v>
      </c>
      <c r="O452" t="s">
        <v>3426</v>
      </c>
      <c r="P452" t="s">
        <v>3427</v>
      </c>
      <c r="Q452" t="s">
        <v>3428</v>
      </c>
      <c r="T452" t="s">
        <v>3429</v>
      </c>
      <c r="U452" t="s">
        <v>3430</v>
      </c>
      <c r="V452" t="s">
        <v>3431</v>
      </c>
      <c r="W452" t="s">
        <v>3432</v>
      </c>
      <c r="X452" t="s">
        <v>3433</v>
      </c>
      <c r="AD452" t="s">
        <v>1453</v>
      </c>
      <c r="AE452" t="s">
        <v>2212</v>
      </c>
      <c r="AF452" t="s">
        <v>3434</v>
      </c>
      <c r="AG452" t="s">
        <v>3435</v>
      </c>
      <c r="AH452" t="s">
        <v>3436</v>
      </c>
      <c r="AI452" t="s">
        <v>3437</v>
      </c>
      <c r="AQ452">
        <v>1</v>
      </c>
      <c r="AR452" t="s">
        <v>3438</v>
      </c>
      <c r="AS452" t="s">
        <v>3439</v>
      </c>
      <c r="AT452" t="s">
        <v>3440</v>
      </c>
      <c r="AU452">
        <v>0</v>
      </c>
      <c r="AX452">
        <v>0</v>
      </c>
      <c r="BB452" t="s">
        <v>153</v>
      </c>
      <c r="BC452" t="s">
        <v>445</v>
      </c>
      <c r="BD452" t="s">
        <v>445</v>
      </c>
      <c r="BE452" t="s">
        <v>1274</v>
      </c>
      <c r="BF452" t="s">
        <v>1275</v>
      </c>
      <c r="BG452" t="s">
        <v>1276</v>
      </c>
      <c r="BH452" t="s">
        <v>1894</v>
      </c>
      <c r="BI452" t="s">
        <v>1895</v>
      </c>
      <c r="BJ452" t="s">
        <v>3441</v>
      </c>
      <c r="BK452" t="s">
        <v>3442</v>
      </c>
      <c r="BL452">
        <v>1665</v>
      </c>
      <c r="BN452">
        <v>0.5</v>
      </c>
      <c r="BO452">
        <v>0.5</v>
      </c>
      <c r="CX452">
        <v>96</v>
      </c>
      <c r="CY452">
        <v>96</v>
      </c>
      <c r="DH452">
        <v>0.1</v>
      </c>
      <c r="DI452">
        <v>0.9</v>
      </c>
      <c r="DM452">
        <v>0</v>
      </c>
      <c r="DN452">
        <v>0</v>
      </c>
      <c r="FC452">
        <v>14</v>
      </c>
      <c r="FD452">
        <v>14</v>
      </c>
    </row>
    <row r="453" spans="1:160">
      <c r="A453">
        <v>11686</v>
      </c>
      <c r="B453" t="s">
        <v>3443</v>
      </c>
      <c r="C453" t="s">
        <v>951</v>
      </c>
      <c r="D453">
        <v>1424529249</v>
      </c>
      <c r="E453" t="s">
        <v>3444</v>
      </c>
      <c r="F453">
        <v>1424529279</v>
      </c>
      <c r="G453" t="s">
        <v>3445</v>
      </c>
      <c r="AF453" t="s">
        <v>137</v>
      </c>
      <c r="AG453" t="s">
        <v>138</v>
      </c>
      <c r="AH453" t="s">
        <v>139</v>
      </c>
      <c r="BE453" t="s">
        <v>474</v>
      </c>
      <c r="BF453" t="s">
        <v>475</v>
      </c>
      <c r="BG453" t="s">
        <v>476</v>
      </c>
      <c r="BJ453" t="s">
        <v>3446</v>
      </c>
      <c r="BK453" t="s">
        <v>3447</v>
      </c>
    </row>
    <row r="454" spans="1:160">
      <c r="A454">
        <v>11693</v>
      </c>
      <c r="B454" t="s">
        <v>3448</v>
      </c>
      <c r="C454" t="s">
        <v>130</v>
      </c>
      <c r="D454">
        <v>1438802721</v>
      </c>
      <c r="E454" t="s">
        <v>3449</v>
      </c>
      <c r="F454">
        <v>1438805210</v>
      </c>
      <c r="G454" t="s">
        <v>3450</v>
      </c>
      <c r="H454" t="s">
        <v>3451</v>
      </c>
      <c r="I454" t="s">
        <v>3452</v>
      </c>
      <c r="J454" t="s">
        <v>3453</v>
      </c>
      <c r="K454" t="s">
        <v>3454</v>
      </c>
      <c r="L454" t="s">
        <v>3455</v>
      </c>
      <c r="M454" t="s">
        <v>3456</v>
      </c>
      <c r="N454" t="s">
        <v>3425</v>
      </c>
      <c r="O454" t="s">
        <v>3457</v>
      </c>
      <c r="P454" t="s">
        <v>3458</v>
      </c>
      <c r="Q454" t="s">
        <v>3459</v>
      </c>
      <c r="T454" t="s">
        <v>3460</v>
      </c>
      <c r="U454" t="s">
        <v>3461</v>
      </c>
      <c r="V454" t="s">
        <v>3462</v>
      </c>
      <c r="W454" t="s">
        <v>3463</v>
      </c>
      <c r="X454" t="s">
        <v>3464</v>
      </c>
      <c r="AF454" t="s">
        <v>139</v>
      </c>
      <c r="AG454" t="s">
        <v>138</v>
      </c>
      <c r="AH454" t="s">
        <v>139</v>
      </c>
      <c r="AO454" t="s">
        <v>3465</v>
      </c>
      <c r="BB454" t="s">
        <v>369</v>
      </c>
      <c r="BC454" t="s">
        <v>1190</v>
      </c>
      <c r="BD454" t="s">
        <v>1191</v>
      </c>
      <c r="BE454" t="s">
        <v>3466</v>
      </c>
      <c r="BF454" t="s">
        <v>3467</v>
      </c>
      <c r="BG454" t="s">
        <v>3468</v>
      </c>
      <c r="BH454" t="s">
        <v>1192</v>
      </c>
      <c r="BI454" t="s">
        <v>1190</v>
      </c>
      <c r="BJ454" t="s">
        <v>3469</v>
      </c>
      <c r="BK454" t="s">
        <v>3470</v>
      </c>
      <c r="BL454">
        <v>2172</v>
      </c>
      <c r="BN454">
        <v>29.1</v>
      </c>
      <c r="BO454">
        <v>17</v>
      </c>
      <c r="CX454">
        <v>58.4</v>
      </c>
      <c r="CY454">
        <v>33.5</v>
      </c>
      <c r="DH454">
        <v>1.3</v>
      </c>
      <c r="DI454">
        <v>5.5</v>
      </c>
      <c r="DM454">
        <v>1</v>
      </c>
      <c r="DN454">
        <v>0.39370078740157499</v>
      </c>
      <c r="FC454">
        <v>26</v>
      </c>
      <c r="FD454">
        <v>26</v>
      </c>
    </row>
    <row r="455" spans="1:160">
      <c r="A455">
        <v>11709</v>
      </c>
      <c r="B455" t="s">
        <v>3471</v>
      </c>
      <c r="C455" t="s">
        <v>951</v>
      </c>
      <c r="D455">
        <v>1423389200</v>
      </c>
      <c r="E455" t="s">
        <v>3472</v>
      </c>
      <c r="F455">
        <v>1423389406</v>
      </c>
      <c r="G455" t="s">
        <v>3473</v>
      </c>
      <c r="AF455" t="s">
        <v>139</v>
      </c>
      <c r="AG455" t="s">
        <v>138</v>
      </c>
      <c r="AH455" t="s">
        <v>139</v>
      </c>
      <c r="BC455" t="s">
        <v>445</v>
      </c>
      <c r="BD455" t="s">
        <v>445</v>
      </c>
      <c r="BE455" t="s">
        <v>3474</v>
      </c>
      <c r="BF455" t="s">
        <v>3475</v>
      </c>
      <c r="BG455" t="s">
        <v>3476</v>
      </c>
      <c r="BJ455" t="s">
        <v>3477</v>
      </c>
      <c r="BK455" t="s">
        <v>3478</v>
      </c>
    </row>
    <row r="456" spans="1:160">
      <c r="A456">
        <v>11730</v>
      </c>
      <c r="B456" t="s">
        <v>3479</v>
      </c>
      <c r="C456" t="s">
        <v>951</v>
      </c>
      <c r="D456">
        <v>1423389133</v>
      </c>
      <c r="E456" t="s">
        <v>3480</v>
      </c>
      <c r="F456">
        <v>1490520317</v>
      </c>
      <c r="G456" t="s">
        <v>3481</v>
      </c>
      <c r="H456" t="s">
        <v>3482</v>
      </c>
      <c r="M456" t="s">
        <v>2212</v>
      </c>
      <c r="N456" t="s">
        <v>3425</v>
      </c>
      <c r="AF456" t="s">
        <v>139</v>
      </c>
      <c r="AG456" t="s">
        <v>138</v>
      </c>
      <c r="AH456" t="s">
        <v>139</v>
      </c>
      <c r="BB456" t="s">
        <v>369</v>
      </c>
      <c r="BC456" t="s">
        <v>445</v>
      </c>
      <c r="BD456" t="s">
        <v>445</v>
      </c>
      <c r="BE456" t="s">
        <v>956</v>
      </c>
      <c r="BF456" t="s">
        <v>957</v>
      </c>
      <c r="BG456" t="s">
        <v>958</v>
      </c>
      <c r="BJ456" t="s">
        <v>3483</v>
      </c>
      <c r="BK456" t="s">
        <v>3484</v>
      </c>
      <c r="BL456">
        <v>1799</v>
      </c>
      <c r="BO456">
        <v>8.6</v>
      </c>
      <c r="CY456">
        <v>41.2</v>
      </c>
      <c r="DH456">
        <v>2.7</v>
      </c>
      <c r="DI456">
        <v>4.4000000000000004</v>
      </c>
      <c r="DM456">
        <v>0.75</v>
      </c>
      <c r="DN456">
        <v>0.29527559055118102</v>
      </c>
      <c r="FC456">
        <v>22</v>
      </c>
      <c r="FD456">
        <v>22</v>
      </c>
    </row>
    <row r="457" spans="1:160">
      <c r="A457">
        <v>11747</v>
      </c>
      <c r="B457" t="s">
        <v>3485</v>
      </c>
      <c r="C457" t="s">
        <v>951</v>
      </c>
      <c r="D457">
        <v>1424634361</v>
      </c>
      <c r="E457" t="s">
        <v>3486</v>
      </c>
      <c r="F457">
        <v>1490520838</v>
      </c>
      <c r="G457" t="s">
        <v>3487</v>
      </c>
      <c r="H457" t="s">
        <v>3488</v>
      </c>
      <c r="M457" t="s">
        <v>2212</v>
      </c>
      <c r="N457" t="s">
        <v>3425</v>
      </c>
      <c r="AF457" t="s">
        <v>139</v>
      </c>
      <c r="AG457" t="s">
        <v>138</v>
      </c>
      <c r="AH457" t="s">
        <v>139</v>
      </c>
      <c r="BB457" t="s">
        <v>369</v>
      </c>
      <c r="BE457" t="s">
        <v>956</v>
      </c>
      <c r="BF457" t="s">
        <v>957</v>
      </c>
      <c r="BG457" t="s">
        <v>958</v>
      </c>
      <c r="BJ457" t="s">
        <v>3489</v>
      </c>
      <c r="BK457" t="s">
        <v>3490</v>
      </c>
      <c r="BL457">
        <v>2184</v>
      </c>
      <c r="BO457">
        <v>17</v>
      </c>
      <c r="CY457">
        <v>34.4</v>
      </c>
      <c r="DH457">
        <v>2.9</v>
      </c>
      <c r="DI457">
        <v>5.6</v>
      </c>
      <c r="DM457">
        <v>0.85</v>
      </c>
      <c r="DN457">
        <v>0.33464566929133899</v>
      </c>
      <c r="FC457">
        <v>22</v>
      </c>
      <c r="FD457">
        <v>22</v>
      </c>
    </row>
    <row r="458" spans="1:160">
      <c r="A458">
        <v>11815</v>
      </c>
      <c r="B458" t="s">
        <v>3491</v>
      </c>
      <c r="C458" t="s">
        <v>130</v>
      </c>
      <c r="D458">
        <v>1452452000</v>
      </c>
      <c r="E458" t="s">
        <v>3492</v>
      </c>
      <c r="F458">
        <v>1452452843</v>
      </c>
      <c r="G458" t="s">
        <v>3493</v>
      </c>
      <c r="H458" t="s">
        <v>3494</v>
      </c>
      <c r="I458" t="s">
        <v>3495</v>
      </c>
      <c r="J458" t="s">
        <v>3496</v>
      </c>
      <c r="K458" t="s">
        <v>1365</v>
      </c>
      <c r="L458" t="s">
        <v>1366</v>
      </c>
      <c r="M458" t="s">
        <v>3497</v>
      </c>
      <c r="N458" t="s">
        <v>3498</v>
      </c>
      <c r="O458" t="s">
        <v>3457</v>
      </c>
      <c r="P458" t="s">
        <v>3458</v>
      </c>
      <c r="Q458" t="s">
        <v>3459</v>
      </c>
      <c r="AF458" t="s">
        <v>139</v>
      </c>
      <c r="AG458" t="s">
        <v>138</v>
      </c>
      <c r="AH458" t="s">
        <v>139</v>
      </c>
      <c r="AI458" t="s">
        <v>3499</v>
      </c>
      <c r="AJ458" t="s">
        <v>3500</v>
      </c>
      <c r="AL458" t="s">
        <v>3501</v>
      </c>
      <c r="AM458" t="s">
        <v>3502</v>
      </c>
      <c r="AN458" t="s">
        <v>3503</v>
      </c>
      <c r="AO458" t="s">
        <v>2126</v>
      </c>
      <c r="AQ458">
        <v>5</v>
      </c>
      <c r="AR458" t="s">
        <v>3504</v>
      </c>
      <c r="AS458" t="s">
        <v>3505</v>
      </c>
      <c r="AT458" t="s">
        <v>3506</v>
      </c>
      <c r="AU458">
        <v>0</v>
      </c>
      <c r="AX458">
        <v>0</v>
      </c>
      <c r="BB458" t="s">
        <v>369</v>
      </c>
      <c r="BC458" t="s">
        <v>1190</v>
      </c>
      <c r="BD458" t="s">
        <v>1191</v>
      </c>
      <c r="BE458" t="s">
        <v>1402</v>
      </c>
      <c r="BF458" t="s">
        <v>1403</v>
      </c>
      <c r="BG458" t="s">
        <v>1404</v>
      </c>
      <c r="BH458" t="s">
        <v>1192</v>
      </c>
      <c r="BI458" t="s">
        <v>1190</v>
      </c>
      <c r="BJ458" t="s">
        <v>3507</v>
      </c>
      <c r="BK458" t="s">
        <v>3508</v>
      </c>
      <c r="BL458">
        <v>1981</v>
      </c>
      <c r="BN458">
        <v>20.8</v>
      </c>
      <c r="BO458">
        <v>13.7</v>
      </c>
      <c r="CX458">
        <v>63.6</v>
      </c>
      <c r="CY458">
        <v>31.8</v>
      </c>
      <c r="DH458">
        <v>3.3</v>
      </c>
      <c r="DI458">
        <v>6.1</v>
      </c>
      <c r="DM458">
        <v>0.56999999999999995</v>
      </c>
      <c r="DN458">
        <v>0.22440944881889799</v>
      </c>
      <c r="FC458">
        <v>20</v>
      </c>
      <c r="FD458">
        <v>20</v>
      </c>
    </row>
    <row r="459" spans="1:160">
      <c r="A459">
        <v>1210078780</v>
      </c>
      <c r="B459" t="s">
        <v>3509</v>
      </c>
      <c r="C459" t="s">
        <v>3510</v>
      </c>
      <c r="D459">
        <v>1490476761</v>
      </c>
      <c r="E459" t="s">
        <v>3511</v>
      </c>
      <c r="F459">
        <v>1490476765</v>
      </c>
      <c r="G459" t="s">
        <v>3512</v>
      </c>
      <c r="H459" t="s">
        <v>3513</v>
      </c>
      <c r="J459" t="s">
        <v>3514</v>
      </c>
      <c r="M459" t="s">
        <v>3515</v>
      </c>
      <c r="N459" t="s">
        <v>3516</v>
      </c>
      <c r="AF459" t="s">
        <v>3517</v>
      </c>
      <c r="AG459" t="s">
        <v>3518</v>
      </c>
      <c r="AH459" t="s">
        <v>3519</v>
      </c>
      <c r="BE459" t="s">
        <v>1468</v>
      </c>
      <c r="BF459" t="s">
        <v>1469</v>
      </c>
      <c r="BG459" t="s">
        <v>1470</v>
      </c>
    </row>
    <row r="460" spans="1:160">
      <c r="A460">
        <v>13079</v>
      </c>
      <c r="B460" t="s">
        <v>3520</v>
      </c>
      <c r="C460" t="s">
        <v>471</v>
      </c>
      <c r="D460">
        <v>1434203820</v>
      </c>
      <c r="E460" t="s">
        <v>3521</v>
      </c>
      <c r="F460">
        <v>1434203873</v>
      </c>
      <c r="G460" t="s">
        <v>3522</v>
      </c>
      <c r="AF460" t="s">
        <v>458</v>
      </c>
      <c r="AG460" t="s">
        <v>457</v>
      </c>
      <c r="AH460" t="s">
        <v>458</v>
      </c>
      <c r="BC460" t="s">
        <v>445</v>
      </c>
      <c r="BD460" t="s">
        <v>445</v>
      </c>
      <c r="BE460" t="s">
        <v>474</v>
      </c>
      <c r="BF460" t="s">
        <v>475</v>
      </c>
      <c r="BG460" t="s">
        <v>476</v>
      </c>
      <c r="BJ460" t="s">
        <v>3523</v>
      </c>
      <c r="BK460" t="s">
        <v>3524</v>
      </c>
    </row>
    <row r="461" spans="1:160">
      <c r="A461">
        <v>13550</v>
      </c>
      <c r="B461" t="s">
        <v>3525</v>
      </c>
      <c r="C461" t="s">
        <v>437</v>
      </c>
      <c r="D461">
        <v>1423859993</v>
      </c>
      <c r="E461" t="s">
        <v>3526</v>
      </c>
      <c r="F461">
        <v>1461432869</v>
      </c>
      <c r="G461" t="s">
        <v>3527</v>
      </c>
      <c r="H461" t="s">
        <v>3528</v>
      </c>
      <c r="J461" t="s">
        <v>3529</v>
      </c>
      <c r="AF461" t="s">
        <v>137</v>
      </c>
      <c r="AG461" t="s">
        <v>138</v>
      </c>
      <c r="AH461" t="s">
        <v>139</v>
      </c>
      <c r="BE461" t="s">
        <v>3190</v>
      </c>
      <c r="BF461" t="s">
        <v>3191</v>
      </c>
      <c r="BG461" t="s">
        <v>3192</v>
      </c>
    </row>
    <row r="462" spans="1:160">
      <c r="A462">
        <v>13628</v>
      </c>
      <c r="B462" t="s">
        <v>3530</v>
      </c>
      <c r="C462" t="s">
        <v>437</v>
      </c>
      <c r="D462">
        <v>1423859849</v>
      </c>
      <c r="E462" t="s">
        <v>3531</v>
      </c>
      <c r="F462">
        <v>1488808990</v>
      </c>
      <c r="G462" t="s">
        <v>3532</v>
      </c>
      <c r="H462" t="s">
        <v>3533</v>
      </c>
      <c r="J462" t="s">
        <v>3529</v>
      </c>
      <c r="M462" t="s">
        <v>3534</v>
      </c>
      <c r="N462" t="s">
        <v>3425</v>
      </c>
      <c r="O462" t="s">
        <v>3535</v>
      </c>
      <c r="P462" t="s">
        <v>3536</v>
      </c>
      <c r="Q462" t="s">
        <v>3537</v>
      </c>
      <c r="AF462" t="s">
        <v>139</v>
      </c>
      <c r="AG462" t="s">
        <v>138</v>
      </c>
      <c r="AH462" t="s">
        <v>139</v>
      </c>
      <c r="BB462" t="s">
        <v>290</v>
      </c>
      <c r="BC462" t="s">
        <v>3538</v>
      </c>
      <c r="BD462" t="s">
        <v>3539</v>
      </c>
      <c r="BE462" t="s">
        <v>3540</v>
      </c>
      <c r="BF462" t="s">
        <v>3541</v>
      </c>
      <c r="BG462" t="s">
        <v>3542</v>
      </c>
      <c r="BH462" t="s">
        <v>3543</v>
      </c>
      <c r="BI462" t="s">
        <v>3544</v>
      </c>
      <c r="BL462">
        <v>619</v>
      </c>
      <c r="BO462">
        <v>0.7</v>
      </c>
      <c r="CY462">
        <v>2.9</v>
      </c>
      <c r="DH462">
        <v>1.1000000000000001</v>
      </c>
      <c r="DI462">
        <v>8.4</v>
      </c>
      <c r="DM462">
        <v>0.75</v>
      </c>
      <c r="DN462">
        <v>0.29527559055118102</v>
      </c>
      <c r="FC462">
        <v>-2</v>
      </c>
      <c r="FD462">
        <v>-2</v>
      </c>
    </row>
    <row r="463" spans="1:160">
      <c r="A463">
        <v>14373</v>
      </c>
      <c r="B463" t="s">
        <v>3545</v>
      </c>
      <c r="C463" t="s">
        <v>144</v>
      </c>
      <c r="D463">
        <v>1489143338</v>
      </c>
      <c r="E463" t="s">
        <v>3546</v>
      </c>
      <c r="F463">
        <v>1489143338</v>
      </c>
      <c r="G463" t="s">
        <v>3546</v>
      </c>
      <c r="H463" t="s">
        <v>3547</v>
      </c>
      <c r="M463" t="s">
        <v>3548</v>
      </c>
      <c r="N463" t="s">
        <v>3549</v>
      </c>
      <c r="AF463" t="s">
        <v>147</v>
      </c>
      <c r="AG463" t="s">
        <v>148</v>
      </c>
      <c r="AH463" t="s">
        <v>149</v>
      </c>
      <c r="AI463" t="s">
        <v>3550</v>
      </c>
      <c r="AO463" t="s">
        <v>765</v>
      </c>
      <c r="AQ463">
        <v>0</v>
      </c>
      <c r="AR463" t="s">
        <v>3551</v>
      </c>
      <c r="AU463">
        <v>0</v>
      </c>
      <c r="AX463">
        <v>0</v>
      </c>
      <c r="BE463" t="s">
        <v>165</v>
      </c>
      <c r="BF463" t="s">
        <v>166</v>
      </c>
      <c r="BG463" t="s">
        <v>167</v>
      </c>
      <c r="BL463">
        <v>3347</v>
      </c>
      <c r="BN463">
        <v>93.33</v>
      </c>
      <c r="BO463">
        <v>13.33</v>
      </c>
      <c r="CD463">
        <v>66.67</v>
      </c>
      <c r="CE463">
        <v>10</v>
      </c>
      <c r="CV463">
        <v>0</v>
      </c>
      <c r="CW463">
        <v>0</v>
      </c>
      <c r="CX463">
        <v>0</v>
      </c>
      <c r="DI463">
        <v>0</v>
      </c>
      <c r="DM463">
        <v>0</v>
      </c>
      <c r="DN463">
        <v>0</v>
      </c>
    </row>
    <row r="464" spans="1:160">
      <c r="A464">
        <v>14472</v>
      </c>
      <c r="B464" t="s">
        <v>3552</v>
      </c>
      <c r="C464" t="s">
        <v>144</v>
      </c>
      <c r="D464">
        <v>1489062152</v>
      </c>
      <c r="E464" t="s">
        <v>3553</v>
      </c>
      <c r="F464">
        <v>1490554442</v>
      </c>
      <c r="G464" t="s">
        <v>3554</v>
      </c>
      <c r="H464" t="s">
        <v>3555</v>
      </c>
      <c r="J464" t="s">
        <v>3556</v>
      </c>
      <c r="M464" t="s">
        <v>2096</v>
      </c>
      <c r="N464" t="s">
        <v>2097</v>
      </c>
      <c r="AF464" t="s">
        <v>147</v>
      </c>
      <c r="AG464" t="s">
        <v>148</v>
      </c>
      <c r="AH464" t="s">
        <v>149</v>
      </c>
      <c r="AI464" t="s">
        <v>3557</v>
      </c>
      <c r="AO464" t="s">
        <v>295</v>
      </c>
      <c r="AQ464">
        <v>0</v>
      </c>
      <c r="AR464" t="s">
        <v>3558</v>
      </c>
      <c r="AU464">
        <v>0</v>
      </c>
      <c r="AX464">
        <v>0</v>
      </c>
      <c r="BB464" t="s">
        <v>290</v>
      </c>
      <c r="BE464" t="s">
        <v>3559</v>
      </c>
      <c r="BF464" t="s">
        <v>3560</v>
      </c>
      <c r="BG464" t="s">
        <v>3561</v>
      </c>
      <c r="BL464">
        <v>1464</v>
      </c>
      <c r="BN464">
        <v>1.25</v>
      </c>
      <c r="BO464">
        <v>0</v>
      </c>
      <c r="CV464">
        <v>0</v>
      </c>
      <c r="CW464">
        <v>0</v>
      </c>
      <c r="CX464">
        <v>75</v>
      </c>
      <c r="CY464">
        <v>2.5</v>
      </c>
      <c r="DH464">
        <v>7.5</v>
      </c>
      <c r="DI464">
        <v>15</v>
      </c>
      <c r="DM464">
        <v>0</v>
      </c>
      <c r="DN464">
        <v>0</v>
      </c>
      <c r="DP464">
        <v>0</v>
      </c>
      <c r="DU464">
        <v>0</v>
      </c>
      <c r="EI464">
        <v>0</v>
      </c>
      <c r="EK464">
        <v>1.8E-3</v>
      </c>
      <c r="FC464">
        <v>-6</v>
      </c>
      <c r="FD464">
        <v>-6</v>
      </c>
    </row>
    <row r="465" spans="1:160">
      <c r="A465">
        <v>14649</v>
      </c>
      <c r="B465" t="s">
        <v>3562</v>
      </c>
      <c r="C465" t="s">
        <v>144</v>
      </c>
      <c r="D465">
        <v>1489143335</v>
      </c>
      <c r="E465" t="s">
        <v>3563</v>
      </c>
      <c r="F465">
        <v>1489143335</v>
      </c>
      <c r="G465" t="s">
        <v>3563</v>
      </c>
      <c r="H465" t="s">
        <v>3564</v>
      </c>
      <c r="M465" t="s">
        <v>3565</v>
      </c>
      <c r="N465" t="s">
        <v>3566</v>
      </c>
      <c r="AF465" t="s">
        <v>147</v>
      </c>
      <c r="AG465" t="s">
        <v>148</v>
      </c>
      <c r="AH465" t="s">
        <v>149</v>
      </c>
      <c r="AI465" t="s">
        <v>3567</v>
      </c>
      <c r="AO465" t="s">
        <v>765</v>
      </c>
      <c r="AQ465">
        <v>0</v>
      </c>
      <c r="AR465" t="s">
        <v>3568</v>
      </c>
      <c r="AU465">
        <v>0</v>
      </c>
      <c r="AX465">
        <v>0</v>
      </c>
      <c r="BE465" t="s">
        <v>165</v>
      </c>
      <c r="BF465" t="s">
        <v>166</v>
      </c>
      <c r="BG465" t="s">
        <v>167</v>
      </c>
      <c r="BL465">
        <v>3347</v>
      </c>
      <c r="BN465">
        <v>93.33</v>
      </c>
      <c r="BO465">
        <v>13.33</v>
      </c>
      <c r="CD465">
        <v>66.67</v>
      </c>
      <c r="CE465">
        <v>10</v>
      </c>
      <c r="CV465">
        <v>0</v>
      </c>
      <c r="CW465">
        <v>0</v>
      </c>
      <c r="CX465">
        <v>0</v>
      </c>
      <c r="DI465">
        <v>0</v>
      </c>
      <c r="DM465">
        <v>0</v>
      </c>
      <c r="DN465">
        <v>0</v>
      </c>
    </row>
    <row r="466" spans="1:160">
      <c r="A466">
        <v>14656</v>
      </c>
      <c r="B466" t="s">
        <v>3569</v>
      </c>
      <c r="C466" t="s">
        <v>144</v>
      </c>
      <c r="D466">
        <v>1489143340</v>
      </c>
      <c r="E466" t="s">
        <v>3570</v>
      </c>
      <c r="F466">
        <v>1489143340</v>
      </c>
      <c r="G466" t="s">
        <v>3570</v>
      </c>
      <c r="H466" t="s">
        <v>3571</v>
      </c>
      <c r="M466" t="s">
        <v>3572</v>
      </c>
      <c r="N466" t="s">
        <v>3573</v>
      </c>
      <c r="AF466" t="s">
        <v>147</v>
      </c>
      <c r="AG466" t="s">
        <v>148</v>
      </c>
      <c r="AH466" t="s">
        <v>149</v>
      </c>
      <c r="AI466" t="s">
        <v>3567</v>
      </c>
      <c r="AO466" t="s">
        <v>765</v>
      </c>
      <c r="AQ466">
        <v>0</v>
      </c>
      <c r="AR466" t="s">
        <v>3568</v>
      </c>
      <c r="AU466">
        <v>0</v>
      </c>
      <c r="AX466">
        <v>0</v>
      </c>
      <c r="BE466" t="s">
        <v>165</v>
      </c>
      <c r="BF466" t="s">
        <v>166</v>
      </c>
      <c r="BG466" t="s">
        <v>167</v>
      </c>
      <c r="BL466">
        <v>3347</v>
      </c>
      <c r="BN466">
        <v>93.33</v>
      </c>
      <c r="BO466">
        <v>13.33</v>
      </c>
      <c r="CD466">
        <v>66.67</v>
      </c>
      <c r="CE466">
        <v>10</v>
      </c>
      <c r="CV466">
        <v>0</v>
      </c>
      <c r="CW466">
        <v>0</v>
      </c>
      <c r="CX466">
        <v>0</v>
      </c>
      <c r="DI466">
        <v>0</v>
      </c>
      <c r="DM466">
        <v>0</v>
      </c>
      <c r="DN466">
        <v>0</v>
      </c>
    </row>
    <row r="467" spans="1:160">
      <c r="A467">
        <v>14816</v>
      </c>
      <c r="B467" t="s">
        <v>3574</v>
      </c>
      <c r="C467" t="s">
        <v>471</v>
      </c>
      <c r="D467">
        <v>1421864613</v>
      </c>
      <c r="E467" t="s">
        <v>3575</v>
      </c>
      <c r="F467">
        <v>1438543774</v>
      </c>
      <c r="G467" t="s">
        <v>3576</v>
      </c>
      <c r="H467" t="s">
        <v>3577</v>
      </c>
      <c r="J467" t="s">
        <v>3578</v>
      </c>
      <c r="M467" t="s">
        <v>2096</v>
      </c>
      <c r="N467" t="s">
        <v>2097</v>
      </c>
      <c r="O467" t="s">
        <v>3579</v>
      </c>
      <c r="P467" t="s">
        <v>3580</v>
      </c>
      <c r="Q467" t="s">
        <v>3581</v>
      </c>
      <c r="AF467" t="s">
        <v>149</v>
      </c>
      <c r="AG467" t="s">
        <v>148</v>
      </c>
      <c r="AH467" t="s">
        <v>149</v>
      </c>
      <c r="BC467" t="s">
        <v>1892</v>
      </c>
      <c r="BD467" t="s">
        <v>1893</v>
      </c>
      <c r="BE467" t="s">
        <v>3350</v>
      </c>
      <c r="BF467" t="s">
        <v>3351</v>
      </c>
      <c r="BG467" t="s">
        <v>3352</v>
      </c>
      <c r="BH467" t="s">
        <v>1894</v>
      </c>
      <c r="BI467" t="s">
        <v>1895</v>
      </c>
      <c r="BJ467" t="s">
        <v>3582</v>
      </c>
      <c r="BK467" t="s">
        <v>3583</v>
      </c>
    </row>
    <row r="468" spans="1:160">
      <c r="A468">
        <v>14878</v>
      </c>
      <c r="B468" t="s">
        <v>3584</v>
      </c>
      <c r="C468" t="s">
        <v>144</v>
      </c>
      <c r="D468">
        <v>1489061759</v>
      </c>
      <c r="E468" t="s">
        <v>3585</v>
      </c>
      <c r="F468">
        <v>1489061759</v>
      </c>
      <c r="G468" t="s">
        <v>3585</v>
      </c>
      <c r="H468" t="s">
        <v>3586</v>
      </c>
      <c r="M468" t="s">
        <v>2096</v>
      </c>
      <c r="N468" t="s">
        <v>2097</v>
      </c>
      <c r="AF468" t="s">
        <v>147</v>
      </c>
      <c r="AG468" t="s">
        <v>148</v>
      </c>
      <c r="AH468" t="s">
        <v>149</v>
      </c>
      <c r="AI468" t="s">
        <v>3587</v>
      </c>
      <c r="AO468" t="s">
        <v>2258</v>
      </c>
      <c r="AQ468">
        <v>0</v>
      </c>
      <c r="AR468" t="s">
        <v>3588</v>
      </c>
      <c r="AU468">
        <v>0</v>
      </c>
      <c r="AX468">
        <v>0</v>
      </c>
      <c r="BB468" t="s">
        <v>210</v>
      </c>
      <c r="BE468" t="s">
        <v>165</v>
      </c>
      <c r="BF468" t="s">
        <v>166</v>
      </c>
      <c r="BG468" t="s">
        <v>167</v>
      </c>
      <c r="BL468">
        <v>2485</v>
      </c>
      <c r="BN468">
        <v>50</v>
      </c>
      <c r="BO468">
        <v>7.81</v>
      </c>
      <c r="CD468">
        <v>25</v>
      </c>
      <c r="CE468">
        <v>15.62</v>
      </c>
      <c r="CV468">
        <v>0</v>
      </c>
      <c r="CW468">
        <v>0</v>
      </c>
      <c r="CX468">
        <v>21.88</v>
      </c>
      <c r="CY468">
        <v>3.12</v>
      </c>
      <c r="DH468">
        <v>9.4</v>
      </c>
      <c r="DI468">
        <v>21.88</v>
      </c>
      <c r="DM468">
        <v>0</v>
      </c>
      <c r="DN468">
        <v>0</v>
      </c>
      <c r="DP468">
        <v>0</v>
      </c>
      <c r="DU468">
        <v>0</v>
      </c>
      <c r="EG468">
        <v>0.65600000000000003</v>
      </c>
      <c r="EI468">
        <v>6.2E-2</v>
      </c>
      <c r="EK468">
        <v>2.2499999999999998E-3</v>
      </c>
      <c r="FC468">
        <v>9</v>
      </c>
      <c r="FD468">
        <v>9</v>
      </c>
    </row>
    <row r="469" spans="1:160">
      <c r="A469">
        <v>14885</v>
      </c>
      <c r="B469" t="s">
        <v>3589</v>
      </c>
      <c r="C469" t="s">
        <v>144</v>
      </c>
      <c r="D469">
        <v>1489061761</v>
      </c>
      <c r="E469" t="s">
        <v>3590</v>
      </c>
      <c r="F469">
        <v>1489061761</v>
      </c>
      <c r="G469" t="s">
        <v>3590</v>
      </c>
      <c r="H469" t="s">
        <v>3586</v>
      </c>
      <c r="M469" t="s">
        <v>2096</v>
      </c>
      <c r="N469" t="s">
        <v>2097</v>
      </c>
      <c r="AF469" t="s">
        <v>147</v>
      </c>
      <c r="AG469" t="s">
        <v>148</v>
      </c>
      <c r="AH469" t="s">
        <v>149</v>
      </c>
      <c r="AI469" t="s">
        <v>3591</v>
      </c>
      <c r="AO469" t="s">
        <v>2258</v>
      </c>
      <c r="AQ469">
        <v>0</v>
      </c>
      <c r="AR469" t="s">
        <v>3592</v>
      </c>
      <c r="AU469">
        <v>0</v>
      </c>
      <c r="AX469">
        <v>0</v>
      </c>
      <c r="BB469" t="s">
        <v>153</v>
      </c>
      <c r="BE469" t="s">
        <v>165</v>
      </c>
      <c r="BF469" t="s">
        <v>166</v>
      </c>
      <c r="BG469" t="s">
        <v>167</v>
      </c>
      <c r="BL469">
        <v>2485</v>
      </c>
      <c r="BN469">
        <v>50</v>
      </c>
      <c r="BO469">
        <v>6.25</v>
      </c>
      <c r="CD469">
        <v>25</v>
      </c>
      <c r="CE469">
        <v>15.62</v>
      </c>
      <c r="CV469">
        <v>0</v>
      </c>
      <c r="CW469">
        <v>0</v>
      </c>
      <c r="CX469">
        <v>21.88</v>
      </c>
      <c r="CY469">
        <v>3.12</v>
      </c>
      <c r="DH469">
        <v>6.2</v>
      </c>
      <c r="DI469">
        <v>21.88</v>
      </c>
      <c r="DM469">
        <v>1.11252</v>
      </c>
      <c r="DN469">
        <v>0.438</v>
      </c>
      <c r="DP469">
        <v>0</v>
      </c>
      <c r="DU469">
        <v>0</v>
      </c>
      <c r="EG469">
        <v>0.65600000000000003</v>
      </c>
      <c r="EI469">
        <v>6.2E-2</v>
      </c>
      <c r="EK469">
        <v>2.2499999999999998E-3</v>
      </c>
      <c r="FC469">
        <v>12</v>
      </c>
      <c r="FD469">
        <v>12</v>
      </c>
    </row>
    <row r="470" spans="1:160">
      <c r="A470">
        <v>14892</v>
      </c>
      <c r="B470" t="s">
        <v>3593</v>
      </c>
      <c r="C470" t="s">
        <v>144</v>
      </c>
      <c r="D470">
        <v>1489061761</v>
      </c>
      <c r="E470" t="s">
        <v>3590</v>
      </c>
      <c r="F470">
        <v>1489061761</v>
      </c>
      <c r="G470" t="s">
        <v>3590</v>
      </c>
      <c r="H470" t="s">
        <v>3586</v>
      </c>
      <c r="M470" t="s">
        <v>2096</v>
      </c>
      <c r="N470" t="s">
        <v>2097</v>
      </c>
      <c r="AF470" t="s">
        <v>147</v>
      </c>
      <c r="AG470" t="s">
        <v>148</v>
      </c>
      <c r="AH470" t="s">
        <v>149</v>
      </c>
      <c r="AI470" t="s">
        <v>3587</v>
      </c>
      <c r="AO470" t="s">
        <v>2258</v>
      </c>
      <c r="AQ470">
        <v>0</v>
      </c>
      <c r="AR470" t="s">
        <v>3588</v>
      </c>
      <c r="AU470">
        <v>0</v>
      </c>
      <c r="AX470">
        <v>0</v>
      </c>
      <c r="BB470" t="s">
        <v>210</v>
      </c>
      <c r="BE470" t="s">
        <v>165</v>
      </c>
      <c r="BF470" t="s">
        <v>166</v>
      </c>
      <c r="BG470" t="s">
        <v>167</v>
      </c>
      <c r="BL470">
        <v>2485</v>
      </c>
      <c r="BN470">
        <v>50</v>
      </c>
      <c r="BO470">
        <v>7.81</v>
      </c>
      <c r="CD470">
        <v>25</v>
      </c>
      <c r="CE470">
        <v>15.62</v>
      </c>
      <c r="CV470">
        <v>0</v>
      </c>
      <c r="CW470">
        <v>0</v>
      </c>
      <c r="CX470">
        <v>21.88</v>
      </c>
      <c r="CY470">
        <v>3.12</v>
      </c>
      <c r="DH470">
        <v>9.4</v>
      </c>
      <c r="DI470">
        <v>21.88</v>
      </c>
      <c r="DM470">
        <v>0</v>
      </c>
      <c r="DN470">
        <v>0</v>
      </c>
      <c r="DP470">
        <v>0</v>
      </c>
      <c r="DU470">
        <v>0</v>
      </c>
      <c r="EG470">
        <v>0.65600000000000003</v>
      </c>
      <c r="EI470">
        <v>6.2E-2</v>
      </c>
      <c r="EK470">
        <v>2.2499999999999998E-3</v>
      </c>
      <c r="FC470">
        <v>9</v>
      </c>
      <c r="FD470">
        <v>9</v>
      </c>
    </row>
    <row r="471" spans="1:160">
      <c r="A471">
        <v>15066</v>
      </c>
      <c r="B471" t="s">
        <v>3594</v>
      </c>
      <c r="C471" t="s">
        <v>2717</v>
      </c>
      <c r="D471">
        <v>1426008564</v>
      </c>
      <c r="E471" t="s">
        <v>3595</v>
      </c>
      <c r="F471">
        <v>1426008612</v>
      </c>
      <c r="G471" t="s">
        <v>3596</v>
      </c>
      <c r="AF471" t="s">
        <v>456</v>
      </c>
      <c r="AG471" t="s">
        <v>457</v>
      </c>
      <c r="AH471" t="s">
        <v>458</v>
      </c>
      <c r="BE471" t="s">
        <v>474</v>
      </c>
      <c r="BF471" t="s">
        <v>475</v>
      </c>
      <c r="BG471" t="s">
        <v>476</v>
      </c>
      <c r="BJ471" t="s">
        <v>3597</v>
      </c>
      <c r="BK471" t="s">
        <v>3598</v>
      </c>
    </row>
    <row r="472" spans="1:160">
      <c r="A472">
        <v>15165</v>
      </c>
      <c r="B472" t="s">
        <v>3599</v>
      </c>
      <c r="C472" t="s">
        <v>144</v>
      </c>
      <c r="D472">
        <v>1489143346</v>
      </c>
      <c r="E472" t="s">
        <v>3600</v>
      </c>
      <c r="F472">
        <v>1489143347</v>
      </c>
      <c r="G472" t="s">
        <v>3601</v>
      </c>
      <c r="H472" t="s">
        <v>3602</v>
      </c>
      <c r="M472" t="s">
        <v>3603</v>
      </c>
      <c r="N472" t="s">
        <v>3604</v>
      </c>
      <c r="AF472" t="s">
        <v>147</v>
      </c>
      <c r="AG472" t="s">
        <v>148</v>
      </c>
      <c r="AH472" t="s">
        <v>149</v>
      </c>
      <c r="AI472" t="s">
        <v>3605</v>
      </c>
      <c r="AO472" t="s">
        <v>3606</v>
      </c>
      <c r="AQ472">
        <v>2</v>
      </c>
      <c r="AR472" t="s">
        <v>3607</v>
      </c>
      <c r="AS472" t="s">
        <v>3608</v>
      </c>
      <c r="AT472" t="s">
        <v>3609</v>
      </c>
      <c r="AU472">
        <v>0</v>
      </c>
      <c r="AX472">
        <v>0</v>
      </c>
      <c r="BE472" t="s">
        <v>165</v>
      </c>
      <c r="BF472" t="s">
        <v>166</v>
      </c>
      <c r="BG472" t="s">
        <v>167</v>
      </c>
      <c r="BL472">
        <v>0</v>
      </c>
      <c r="BN472">
        <v>0</v>
      </c>
      <c r="CX472">
        <v>0</v>
      </c>
      <c r="DI472">
        <v>0</v>
      </c>
      <c r="DM472">
        <v>23.284179999999999</v>
      </c>
      <c r="DN472">
        <v>9.1669999999999998</v>
      </c>
      <c r="EI472">
        <v>6.6669999999999998</v>
      </c>
    </row>
    <row r="473" spans="1:160">
      <c r="A473">
        <v>15318</v>
      </c>
      <c r="B473" t="s">
        <v>3610</v>
      </c>
      <c r="C473" t="s">
        <v>144</v>
      </c>
      <c r="D473">
        <v>1489061759</v>
      </c>
      <c r="E473" t="s">
        <v>3585</v>
      </c>
      <c r="F473">
        <v>1489061759</v>
      </c>
      <c r="G473" t="s">
        <v>3585</v>
      </c>
      <c r="H473" t="s">
        <v>3611</v>
      </c>
      <c r="M473" t="s">
        <v>2096</v>
      </c>
      <c r="N473" t="s">
        <v>2097</v>
      </c>
      <c r="AF473" t="s">
        <v>147</v>
      </c>
      <c r="AG473" t="s">
        <v>148</v>
      </c>
      <c r="AH473" t="s">
        <v>149</v>
      </c>
      <c r="AI473" t="s">
        <v>3612</v>
      </c>
      <c r="AO473" t="s">
        <v>3022</v>
      </c>
      <c r="AQ473">
        <v>0</v>
      </c>
      <c r="AR473" t="s">
        <v>3613</v>
      </c>
      <c r="AU473">
        <v>0</v>
      </c>
      <c r="AX473">
        <v>0</v>
      </c>
      <c r="BE473" t="s">
        <v>165</v>
      </c>
      <c r="BF473" t="s">
        <v>166</v>
      </c>
      <c r="BG473" t="s">
        <v>167</v>
      </c>
      <c r="BL473">
        <v>1197</v>
      </c>
      <c r="BN473">
        <v>0</v>
      </c>
      <c r="CX473">
        <v>80.95</v>
      </c>
      <c r="CY473">
        <v>76.19</v>
      </c>
      <c r="DI473">
        <v>0</v>
      </c>
      <c r="DM473">
        <v>0</v>
      </c>
      <c r="DN473">
        <v>0</v>
      </c>
    </row>
    <row r="474" spans="1:160">
      <c r="A474">
        <v>15356</v>
      </c>
      <c r="B474" t="s">
        <v>3614</v>
      </c>
      <c r="C474" t="s">
        <v>144</v>
      </c>
      <c r="D474">
        <v>1489065274</v>
      </c>
      <c r="E474" t="s">
        <v>3615</v>
      </c>
      <c r="F474">
        <v>1489065274</v>
      </c>
      <c r="G474" t="s">
        <v>3615</v>
      </c>
      <c r="H474" t="s">
        <v>3616</v>
      </c>
      <c r="M474" t="s">
        <v>2096</v>
      </c>
      <c r="N474" t="s">
        <v>2097</v>
      </c>
      <c r="AF474" t="s">
        <v>147</v>
      </c>
      <c r="AG474" t="s">
        <v>148</v>
      </c>
      <c r="AH474" t="s">
        <v>149</v>
      </c>
      <c r="AI474" t="s">
        <v>3617</v>
      </c>
      <c r="AO474" t="s">
        <v>3618</v>
      </c>
      <c r="AQ474">
        <v>0</v>
      </c>
      <c r="AR474" t="s">
        <v>3619</v>
      </c>
      <c r="AU474">
        <v>0</v>
      </c>
      <c r="AX474">
        <v>0</v>
      </c>
      <c r="BE474" t="s">
        <v>165</v>
      </c>
      <c r="BF474" t="s">
        <v>166</v>
      </c>
      <c r="BG474" t="s">
        <v>167</v>
      </c>
      <c r="BL474">
        <v>138</v>
      </c>
      <c r="BN474">
        <v>0</v>
      </c>
      <c r="CX474">
        <v>6.67</v>
      </c>
      <c r="CY474">
        <v>3.33</v>
      </c>
      <c r="DI474">
        <v>0</v>
      </c>
      <c r="DM474">
        <v>2.2021799999999998</v>
      </c>
      <c r="DN474">
        <v>0.86699999999999999</v>
      </c>
      <c r="DP474" s="1">
        <v>9.9900000000000002E-5</v>
      </c>
    </row>
    <row r="475" spans="1:160">
      <c r="A475">
        <v>15905</v>
      </c>
      <c r="B475" t="s">
        <v>3620</v>
      </c>
      <c r="C475" t="s">
        <v>144</v>
      </c>
      <c r="D475">
        <v>1489061758</v>
      </c>
      <c r="E475" t="s">
        <v>3621</v>
      </c>
      <c r="F475">
        <v>1489061758</v>
      </c>
      <c r="G475" t="s">
        <v>3621</v>
      </c>
      <c r="H475" t="s">
        <v>3622</v>
      </c>
      <c r="M475" t="s">
        <v>2096</v>
      </c>
      <c r="N475" t="s">
        <v>2097</v>
      </c>
      <c r="AF475" t="s">
        <v>147</v>
      </c>
      <c r="AG475" t="s">
        <v>148</v>
      </c>
      <c r="AH475" t="s">
        <v>149</v>
      </c>
      <c r="AI475" t="s">
        <v>3623</v>
      </c>
      <c r="AO475" t="s">
        <v>3624</v>
      </c>
      <c r="AQ475">
        <v>0</v>
      </c>
      <c r="AR475" t="s">
        <v>3625</v>
      </c>
      <c r="AU475">
        <v>0</v>
      </c>
      <c r="AX475">
        <v>0</v>
      </c>
      <c r="BB475" t="s">
        <v>290</v>
      </c>
      <c r="BE475" t="s">
        <v>165</v>
      </c>
      <c r="BF475" t="s">
        <v>166</v>
      </c>
      <c r="BG475" t="s">
        <v>167</v>
      </c>
      <c r="BL475">
        <v>172</v>
      </c>
      <c r="BN475">
        <v>0</v>
      </c>
      <c r="BO475">
        <v>0</v>
      </c>
      <c r="CV475">
        <v>0</v>
      </c>
      <c r="CW475">
        <v>0</v>
      </c>
      <c r="CX475">
        <v>10.66</v>
      </c>
      <c r="CY475">
        <v>8.1999999999999993</v>
      </c>
      <c r="DH475">
        <v>1.6</v>
      </c>
      <c r="DI475">
        <v>0</v>
      </c>
      <c r="DM475">
        <v>1.0160000000000001E-2</v>
      </c>
      <c r="DN475">
        <v>4.0000000000000001E-3</v>
      </c>
      <c r="DP475" s="1">
        <v>2.4600000000000002E-5</v>
      </c>
      <c r="DU475">
        <v>1E-3</v>
      </c>
      <c r="EI475">
        <v>0</v>
      </c>
      <c r="EK475">
        <v>2.9999999999999997E-4</v>
      </c>
      <c r="FC475">
        <v>-1</v>
      </c>
      <c r="FD475">
        <v>-1</v>
      </c>
    </row>
    <row r="476" spans="1:160">
      <c r="A476">
        <v>16056</v>
      </c>
      <c r="B476" t="s">
        <v>3626</v>
      </c>
      <c r="C476" t="s">
        <v>144</v>
      </c>
      <c r="D476">
        <v>1489061761</v>
      </c>
      <c r="E476" t="s">
        <v>3590</v>
      </c>
      <c r="F476">
        <v>1489061761</v>
      </c>
      <c r="G476" t="s">
        <v>3590</v>
      </c>
      <c r="H476" t="s">
        <v>3627</v>
      </c>
      <c r="M476" t="s">
        <v>2096</v>
      </c>
      <c r="N476" t="s">
        <v>2097</v>
      </c>
      <c r="AF476" t="s">
        <v>147</v>
      </c>
      <c r="AG476" t="s">
        <v>148</v>
      </c>
      <c r="AH476" t="s">
        <v>149</v>
      </c>
      <c r="AI476" t="s">
        <v>3628</v>
      </c>
      <c r="AO476" t="s">
        <v>3629</v>
      </c>
      <c r="AQ476">
        <v>0</v>
      </c>
      <c r="AR476" t="s">
        <v>3630</v>
      </c>
      <c r="AU476">
        <v>0</v>
      </c>
      <c r="AX476">
        <v>0</v>
      </c>
      <c r="BB476" t="s">
        <v>164</v>
      </c>
      <c r="BE476" t="s">
        <v>165</v>
      </c>
      <c r="BF476" t="s">
        <v>166</v>
      </c>
      <c r="BG476" t="s">
        <v>167</v>
      </c>
      <c r="BL476">
        <v>201</v>
      </c>
      <c r="BN476">
        <v>1.2</v>
      </c>
      <c r="BO476">
        <v>0</v>
      </c>
      <c r="CV476">
        <v>0</v>
      </c>
      <c r="CW476">
        <v>0</v>
      </c>
      <c r="CX476">
        <v>7.2</v>
      </c>
      <c r="CY476">
        <v>5.6</v>
      </c>
      <c r="DH476">
        <v>1.6</v>
      </c>
      <c r="DI476">
        <v>1.6</v>
      </c>
      <c r="DM476">
        <v>0.40639999999999998</v>
      </c>
      <c r="DN476">
        <v>0.16</v>
      </c>
      <c r="DP476">
        <v>0</v>
      </c>
      <c r="DU476">
        <v>2.8999999999999998E-3</v>
      </c>
      <c r="EG476">
        <v>0.128</v>
      </c>
      <c r="EI476">
        <v>0</v>
      </c>
      <c r="EK476">
        <v>2.9E-4</v>
      </c>
      <c r="FC476">
        <v>0</v>
      </c>
      <c r="FD476">
        <v>0</v>
      </c>
    </row>
    <row r="477" spans="1:160">
      <c r="A477">
        <v>16063</v>
      </c>
      <c r="B477" t="s">
        <v>3631</v>
      </c>
      <c r="C477" t="s">
        <v>144</v>
      </c>
      <c r="D477">
        <v>1489065290</v>
      </c>
      <c r="E477" t="s">
        <v>3632</v>
      </c>
      <c r="F477">
        <v>1489234474</v>
      </c>
      <c r="G477" t="s">
        <v>3633</v>
      </c>
      <c r="H477" t="s">
        <v>3634</v>
      </c>
      <c r="J477" t="s">
        <v>3635</v>
      </c>
      <c r="K477" t="s">
        <v>3636</v>
      </c>
      <c r="L477" t="s">
        <v>3637</v>
      </c>
      <c r="M477" t="s">
        <v>3638</v>
      </c>
      <c r="N477" t="s">
        <v>3639</v>
      </c>
      <c r="O477" t="s">
        <v>3640</v>
      </c>
      <c r="P477" t="s">
        <v>3641</v>
      </c>
      <c r="Q477" t="s">
        <v>3642</v>
      </c>
      <c r="AF477" t="s">
        <v>149</v>
      </c>
      <c r="AG477" t="s">
        <v>148</v>
      </c>
      <c r="AH477" t="s">
        <v>149</v>
      </c>
      <c r="AI477" t="s">
        <v>3643</v>
      </c>
      <c r="AO477" t="s">
        <v>3624</v>
      </c>
      <c r="AQ477">
        <v>1</v>
      </c>
      <c r="AR477" t="s">
        <v>3644</v>
      </c>
      <c r="AS477" t="s">
        <v>651</v>
      </c>
      <c r="AT477" t="s">
        <v>652</v>
      </c>
      <c r="AU477">
        <v>0</v>
      </c>
      <c r="AX477">
        <v>0</v>
      </c>
      <c r="BB477" t="s">
        <v>164</v>
      </c>
      <c r="BC477" t="s">
        <v>3538</v>
      </c>
      <c r="BD477" t="s">
        <v>3539</v>
      </c>
      <c r="BE477" t="s">
        <v>3645</v>
      </c>
      <c r="BF477" t="s">
        <v>3646</v>
      </c>
      <c r="BG477" t="s">
        <v>3647</v>
      </c>
      <c r="BH477" t="s">
        <v>3543</v>
      </c>
      <c r="BI477" t="s">
        <v>3544</v>
      </c>
      <c r="BL477">
        <v>276</v>
      </c>
      <c r="BN477">
        <v>1.64</v>
      </c>
      <c r="BO477">
        <v>0</v>
      </c>
      <c r="CV477">
        <v>0</v>
      </c>
      <c r="CW477">
        <v>8.0000000000000002E-3</v>
      </c>
      <c r="CX477">
        <v>9.02</v>
      </c>
      <c r="CY477">
        <v>0.82</v>
      </c>
      <c r="DH477">
        <v>0.8</v>
      </c>
      <c r="DI477">
        <v>4.0999999999999996</v>
      </c>
      <c r="DM477">
        <v>1.2496799999999999</v>
      </c>
      <c r="DN477">
        <v>0.49199999999999999</v>
      </c>
      <c r="DP477">
        <v>0</v>
      </c>
      <c r="DU477">
        <v>3.0000000000000001E-3</v>
      </c>
      <c r="EI477">
        <v>0</v>
      </c>
      <c r="EK477">
        <v>1.1800000000000001E-3</v>
      </c>
      <c r="FC477">
        <v>2</v>
      </c>
      <c r="FD477">
        <v>2</v>
      </c>
    </row>
    <row r="478" spans="1:160">
      <c r="A478">
        <v>16073123454</v>
      </c>
      <c r="B478" t="s">
        <v>3648</v>
      </c>
      <c r="C478" t="s">
        <v>144</v>
      </c>
      <c r="D478">
        <v>1489061721</v>
      </c>
      <c r="E478" t="s">
        <v>3156</v>
      </c>
      <c r="F478">
        <v>1489061721</v>
      </c>
      <c r="G478" t="s">
        <v>3156</v>
      </c>
      <c r="H478" t="s">
        <v>3649</v>
      </c>
      <c r="M478" t="s">
        <v>3650</v>
      </c>
      <c r="N478" t="s">
        <v>3651</v>
      </c>
      <c r="AF478" t="s">
        <v>147</v>
      </c>
      <c r="AG478" t="s">
        <v>148</v>
      </c>
      <c r="AH478" t="s">
        <v>149</v>
      </c>
      <c r="AI478" t="s">
        <v>3652</v>
      </c>
      <c r="AO478" t="s">
        <v>3653</v>
      </c>
      <c r="AQ478">
        <v>0</v>
      </c>
      <c r="AR478" t="s">
        <v>3654</v>
      </c>
      <c r="AU478">
        <v>0</v>
      </c>
      <c r="AX478">
        <v>0</v>
      </c>
      <c r="BB478" t="s">
        <v>153</v>
      </c>
      <c r="BE478" t="s">
        <v>165</v>
      </c>
      <c r="BF478" t="s">
        <v>166</v>
      </c>
      <c r="BG478" t="s">
        <v>167</v>
      </c>
      <c r="BL478">
        <v>1569</v>
      </c>
      <c r="BN478">
        <v>12.5</v>
      </c>
      <c r="BO478">
        <v>0</v>
      </c>
      <c r="CV478">
        <v>0</v>
      </c>
      <c r="CW478">
        <v>0</v>
      </c>
      <c r="CX478">
        <v>41.67</v>
      </c>
      <c r="CY478">
        <v>25</v>
      </c>
      <c r="DH478">
        <v>8.3000000000000007</v>
      </c>
      <c r="DI478">
        <v>33.33</v>
      </c>
      <c r="DM478">
        <v>1.905</v>
      </c>
      <c r="DN478">
        <v>0.75</v>
      </c>
      <c r="DP478">
        <v>0</v>
      </c>
      <c r="DU478">
        <v>0</v>
      </c>
      <c r="EG478">
        <v>1.25</v>
      </c>
      <c r="EI478">
        <v>0</v>
      </c>
      <c r="EK478">
        <v>3.0000000000000001E-3</v>
      </c>
      <c r="FC478">
        <v>12</v>
      </c>
      <c r="FD478">
        <v>12</v>
      </c>
    </row>
    <row r="479" spans="1:160">
      <c r="A479">
        <v>16117</v>
      </c>
      <c r="B479" t="s">
        <v>3655</v>
      </c>
      <c r="C479" t="s">
        <v>144</v>
      </c>
      <c r="D479">
        <v>1489065258</v>
      </c>
      <c r="E479" t="s">
        <v>3656</v>
      </c>
      <c r="F479">
        <v>1489065258</v>
      </c>
      <c r="G479" t="s">
        <v>3656</v>
      </c>
      <c r="H479" t="s">
        <v>3657</v>
      </c>
      <c r="M479" t="s">
        <v>2096</v>
      </c>
      <c r="N479" t="s">
        <v>2097</v>
      </c>
      <c r="AF479" t="s">
        <v>147</v>
      </c>
      <c r="AG479" t="s">
        <v>148</v>
      </c>
      <c r="AH479" t="s">
        <v>149</v>
      </c>
      <c r="AI479" t="s">
        <v>3658</v>
      </c>
      <c r="AO479" t="s">
        <v>3659</v>
      </c>
      <c r="AQ479">
        <v>1</v>
      </c>
      <c r="AR479" t="s">
        <v>3660</v>
      </c>
      <c r="AS479" t="s">
        <v>3661</v>
      </c>
      <c r="AT479" t="s">
        <v>3662</v>
      </c>
      <c r="AU479">
        <v>0</v>
      </c>
      <c r="AX479">
        <v>0</v>
      </c>
      <c r="BE479" t="s">
        <v>165</v>
      </c>
      <c r="BF479" t="s">
        <v>166</v>
      </c>
      <c r="BG479" t="s">
        <v>167</v>
      </c>
      <c r="BL479">
        <v>347</v>
      </c>
      <c r="BN479">
        <v>8.33</v>
      </c>
      <c r="CX479">
        <v>0</v>
      </c>
      <c r="DI479">
        <v>0</v>
      </c>
      <c r="DM479">
        <v>3.3858199999999998</v>
      </c>
      <c r="DN479">
        <v>1.333</v>
      </c>
      <c r="DU479">
        <v>0</v>
      </c>
    </row>
    <row r="480" spans="1:160">
      <c r="A480">
        <v>16285</v>
      </c>
      <c r="B480" t="s">
        <v>3663</v>
      </c>
      <c r="C480" t="s">
        <v>144</v>
      </c>
      <c r="D480">
        <v>1489061746</v>
      </c>
      <c r="E480" t="s">
        <v>3664</v>
      </c>
      <c r="F480">
        <v>1489061746</v>
      </c>
      <c r="G480" t="s">
        <v>3664</v>
      </c>
      <c r="H480" t="s">
        <v>3665</v>
      </c>
      <c r="M480" t="s">
        <v>2096</v>
      </c>
      <c r="N480" t="s">
        <v>2097</v>
      </c>
      <c r="AF480" t="s">
        <v>147</v>
      </c>
      <c r="AG480" t="s">
        <v>148</v>
      </c>
      <c r="AH480" t="s">
        <v>149</v>
      </c>
      <c r="AI480" t="s">
        <v>3666</v>
      </c>
      <c r="AO480" t="s">
        <v>3629</v>
      </c>
      <c r="AQ480">
        <v>0</v>
      </c>
      <c r="AR480" t="s">
        <v>3667</v>
      </c>
      <c r="AU480">
        <v>0</v>
      </c>
      <c r="AX480">
        <v>0</v>
      </c>
      <c r="BB480" t="s">
        <v>164</v>
      </c>
      <c r="BE480" t="s">
        <v>165</v>
      </c>
      <c r="BF480" t="s">
        <v>166</v>
      </c>
      <c r="BG480" t="s">
        <v>167</v>
      </c>
      <c r="BL480">
        <v>201</v>
      </c>
      <c r="BN480">
        <v>1.6</v>
      </c>
      <c r="BO480">
        <v>0</v>
      </c>
      <c r="CV480">
        <v>0</v>
      </c>
      <c r="CW480">
        <v>0</v>
      </c>
      <c r="CX480">
        <v>5.6</v>
      </c>
      <c r="CY480">
        <v>3.2</v>
      </c>
      <c r="DH480">
        <v>1.6</v>
      </c>
      <c r="DI480">
        <v>2.4</v>
      </c>
      <c r="DM480">
        <v>0.75183999999999995</v>
      </c>
      <c r="DN480">
        <v>0.29599999999999999</v>
      </c>
      <c r="DP480">
        <v>1.8000000000000001E-4</v>
      </c>
      <c r="DU480">
        <v>1.9199999999999998E-2</v>
      </c>
      <c r="EI480">
        <v>0</v>
      </c>
      <c r="EK480">
        <v>5.8E-4</v>
      </c>
      <c r="FC480">
        <v>0</v>
      </c>
      <c r="FD480">
        <v>0</v>
      </c>
    </row>
    <row r="481" spans="1:160">
      <c r="A481">
        <v>16571910303</v>
      </c>
      <c r="B481" t="s">
        <v>3668</v>
      </c>
      <c r="C481" t="s">
        <v>144</v>
      </c>
      <c r="D481">
        <v>1489142637</v>
      </c>
      <c r="E481" t="s">
        <v>3669</v>
      </c>
      <c r="F481">
        <v>1489142637</v>
      </c>
      <c r="G481" t="s">
        <v>3669</v>
      </c>
      <c r="H481" t="s">
        <v>3670</v>
      </c>
      <c r="M481" t="s">
        <v>3671</v>
      </c>
      <c r="N481" t="s">
        <v>3672</v>
      </c>
      <c r="AF481" t="s">
        <v>147</v>
      </c>
      <c r="AG481" t="s">
        <v>148</v>
      </c>
      <c r="AH481" t="s">
        <v>149</v>
      </c>
      <c r="AI481" t="s">
        <v>3673</v>
      </c>
      <c r="AO481" t="s">
        <v>2694</v>
      </c>
      <c r="AQ481">
        <v>4</v>
      </c>
      <c r="AR481" t="s">
        <v>3674</v>
      </c>
      <c r="AS481" t="s">
        <v>3675</v>
      </c>
      <c r="AT481" t="s">
        <v>3676</v>
      </c>
      <c r="AU481">
        <v>0</v>
      </c>
      <c r="AX481">
        <v>0</v>
      </c>
      <c r="BE481" t="s">
        <v>165</v>
      </c>
      <c r="BF481" t="s">
        <v>166</v>
      </c>
      <c r="BG481" t="s">
        <v>167</v>
      </c>
      <c r="BL481">
        <v>0</v>
      </c>
      <c r="BN481">
        <v>0</v>
      </c>
      <c r="CX481">
        <v>0</v>
      </c>
      <c r="DI481">
        <v>0</v>
      </c>
      <c r="DM481">
        <v>0</v>
      </c>
      <c r="DN481">
        <v>0</v>
      </c>
      <c r="DR481" s="1">
        <v>4.2500000000000001E-7</v>
      </c>
      <c r="DX481">
        <v>8.3299999999999997E-4</v>
      </c>
      <c r="DY481" s="1">
        <v>8.2999999999999998E-5</v>
      </c>
      <c r="EB481" s="1">
        <v>2.4999999999999999E-7</v>
      </c>
      <c r="ED481">
        <v>4.17E-4</v>
      </c>
    </row>
    <row r="482" spans="1:160">
      <c r="A482">
        <v>16571910310</v>
      </c>
      <c r="B482" t="s">
        <v>3677</v>
      </c>
      <c r="C482" t="s">
        <v>144</v>
      </c>
      <c r="D482">
        <v>1489142635</v>
      </c>
      <c r="E482" t="s">
        <v>3678</v>
      </c>
      <c r="F482">
        <v>1489142635</v>
      </c>
      <c r="G482" t="s">
        <v>3678</v>
      </c>
      <c r="H482" t="s">
        <v>3679</v>
      </c>
      <c r="M482" t="s">
        <v>3680</v>
      </c>
      <c r="N482" t="s">
        <v>3681</v>
      </c>
      <c r="AF482" t="s">
        <v>147</v>
      </c>
      <c r="AG482" t="s">
        <v>148</v>
      </c>
      <c r="AH482" t="s">
        <v>149</v>
      </c>
      <c r="AI482" t="s">
        <v>3682</v>
      </c>
      <c r="AO482" t="s">
        <v>2694</v>
      </c>
      <c r="AQ482">
        <v>8</v>
      </c>
      <c r="AR482" t="s">
        <v>3683</v>
      </c>
      <c r="AS482" t="s">
        <v>3684</v>
      </c>
      <c r="AT482" t="s">
        <v>3685</v>
      </c>
      <c r="AU482">
        <v>0</v>
      </c>
      <c r="AX482">
        <v>0</v>
      </c>
      <c r="BE482" t="s">
        <v>165</v>
      </c>
      <c r="BF482" t="s">
        <v>166</v>
      </c>
      <c r="BG482" t="s">
        <v>167</v>
      </c>
      <c r="BL482">
        <v>0</v>
      </c>
      <c r="BN482">
        <v>0</v>
      </c>
      <c r="CX482">
        <v>0</v>
      </c>
      <c r="CY482">
        <v>0</v>
      </c>
      <c r="DI482">
        <v>0</v>
      </c>
      <c r="DM482">
        <v>0</v>
      </c>
      <c r="DN482">
        <v>0</v>
      </c>
      <c r="DR482" s="1">
        <v>4.2500000000000001E-7</v>
      </c>
      <c r="DX482">
        <v>8.3299999999999997E-4</v>
      </c>
      <c r="DY482" s="1">
        <v>8.2999999999999998E-5</v>
      </c>
      <c r="EB482" s="1">
        <v>2.4999999999999999E-7</v>
      </c>
      <c r="ED482">
        <v>4.17E-4</v>
      </c>
    </row>
    <row r="483" spans="1:160">
      <c r="A483">
        <v>16571940331</v>
      </c>
      <c r="B483" t="s">
        <v>3686</v>
      </c>
      <c r="C483" t="s">
        <v>144</v>
      </c>
      <c r="D483">
        <v>1489142636</v>
      </c>
      <c r="E483" t="s">
        <v>3687</v>
      </c>
      <c r="F483">
        <v>1489142636</v>
      </c>
      <c r="G483" t="s">
        <v>3687</v>
      </c>
      <c r="H483" t="s">
        <v>3688</v>
      </c>
      <c r="M483" t="s">
        <v>3671</v>
      </c>
      <c r="N483" t="s">
        <v>3672</v>
      </c>
      <c r="AF483" t="s">
        <v>147</v>
      </c>
      <c r="AG483" t="s">
        <v>148</v>
      </c>
      <c r="AH483" t="s">
        <v>149</v>
      </c>
      <c r="AI483" t="s">
        <v>3689</v>
      </c>
      <c r="AO483" t="s">
        <v>2694</v>
      </c>
      <c r="AQ483">
        <v>4</v>
      </c>
      <c r="AR483" t="s">
        <v>3690</v>
      </c>
      <c r="AS483" t="s">
        <v>3691</v>
      </c>
      <c r="AT483" t="s">
        <v>3692</v>
      </c>
      <c r="AU483">
        <v>0</v>
      </c>
      <c r="AX483">
        <v>0</v>
      </c>
      <c r="BE483" t="s">
        <v>165</v>
      </c>
      <c r="BF483" t="s">
        <v>166</v>
      </c>
      <c r="BG483" t="s">
        <v>167</v>
      </c>
      <c r="BL483">
        <v>0</v>
      </c>
      <c r="BN483">
        <v>0</v>
      </c>
      <c r="CX483">
        <v>0</v>
      </c>
      <c r="DI483">
        <v>0</v>
      </c>
      <c r="DM483">
        <v>0</v>
      </c>
      <c r="DN483">
        <v>0</v>
      </c>
      <c r="DR483" s="1">
        <v>4.2500000000000001E-7</v>
      </c>
      <c r="DX483">
        <v>8.3299999999999997E-4</v>
      </c>
      <c r="DY483" s="1">
        <v>8.2999999999999998E-5</v>
      </c>
      <c r="EB483" s="1">
        <v>2.4999999999999999E-7</v>
      </c>
      <c r="ED483">
        <v>4.17E-4</v>
      </c>
    </row>
    <row r="484" spans="1:160">
      <c r="A484">
        <v>16571940348</v>
      </c>
      <c r="B484" t="s">
        <v>3693</v>
      </c>
      <c r="C484" t="s">
        <v>144</v>
      </c>
      <c r="D484">
        <v>1489142636</v>
      </c>
      <c r="E484" t="s">
        <v>3687</v>
      </c>
      <c r="F484">
        <v>1489142637</v>
      </c>
      <c r="G484" t="s">
        <v>3669</v>
      </c>
      <c r="H484" t="s">
        <v>3694</v>
      </c>
      <c r="M484" t="s">
        <v>3680</v>
      </c>
      <c r="N484" t="s">
        <v>3681</v>
      </c>
      <c r="AF484" t="s">
        <v>147</v>
      </c>
      <c r="AG484" t="s">
        <v>148</v>
      </c>
      <c r="AH484" t="s">
        <v>149</v>
      </c>
      <c r="AI484" t="s">
        <v>3695</v>
      </c>
      <c r="AO484" t="s">
        <v>2694</v>
      </c>
      <c r="AQ484">
        <v>5</v>
      </c>
      <c r="AR484" t="s">
        <v>3696</v>
      </c>
      <c r="AS484" t="s">
        <v>3697</v>
      </c>
      <c r="AT484" t="s">
        <v>3698</v>
      </c>
      <c r="AU484">
        <v>0</v>
      </c>
      <c r="AX484">
        <v>0</v>
      </c>
      <c r="BE484" t="s">
        <v>165</v>
      </c>
      <c r="BF484" t="s">
        <v>166</v>
      </c>
      <c r="BG484" t="s">
        <v>167</v>
      </c>
      <c r="BL484">
        <v>0</v>
      </c>
      <c r="BN484">
        <v>0</v>
      </c>
      <c r="CX484">
        <v>0</v>
      </c>
      <c r="DI484">
        <v>0</v>
      </c>
      <c r="DM484">
        <v>0</v>
      </c>
      <c r="DN484">
        <v>0</v>
      </c>
      <c r="DR484" s="1">
        <v>4.2500000000000001E-7</v>
      </c>
      <c r="DX484">
        <v>8.3299999999999997E-4</v>
      </c>
      <c r="DY484" s="1">
        <v>8.2999999999999998E-5</v>
      </c>
      <c r="EB484" s="1">
        <v>2.4999999999999999E-7</v>
      </c>
      <c r="ED484">
        <v>4.17E-4</v>
      </c>
    </row>
    <row r="485" spans="1:160">
      <c r="A485">
        <v>16571950293</v>
      </c>
      <c r="B485" t="s">
        <v>3699</v>
      </c>
      <c r="C485" t="s">
        <v>144</v>
      </c>
      <c r="D485">
        <v>1489142635</v>
      </c>
      <c r="E485" t="s">
        <v>3678</v>
      </c>
      <c r="F485">
        <v>1489142636</v>
      </c>
      <c r="G485" t="s">
        <v>3687</v>
      </c>
      <c r="H485" t="s">
        <v>3700</v>
      </c>
      <c r="M485" t="s">
        <v>3671</v>
      </c>
      <c r="N485" t="s">
        <v>3672</v>
      </c>
      <c r="AF485" t="s">
        <v>147</v>
      </c>
      <c r="AG485" t="s">
        <v>148</v>
      </c>
      <c r="AH485" t="s">
        <v>149</v>
      </c>
      <c r="AI485" t="s">
        <v>3701</v>
      </c>
      <c r="AO485" t="s">
        <v>2694</v>
      </c>
      <c r="AQ485">
        <v>6</v>
      </c>
      <c r="AR485" t="s">
        <v>3702</v>
      </c>
      <c r="AS485" t="s">
        <v>3703</v>
      </c>
      <c r="AT485" t="s">
        <v>3704</v>
      </c>
      <c r="AU485">
        <v>0</v>
      </c>
      <c r="AX485">
        <v>0</v>
      </c>
      <c r="BE485" t="s">
        <v>165</v>
      </c>
      <c r="BF485" t="s">
        <v>166</v>
      </c>
      <c r="BG485" t="s">
        <v>167</v>
      </c>
      <c r="BL485">
        <v>0</v>
      </c>
      <c r="BN485">
        <v>0</v>
      </c>
      <c r="CX485">
        <v>0</v>
      </c>
      <c r="DI485">
        <v>0</v>
      </c>
      <c r="DM485">
        <v>0</v>
      </c>
      <c r="DN485">
        <v>0</v>
      </c>
      <c r="DR485" s="1">
        <v>4.2500000000000001E-7</v>
      </c>
      <c r="DX485">
        <v>8.3299999999999997E-4</v>
      </c>
      <c r="DY485" s="1">
        <v>8.2999999999999998E-5</v>
      </c>
      <c r="EB485" s="1">
        <v>2.4999999999999999E-7</v>
      </c>
      <c r="ED485">
        <v>4.17E-4</v>
      </c>
    </row>
    <row r="486" spans="1:160">
      <c r="A486">
        <v>16571950316</v>
      </c>
      <c r="B486" t="s">
        <v>3705</v>
      </c>
      <c r="C486" t="s">
        <v>144</v>
      </c>
      <c r="D486">
        <v>1489142635</v>
      </c>
      <c r="E486" t="s">
        <v>3678</v>
      </c>
      <c r="F486">
        <v>1489142635</v>
      </c>
      <c r="G486" t="s">
        <v>3678</v>
      </c>
      <c r="H486" t="s">
        <v>3670</v>
      </c>
      <c r="M486" t="s">
        <v>3671</v>
      </c>
      <c r="N486" t="s">
        <v>3672</v>
      </c>
      <c r="AF486" t="s">
        <v>147</v>
      </c>
      <c r="AG486" t="s">
        <v>148</v>
      </c>
      <c r="AH486" t="s">
        <v>149</v>
      </c>
      <c r="AI486" t="s">
        <v>3706</v>
      </c>
      <c r="AO486" t="s">
        <v>2694</v>
      </c>
      <c r="AQ486">
        <v>5</v>
      </c>
      <c r="AR486" t="s">
        <v>3707</v>
      </c>
      <c r="AS486" t="s">
        <v>3708</v>
      </c>
      <c r="AT486" t="s">
        <v>3709</v>
      </c>
      <c r="AU486">
        <v>0</v>
      </c>
      <c r="AX486">
        <v>0</v>
      </c>
      <c r="BE486" t="s">
        <v>165</v>
      </c>
      <c r="BF486" t="s">
        <v>166</v>
      </c>
      <c r="BG486" t="s">
        <v>167</v>
      </c>
      <c r="BL486">
        <v>0</v>
      </c>
      <c r="BN486">
        <v>0</v>
      </c>
      <c r="CX486">
        <v>0</v>
      </c>
      <c r="DI486">
        <v>0</v>
      </c>
      <c r="DM486">
        <v>0</v>
      </c>
      <c r="DN486">
        <v>0</v>
      </c>
      <c r="DR486" s="1">
        <v>4.2500000000000001E-7</v>
      </c>
      <c r="DX486">
        <v>8.3299999999999997E-4</v>
      </c>
      <c r="DY486" s="1">
        <v>8.2999999999999998E-5</v>
      </c>
      <c r="EB486" s="1">
        <v>2.4999999999999999E-7</v>
      </c>
      <c r="ED486">
        <v>4.17E-4</v>
      </c>
    </row>
    <row r="487" spans="1:160">
      <c r="A487">
        <v>16571950842</v>
      </c>
      <c r="B487" t="s">
        <v>3710</v>
      </c>
      <c r="C487" t="s">
        <v>144</v>
      </c>
      <c r="D487">
        <v>1489142634</v>
      </c>
      <c r="E487" t="s">
        <v>3711</v>
      </c>
      <c r="F487">
        <v>1489142635</v>
      </c>
      <c r="G487" t="s">
        <v>3678</v>
      </c>
      <c r="H487" t="s">
        <v>3670</v>
      </c>
      <c r="M487" t="s">
        <v>3712</v>
      </c>
      <c r="N487" t="s">
        <v>3713</v>
      </c>
      <c r="AF487" t="s">
        <v>147</v>
      </c>
      <c r="AG487" t="s">
        <v>148</v>
      </c>
      <c r="AH487" t="s">
        <v>149</v>
      </c>
      <c r="AI487" t="s">
        <v>3714</v>
      </c>
      <c r="AO487" t="s">
        <v>2694</v>
      </c>
      <c r="AQ487">
        <v>5</v>
      </c>
      <c r="AR487" t="s">
        <v>3715</v>
      </c>
      <c r="AS487" t="s">
        <v>3716</v>
      </c>
      <c r="AT487" t="s">
        <v>3717</v>
      </c>
      <c r="AU487">
        <v>0</v>
      </c>
      <c r="AX487">
        <v>0</v>
      </c>
      <c r="BE487" t="s">
        <v>165</v>
      </c>
      <c r="BF487" t="s">
        <v>166</v>
      </c>
      <c r="BG487" t="s">
        <v>167</v>
      </c>
      <c r="BL487">
        <v>0</v>
      </c>
      <c r="BN487">
        <v>0</v>
      </c>
      <c r="CX487">
        <v>0</v>
      </c>
      <c r="DI487">
        <v>0</v>
      </c>
      <c r="DM487">
        <v>0</v>
      </c>
      <c r="DN487">
        <v>0</v>
      </c>
      <c r="DR487" s="1">
        <v>4.2500000000000001E-7</v>
      </c>
      <c r="DX487">
        <v>8.3299999999999997E-4</v>
      </c>
      <c r="DY487" s="1">
        <v>8.2999999999999998E-5</v>
      </c>
      <c r="EB487" s="1">
        <v>2.4999999999999999E-7</v>
      </c>
      <c r="ED487">
        <v>4.17E-4</v>
      </c>
    </row>
    <row r="488" spans="1:160">
      <c r="A488">
        <v>1686413511</v>
      </c>
      <c r="B488" t="s">
        <v>3718</v>
      </c>
      <c r="C488" t="s">
        <v>144</v>
      </c>
      <c r="D488">
        <v>1489075005</v>
      </c>
      <c r="E488" t="s">
        <v>3719</v>
      </c>
      <c r="F488">
        <v>1489075006</v>
      </c>
      <c r="G488" t="s">
        <v>3720</v>
      </c>
      <c r="H488" t="s">
        <v>3721</v>
      </c>
      <c r="M488" t="s">
        <v>3722</v>
      </c>
      <c r="N488" t="s">
        <v>3723</v>
      </c>
      <c r="AF488" t="s">
        <v>147</v>
      </c>
      <c r="AG488" t="s">
        <v>148</v>
      </c>
      <c r="AH488" t="s">
        <v>149</v>
      </c>
      <c r="AI488" t="s">
        <v>3724</v>
      </c>
      <c r="AO488" t="s">
        <v>3725</v>
      </c>
      <c r="AQ488">
        <v>5</v>
      </c>
      <c r="AR488" t="s">
        <v>3726</v>
      </c>
      <c r="AS488" t="s">
        <v>3727</v>
      </c>
      <c r="AT488" t="s">
        <v>3728</v>
      </c>
      <c r="AU488">
        <v>0</v>
      </c>
      <c r="AX488">
        <v>0</v>
      </c>
      <c r="BB488" t="s">
        <v>153</v>
      </c>
      <c r="BE488" t="s">
        <v>165</v>
      </c>
      <c r="BF488" t="s">
        <v>166</v>
      </c>
      <c r="BG488" t="s">
        <v>167</v>
      </c>
      <c r="BL488">
        <v>1406</v>
      </c>
      <c r="BN488">
        <v>0.2</v>
      </c>
      <c r="BO488">
        <v>0.2</v>
      </c>
      <c r="CX488">
        <v>77.5</v>
      </c>
      <c r="CY488">
        <v>55.5</v>
      </c>
      <c r="DH488">
        <v>0.1</v>
      </c>
      <c r="DI488">
        <v>4.7</v>
      </c>
      <c r="DM488">
        <v>5.0799999999999998E-2</v>
      </c>
      <c r="DN488">
        <v>0.02</v>
      </c>
      <c r="FC488">
        <v>14</v>
      </c>
      <c r="FD488">
        <v>14</v>
      </c>
    </row>
    <row r="489" spans="1:160">
      <c r="A489">
        <v>1757016092</v>
      </c>
      <c r="B489" t="s">
        <v>3729</v>
      </c>
      <c r="C489" t="s">
        <v>144</v>
      </c>
      <c r="D489">
        <v>1489075309</v>
      </c>
      <c r="E489" t="s">
        <v>3730</v>
      </c>
      <c r="F489">
        <v>1489075309</v>
      </c>
      <c r="G489" t="s">
        <v>3730</v>
      </c>
      <c r="H489" t="s">
        <v>3731</v>
      </c>
      <c r="M489" t="s">
        <v>3732</v>
      </c>
      <c r="N489" t="s">
        <v>3733</v>
      </c>
      <c r="AF489" t="s">
        <v>147</v>
      </c>
      <c r="AG489" t="s">
        <v>148</v>
      </c>
      <c r="AH489" t="s">
        <v>149</v>
      </c>
      <c r="AI489" t="s">
        <v>3734</v>
      </c>
      <c r="AO489" t="s">
        <v>3735</v>
      </c>
      <c r="AQ489">
        <v>1</v>
      </c>
      <c r="AR489" t="s">
        <v>3736</v>
      </c>
      <c r="AS489" t="s">
        <v>302</v>
      </c>
      <c r="AT489" t="s">
        <v>303</v>
      </c>
      <c r="AU489">
        <v>0</v>
      </c>
      <c r="AX489">
        <v>0</v>
      </c>
      <c r="BB489" t="s">
        <v>369</v>
      </c>
      <c r="BE489" t="s">
        <v>165</v>
      </c>
      <c r="BF489" t="s">
        <v>166</v>
      </c>
      <c r="BG489" t="s">
        <v>167</v>
      </c>
      <c r="BL489">
        <v>2293</v>
      </c>
      <c r="BN489">
        <v>35.71</v>
      </c>
      <c r="BO489">
        <v>14.29</v>
      </c>
      <c r="CV489">
        <v>0</v>
      </c>
      <c r="CW489">
        <v>1.2E-2</v>
      </c>
      <c r="CX489">
        <v>50</v>
      </c>
      <c r="CY489">
        <v>45.24</v>
      </c>
      <c r="DH489">
        <v>4.8</v>
      </c>
      <c r="DI489">
        <v>7.14</v>
      </c>
      <c r="DM489">
        <v>0.21082000000000001</v>
      </c>
      <c r="DN489">
        <v>8.3000000000000004E-2</v>
      </c>
      <c r="DP489">
        <v>0</v>
      </c>
      <c r="DU489">
        <v>2.8999999999999998E-3</v>
      </c>
      <c r="EI489">
        <v>0.14299999999999999</v>
      </c>
      <c r="EK489">
        <v>1.7099999999999999E-3</v>
      </c>
      <c r="FC489">
        <v>21</v>
      </c>
      <c r="FD489">
        <v>21</v>
      </c>
    </row>
    <row r="490" spans="1:160">
      <c r="A490">
        <v>18166</v>
      </c>
      <c r="B490" t="s">
        <v>3737</v>
      </c>
      <c r="C490" t="s">
        <v>130</v>
      </c>
      <c r="D490">
        <v>1418410955</v>
      </c>
      <c r="E490" t="s">
        <v>3738</v>
      </c>
      <c r="F490">
        <v>1418410956</v>
      </c>
      <c r="G490" t="s">
        <v>3739</v>
      </c>
      <c r="AF490" t="s">
        <v>137</v>
      </c>
      <c r="AG490" t="s">
        <v>138</v>
      </c>
      <c r="AH490" t="s">
        <v>139</v>
      </c>
      <c r="BE490" t="s">
        <v>474</v>
      </c>
      <c r="BF490" t="s">
        <v>475</v>
      </c>
      <c r="BG490" t="s">
        <v>476</v>
      </c>
      <c r="BJ490" t="s">
        <v>3740</v>
      </c>
      <c r="BK490" t="s">
        <v>3741</v>
      </c>
    </row>
    <row r="491" spans="1:160">
      <c r="A491">
        <v>18210</v>
      </c>
      <c r="B491" t="s">
        <v>3742</v>
      </c>
      <c r="C491" t="s">
        <v>951</v>
      </c>
      <c r="D491">
        <v>1448200918</v>
      </c>
      <c r="E491" t="s">
        <v>3743</v>
      </c>
      <c r="F491">
        <v>1448532754</v>
      </c>
      <c r="G491" t="s">
        <v>3744</v>
      </c>
      <c r="H491" t="s">
        <v>3745</v>
      </c>
      <c r="O491" t="s">
        <v>3746</v>
      </c>
      <c r="P491" t="s">
        <v>3747</v>
      </c>
      <c r="Q491" t="s">
        <v>3748</v>
      </c>
      <c r="AF491" t="s">
        <v>139</v>
      </c>
      <c r="AG491" t="s">
        <v>138</v>
      </c>
      <c r="AH491" t="s">
        <v>139</v>
      </c>
      <c r="BB491" t="s">
        <v>164</v>
      </c>
      <c r="BC491" t="s">
        <v>445</v>
      </c>
      <c r="BD491" t="s">
        <v>445</v>
      </c>
      <c r="BE491" t="s">
        <v>3749</v>
      </c>
      <c r="BF491" t="s">
        <v>3750</v>
      </c>
      <c r="BG491" t="s">
        <v>3751</v>
      </c>
      <c r="BH491" t="s">
        <v>3747</v>
      </c>
      <c r="BI491" t="s">
        <v>3748</v>
      </c>
      <c r="BJ491" t="s">
        <v>3752</v>
      </c>
      <c r="BK491" t="s">
        <v>3753</v>
      </c>
      <c r="BL491">
        <v>126</v>
      </c>
      <c r="BN491">
        <v>1.4</v>
      </c>
      <c r="BO491">
        <v>0.8</v>
      </c>
      <c r="CX491">
        <v>3.6</v>
      </c>
      <c r="CY491">
        <v>2.7</v>
      </c>
      <c r="DH491">
        <v>1</v>
      </c>
      <c r="DI491">
        <v>0.3</v>
      </c>
      <c r="DM491">
        <v>0.63</v>
      </c>
      <c r="DN491">
        <v>0.24803149606299199</v>
      </c>
      <c r="FC491">
        <v>1</v>
      </c>
      <c r="FD491">
        <v>1</v>
      </c>
    </row>
    <row r="492" spans="1:160">
      <c r="A492">
        <v>19170</v>
      </c>
      <c r="B492" t="s">
        <v>3754</v>
      </c>
      <c r="C492" t="s">
        <v>471</v>
      </c>
      <c r="D492">
        <v>1413883420</v>
      </c>
      <c r="E492" t="s">
        <v>3755</v>
      </c>
      <c r="F492">
        <v>1424684482</v>
      </c>
      <c r="G492" t="s">
        <v>3756</v>
      </c>
      <c r="H492" t="s">
        <v>3757</v>
      </c>
      <c r="J492" t="s">
        <v>3758</v>
      </c>
      <c r="K492" t="s">
        <v>3759</v>
      </c>
      <c r="L492" t="s">
        <v>3759</v>
      </c>
      <c r="M492" t="s">
        <v>1840</v>
      </c>
      <c r="N492" t="s">
        <v>1841</v>
      </c>
      <c r="O492" t="s">
        <v>3760</v>
      </c>
      <c r="P492" t="s">
        <v>3761</v>
      </c>
      <c r="Q492" t="s">
        <v>3762</v>
      </c>
      <c r="T492" t="s">
        <v>3763</v>
      </c>
      <c r="U492" t="s">
        <v>3764</v>
      </c>
      <c r="AD492" t="s">
        <v>1453</v>
      </c>
      <c r="AE492" t="s">
        <v>1845</v>
      </c>
      <c r="AF492" t="s">
        <v>458</v>
      </c>
      <c r="AG492" t="s">
        <v>457</v>
      </c>
      <c r="AH492" t="s">
        <v>458</v>
      </c>
      <c r="AI492" t="s">
        <v>3757</v>
      </c>
      <c r="AQ492">
        <v>0</v>
      </c>
      <c r="AR492" t="s">
        <v>3765</v>
      </c>
      <c r="AU492">
        <v>0</v>
      </c>
      <c r="AX492">
        <v>0</v>
      </c>
      <c r="BC492" t="s">
        <v>3766</v>
      </c>
      <c r="BD492" t="s">
        <v>3767</v>
      </c>
      <c r="BE492" t="s">
        <v>1402</v>
      </c>
      <c r="BF492" t="s">
        <v>1403</v>
      </c>
      <c r="BG492" t="s">
        <v>1404</v>
      </c>
      <c r="BH492" t="s">
        <v>1173</v>
      </c>
      <c r="BI492" t="s">
        <v>1174</v>
      </c>
      <c r="BJ492" t="s">
        <v>3768</v>
      </c>
      <c r="BK492" t="s">
        <v>3769</v>
      </c>
    </row>
    <row r="493" spans="1:160">
      <c r="A493">
        <v>2000003395</v>
      </c>
      <c r="B493" t="s">
        <v>3770</v>
      </c>
      <c r="C493" t="s">
        <v>1430</v>
      </c>
      <c r="D493">
        <v>1485978144</v>
      </c>
      <c r="E493" t="s">
        <v>3771</v>
      </c>
      <c r="F493">
        <v>1485978145</v>
      </c>
      <c r="G493" t="s">
        <v>3772</v>
      </c>
      <c r="H493" t="s">
        <v>3773</v>
      </c>
      <c r="M493" t="s">
        <v>3774</v>
      </c>
      <c r="N493" t="s">
        <v>3775</v>
      </c>
      <c r="V493" t="s">
        <v>3776</v>
      </c>
      <c r="W493" t="s">
        <v>1291</v>
      </c>
      <c r="X493" t="s">
        <v>1292</v>
      </c>
      <c r="AF493" t="s">
        <v>139</v>
      </c>
      <c r="AG493" t="s">
        <v>138</v>
      </c>
      <c r="AH493" t="s">
        <v>139</v>
      </c>
      <c r="BB493" t="s">
        <v>153</v>
      </c>
      <c r="BE493" t="s">
        <v>956</v>
      </c>
      <c r="BF493" t="s">
        <v>957</v>
      </c>
      <c r="BG493" t="s">
        <v>958</v>
      </c>
      <c r="BL493">
        <v>1674</v>
      </c>
      <c r="BO493">
        <v>1.8</v>
      </c>
      <c r="CY493">
        <v>5.5</v>
      </c>
      <c r="DH493">
        <v>10</v>
      </c>
      <c r="DI493">
        <v>15</v>
      </c>
      <c r="DM493">
        <v>2.4</v>
      </c>
      <c r="DN493">
        <v>0.94488188976377996</v>
      </c>
      <c r="FC493">
        <v>11</v>
      </c>
      <c r="FD493">
        <v>11</v>
      </c>
    </row>
    <row r="494" spans="1:160">
      <c r="A494">
        <v>2000003913</v>
      </c>
      <c r="B494" t="s">
        <v>3777</v>
      </c>
      <c r="C494" t="s">
        <v>951</v>
      </c>
      <c r="D494">
        <v>1452692774</v>
      </c>
      <c r="E494" t="s">
        <v>3778</v>
      </c>
      <c r="F494">
        <v>1452692776</v>
      </c>
      <c r="G494" t="s">
        <v>3779</v>
      </c>
      <c r="AF494" t="s">
        <v>137</v>
      </c>
      <c r="AG494" t="s">
        <v>138</v>
      </c>
      <c r="AH494" t="s">
        <v>139</v>
      </c>
      <c r="BE494" t="s">
        <v>474</v>
      </c>
      <c r="BF494" t="s">
        <v>475</v>
      </c>
      <c r="BG494" t="s">
        <v>476</v>
      </c>
      <c r="BJ494" t="s">
        <v>3780</v>
      </c>
      <c r="BK494" t="s">
        <v>3781</v>
      </c>
    </row>
    <row r="495" spans="1:160">
      <c r="A495">
        <v>20220</v>
      </c>
      <c r="B495" t="s">
        <v>3782</v>
      </c>
      <c r="C495" t="s">
        <v>951</v>
      </c>
      <c r="D495">
        <v>1430053761</v>
      </c>
      <c r="E495" t="s">
        <v>3783</v>
      </c>
      <c r="F495">
        <v>1434203901</v>
      </c>
      <c r="G495" t="s">
        <v>3784</v>
      </c>
      <c r="H495" t="s">
        <v>3785</v>
      </c>
      <c r="M495" t="s">
        <v>3786</v>
      </c>
      <c r="N495" t="s">
        <v>3787</v>
      </c>
      <c r="AF495" t="s">
        <v>139</v>
      </c>
      <c r="AG495" t="s">
        <v>138</v>
      </c>
      <c r="AH495" t="s">
        <v>139</v>
      </c>
      <c r="BC495" t="s">
        <v>445</v>
      </c>
      <c r="BD495" t="s">
        <v>445</v>
      </c>
      <c r="BE495" t="s">
        <v>1639</v>
      </c>
      <c r="BF495" t="s">
        <v>1640</v>
      </c>
      <c r="BG495" t="s">
        <v>1641</v>
      </c>
      <c r="BJ495" t="s">
        <v>3788</v>
      </c>
      <c r="BK495" t="s">
        <v>3789</v>
      </c>
    </row>
    <row r="496" spans="1:160">
      <c r="A496">
        <v>2042861915</v>
      </c>
      <c r="B496" t="s">
        <v>3790</v>
      </c>
      <c r="C496" t="s">
        <v>2110</v>
      </c>
      <c r="D496">
        <v>1483099130</v>
      </c>
      <c r="E496" t="s">
        <v>3791</v>
      </c>
      <c r="F496">
        <v>1490373581</v>
      </c>
      <c r="G496" t="s">
        <v>3792</v>
      </c>
      <c r="H496" t="s">
        <v>3793</v>
      </c>
      <c r="I496" t="s">
        <v>3794</v>
      </c>
      <c r="J496" t="s">
        <v>2115</v>
      </c>
      <c r="K496" t="s">
        <v>2116</v>
      </c>
      <c r="L496" t="s">
        <v>2116</v>
      </c>
      <c r="M496" t="s">
        <v>2117</v>
      </c>
      <c r="N496" t="s">
        <v>2110</v>
      </c>
      <c r="O496" t="s">
        <v>2118</v>
      </c>
      <c r="P496" t="s">
        <v>2119</v>
      </c>
      <c r="Q496" t="s">
        <v>2120</v>
      </c>
      <c r="R496" t="s">
        <v>1666</v>
      </c>
      <c r="S496" t="s">
        <v>2054</v>
      </c>
      <c r="T496" t="s">
        <v>1666</v>
      </c>
      <c r="U496" t="s">
        <v>2054</v>
      </c>
      <c r="AD496" t="s">
        <v>1666</v>
      </c>
      <c r="AE496" t="s">
        <v>2117</v>
      </c>
      <c r="AF496" t="s">
        <v>1664</v>
      </c>
      <c r="AG496" t="s">
        <v>1665</v>
      </c>
      <c r="AH496" t="s">
        <v>1666</v>
      </c>
      <c r="AI496" t="s">
        <v>2121</v>
      </c>
      <c r="AJ496" t="s">
        <v>2122</v>
      </c>
      <c r="AL496" t="s">
        <v>2123</v>
      </c>
      <c r="AM496" t="s">
        <v>2124</v>
      </c>
      <c r="AN496" t="s">
        <v>2125</v>
      </c>
      <c r="AO496" t="s">
        <v>2126</v>
      </c>
      <c r="AQ496">
        <v>0</v>
      </c>
      <c r="AR496" t="s">
        <v>2127</v>
      </c>
      <c r="AU496">
        <v>0</v>
      </c>
      <c r="AX496">
        <v>0</v>
      </c>
      <c r="BC496" t="s">
        <v>445</v>
      </c>
      <c r="BD496" t="s">
        <v>445</v>
      </c>
      <c r="BE496" t="s">
        <v>2128</v>
      </c>
      <c r="BF496" t="s">
        <v>2129</v>
      </c>
      <c r="BG496" t="s">
        <v>2130</v>
      </c>
      <c r="BH496" t="s">
        <v>2131</v>
      </c>
      <c r="BI496" t="s">
        <v>2132</v>
      </c>
      <c r="BL496">
        <v>1533</v>
      </c>
      <c r="BN496">
        <v>1</v>
      </c>
      <c r="CX496">
        <v>2.5</v>
      </c>
      <c r="DI496">
        <v>85.5</v>
      </c>
    </row>
    <row r="497" spans="1:160">
      <c r="A497">
        <v>2069000045</v>
      </c>
      <c r="B497" t="s">
        <v>3795</v>
      </c>
      <c r="C497" t="s">
        <v>144</v>
      </c>
      <c r="D497">
        <v>1489065621</v>
      </c>
      <c r="E497" t="s">
        <v>3796</v>
      </c>
      <c r="F497">
        <v>1489065621</v>
      </c>
      <c r="G497" t="s">
        <v>3796</v>
      </c>
      <c r="H497" t="s">
        <v>3797</v>
      </c>
      <c r="M497" t="s">
        <v>3798</v>
      </c>
      <c r="N497" t="s">
        <v>3799</v>
      </c>
      <c r="AF497" t="s">
        <v>147</v>
      </c>
      <c r="AG497" t="s">
        <v>148</v>
      </c>
      <c r="AH497" t="s">
        <v>149</v>
      </c>
      <c r="AI497" t="s">
        <v>3800</v>
      </c>
      <c r="AO497" t="s">
        <v>3801</v>
      </c>
      <c r="AQ497">
        <v>2</v>
      </c>
      <c r="AR497" t="s">
        <v>3802</v>
      </c>
      <c r="AS497" t="s">
        <v>3803</v>
      </c>
      <c r="AT497" t="s">
        <v>3804</v>
      </c>
      <c r="AU497">
        <v>0</v>
      </c>
      <c r="AX497">
        <v>0</v>
      </c>
      <c r="BE497" t="s">
        <v>165</v>
      </c>
      <c r="BF497" t="s">
        <v>166</v>
      </c>
      <c r="BG497" t="s">
        <v>167</v>
      </c>
      <c r="BL497">
        <v>983</v>
      </c>
      <c r="BN497">
        <v>11.76</v>
      </c>
      <c r="BO497">
        <v>5.88</v>
      </c>
      <c r="CV497">
        <v>0</v>
      </c>
      <c r="CW497">
        <v>2.9000000000000001E-2</v>
      </c>
      <c r="CX497">
        <v>23.53</v>
      </c>
      <c r="DH497">
        <v>2.4</v>
      </c>
      <c r="DI497">
        <v>2.35</v>
      </c>
      <c r="DM497">
        <v>0.29971999999999999</v>
      </c>
      <c r="DN497">
        <v>0.11799999999999999</v>
      </c>
      <c r="DP497">
        <v>0</v>
      </c>
      <c r="DU497">
        <v>0</v>
      </c>
      <c r="EI497">
        <v>2.4E-2</v>
      </c>
      <c r="EK497">
        <v>0</v>
      </c>
    </row>
    <row r="498" spans="1:160">
      <c r="A498">
        <v>2122666621</v>
      </c>
      <c r="B498" t="s">
        <v>3805</v>
      </c>
      <c r="C498" t="s">
        <v>144</v>
      </c>
      <c r="D498">
        <v>1489075126</v>
      </c>
      <c r="E498" t="s">
        <v>3806</v>
      </c>
      <c r="F498">
        <v>1489075126</v>
      </c>
      <c r="G498" t="s">
        <v>3806</v>
      </c>
      <c r="H498" t="s">
        <v>3807</v>
      </c>
      <c r="M498" t="s">
        <v>3808</v>
      </c>
      <c r="N498" t="s">
        <v>3809</v>
      </c>
      <c r="AF498" t="s">
        <v>147</v>
      </c>
      <c r="AG498" t="s">
        <v>148</v>
      </c>
      <c r="AH498" t="s">
        <v>149</v>
      </c>
      <c r="AI498" t="s">
        <v>3810</v>
      </c>
      <c r="AO498" t="s">
        <v>2073</v>
      </c>
      <c r="AQ498">
        <v>0</v>
      </c>
      <c r="AR498" t="s">
        <v>3811</v>
      </c>
      <c r="AU498">
        <v>0</v>
      </c>
      <c r="AX498">
        <v>0</v>
      </c>
      <c r="BE498" t="s">
        <v>165</v>
      </c>
      <c r="BF498" t="s">
        <v>166</v>
      </c>
      <c r="BG498" t="s">
        <v>167</v>
      </c>
      <c r="BL498">
        <v>1849</v>
      </c>
      <c r="BN498">
        <v>15.5</v>
      </c>
      <c r="CX498">
        <v>66.5</v>
      </c>
      <c r="DI498">
        <v>9</v>
      </c>
    </row>
    <row r="499" spans="1:160">
      <c r="A499">
        <v>2124810206</v>
      </c>
      <c r="B499" t="s">
        <v>3812</v>
      </c>
      <c r="C499" t="s">
        <v>144</v>
      </c>
      <c r="D499">
        <v>1489090470</v>
      </c>
      <c r="E499" t="s">
        <v>3813</v>
      </c>
      <c r="F499">
        <v>1489090470</v>
      </c>
      <c r="G499" t="s">
        <v>3813</v>
      </c>
      <c r="H499" t="s">
        <v>3814</v>
      </c>
      <c r="M499" t="s">
        <v>3815</v>
      </c>
      <c r="N499" t="s">
        <v>3816</v>
      </c>
      <c r="AF499" t="s">
        <v>147</v>
      </c>
      <c r="AG499" t="s">
        <v>148</v>
      </c>
      <c r="AH499" t="s">
        <v>149</v>
      </c>
      <c r="AI499" t="s">
        <v>3817</v>
      </c>
      <c r="AO499" t="s">
        <v>3818</v>
      </c>
      <c r="AQ499">
        <v>0</v>
      </c>
      <c r="AR499" t="s">
        <v>3819</v>
      </c>
      <c r="AU499">
        <v>0</v>
      </c>
      <c r="AX499">
        <v>0</v>
      </c>
      <c r="BE499" t="s">
        <v>165</v>
      </c>
      <c r="BF499" t="s">
        <v>166</v>
      </c>
      <c r="BG499" t="s">
        <v>167</v>
      </c>
      <c r="BL499">
        <v>0</v>
      </c>
      <c r="BN499">
        <v>0</v>
      </c>
      <c r="CX499">
        <v>0</v>
      </c>
      <c r="DI499">
        <v>0</v>
      </c>
      <c r="DM499">
        <v>105.83418</v>
      </c>
      <c r="DN499">
        <v>41.667000000000002</v>
      </c>
    </row>
    <row r="500" spans="1:160">
      <c r="A500">
        <v>21500011907</v>
      </c>
      <c r="B500" t="s">
        <v>3820</v>
      </c>
      <c r="C500" t="s">
        <v>144</v>
      </c>
      <c r="D500">
        <v>1489142926</v>
      </c>
      <c r="E500" t="s">
        <v>3821</v>
      </c>
      <c r="F500">
        <v>1489142926</v>
      </c>
      <c r="G500" t="s">
        <v>3821</v>
      </c>
      <c r="H500" t="s">
        <v>3822</v>
      </c>
      <c r="M500" t="s">
        <v>3823</v>
      </c>
      <c r="N500" t="s">
        <v>3824</v>
      </c>
      <c r="AF500" t="s">
        <v>147</v>
      </c>
      <c r="AG500" t="s">
        <v>148</v>
      </c>
      <c r="AH500" t="s">
        <v>149</v>
      </c>
      <c r="AI500" t="s">
        <v>3825</v>
      </c>
      <c r="AO500" t="s">
        <v>765</v>
      </c>
      <c r="AQ500">
        <v>1</v>
      </c>
      <c r="AR500" t="s">
        <v>3826</v>
      </c>
      <c r="AS500" t="s">
        <v>3827</v>
      </c>
      <c r="AT500" t="s">
        <v>3828</v>
      </c>
      <c r="AU500">
        <v>0</v>
      </c>
      <c r="AX500">
        <v>0</v>
      </c>
      <c r="BE500" t="s">
        <v>165</v>
      </c>
      <c r="BF500" t="s">
        <v>166</v>
      </c>
      <c r="BG500" t="s">
        <v>167</v>
      </c>
      <c r="BL500">
        <v>418</v>
      </c>
      <c r="BN500">
        <v>0</v>
      </c>
      <c r="CX500">
        <v>20</v>
      </c>
      <c r="CY500">
        <v>13.33</v>
      </c>
      <c r="DI500">
        <v>0</v>
      </c>
      <c r="DM500">
        <v>5.5880000000000001</v>
      </c>
      <c r="DN500">
        <v>2.2000000000000002</v>
      </c>
      <c r="DU500">
        <v>8.0000000000000002E-3</v>
      </c>
    </row>
    <row r="501" spans="1:160">
      <c r="A501">
        <v>21500042161</v>
      </c>
      <c r="B501" t="s">
        <v>3829</v>
      </c>
      <c r="C501" t="s">
        <v>144</v>
      </c>
      <c r="D501">
        <v>1489142925</v>
      </c>
      <c r="E501" t="s">
        <v>3830</v>
      </c>
      <c r="F501">
        <v>1489142925</v>
      </c>
      <c r="G501" t="s">
        <v>3830</v>
      </c>
      <c r="H501" t="s">
        <v>3831</v>
      </c>
      <c r="M501" t="s">
        <v>3823</v>
      </c>
      <c r="N501" t="s">
        <v>3824</v>
      </c>
      <c r="AF501" t="s">
        <v>147</v>
      </c>
      <c r="AG501" t="s">
        <v>148</v>
      </c>
      <c r="AH501" t="s">
        <v>149</v>
      </c>
      <c r="AI501" t="s">
        <v>3832</v>
      </c>
      <c r="AO501" t="s">
        <v>765</v>
      </c>
      <c r="AQ501">
        <v>2</v>
      </c>
      <c r="AR501" t="s">
        <v>3833</v>
      </c>
      <c r="AS501" t="s">
        <v>3834</v>
      </c>
      <c r="AT501" t="s">
        <v>3835</v>
      </c>
      <c r="AU501">
        <v>0</v>
      </c>
      <c r="AX501">
        <v>0</v>
      </c>
      <c r="BE501" t="s">
        <v>165</v>
      </c>
      <c r="BF501" t="s">
        <v>166</v>
      </c>
      <c r="BG501" t="s">
        <v>167</v>
      </c>
      <c r="BL501">
        <v>418</v>
      </c>
      <c r="BN501">
        <v>0</v>
      </c>
      <c r="CX501">
        <v>26.67</v>
      </c>
      <c r="CY501">
        <v>13.33</v>
      </c>
      <c r="DI501">
        <v>0</v>
      </c>
      <c r="DM501">
        <v>7.4498199999999999</v>
      </c>
      <c r="DN501">
        <v>2.9329999999999998</v>
      </c>
    </row>
    <row r="502" spans="1:160">
      <c r="A502">
        <v>21500042178</v>
      </c>
      <c r="B502" t="s">
        <v>3836</v>
      </c>
      <c r="C502" t="s">
        <v>144</v>
      </c>
      <c r="D502">
        <v>1489142924</v>
      </c>
      <c r="E502" t="s">
        <v>3837</v>
      </c>
      <c r="F502">
        <v>1489142924</v>
      </c>
      <c r="G502" t="s">
        <v>3837</v>
      </c>
      <c r="H502" t="s">
        <v>3838</v>
      </c>
      <c r="M502" t="s">
        <v>3823</v>
      </c>
      <c r="N502" t="s">
        <v>3824</v>
      </c>
      <c r="AF502" t="s">
        <v>147</v>
      </c>
      <c r="AG502" t="s">
        <v>148</v>
      </c>
      <c r="AH502" t="s">
        <v>149</v>
      </c>
      <c r="AI502" t="s">
        <v>3839</v>
      </c>
      <c r="AO502" t="s">
        <v>765</v>
      </c>
      <c r="AQ502">
        <v>1</v>
      </c>
      <c r="AR502" t="s">
        <v>3840</v>
      </c>
      <c r="AS502" t="s">
        <v>247</v>
      </c>
      <c r="AT502" t="s">
        <v>248</v>
      </c>
      <c r="AU502">
        <v>0</v>
      </c>
      <c r="AX502">
        <v>0</v>
      </c>
      <c r="BE502" t="s">
        <v>165</v>
      </c>
      <c r="BF502" t="s">
        <v>166</v>
      </c>
      <c r="BG502" t="s">
        <v>167</v>
      </c>
      <c r="BL502">
        <v>280</v>
      </c>
      <c r="BN502">
        <v>0</v>
      </c>
      <c r="CX502">
        <v>13.33</v>
      </c>
      <c r="DI502">
        <v>0</v>
      </c>
      <c r="DM502">
        <v>5.7581800000000003</v>
      </c>
      <c r="DN502">
        <v>2.2669999999999999</v>
      </c>
    </row>
    <row r="503" spans="1:160">
      <c r="A503">
        <v>2169806608</v>
      </c>
      <c r="B503" t="s">
        <v>3841</v>
      </c>
      <c r="C503" t="s">
        <v>144</v>
      </c>
      <c r="D503">
        <v>1489052014</v>
      </c>
      <c r="E503" t="s">
        <v>3842</v>
      </c>
      <c r="F503">
        <v>1489052014</v>
      </c>
      <c r="G503" t="s">
        <v>3842</v>
      </c>
      <c r="H503" t="s">
        <v>3843</v>
      </c>
      <c r="M503" t="s">
        <v>3844</v>
      </c>
      <c r="N503" t="s">
        <v>3845</v>
      </c>
      <c r="AF503" t="s">
        <v>147</v>
      </c>
      <c r="AG503" t="s">
        <v>148</v>
      </c>
      <c r="AH503" t="s">
        <v>149</v>
      </c>
      <c r="AI503" t="s">
        <v>3846</v>
      </c>
      <c r="AO503" t="s">
        <v>3847</v>
      </c>
      <c r="AQ503">
        <v>0</v>
      </c>
      <c r="AR503" t="s">
        <v>3848</v>
      </c>
      <c r="AU503">
        <v>0</v>
      </c>
      <c r="AX503">
        <v>0</v>
      </c>
      <c r="BB503" t="s">
        <v>153</v>
      </c>
      <c r="BE503" t="s">
        <v>165</v>
      </c>
      <c r="BF503" t="s">
        <v>166</v>
      </c>
      <c r="BG503" t="s">
        <v>167</v>
      </c>
      <c r="BL503">
        <v>1046</v>
      </c>
      <c r="BN503">
        <v>0</v>
      </c>
      <c r="BO503">
        <v>0</v>
      </c>
      <c r="CV503">
        <v>0</v>
      </c>
      <c r="CW503">
        <v>0</v>
      </c>
      <c r="CX503">
        <v>50</v>
      </c>
      <c r="CY503">
        <v>25</v>
      </c>
      <c r="DH503">
        <v>0</v>
      </c>
      <c r="DI503">
        <v>0</v>
      </c>
      <c r="DM503">
        <v>19.684999999999999</v>
      </c>
      <c r="DN503">
        <v>7.75</v>
      </c>
      <c r="FC503">
        <v>18</v>
      </c>
      <c r="FD503">
        <v>18</v>
      </c>
    </row>
    <row r="504" spans="1:160">
      <c r="A504">
        <v>2200000729</v>
      </c>
      <c r="B504" t="s">
        <v>3849</v>
      </c>
      <c r="C504" t="s">
        <v>437</v>
      </c>
      <c r="D504">
        <v>1487295919</v>
      </c>
      <c r="E504" t="s">
        <v>3850</v>
      </c>
      <c r="F504">
        <v>1489411512</v>
      </c>
      <c r="G504" t="s">
        <v>3851</v>
      </c>
      <c r="H504" t="s">
        <v>3852</v>
      </c>
      <c r="AF504" t="s">
        <v>137</v>
      </c>
      <c r="AG504" t="s">
        <v>138</v>
      </c>
      <c r="AH504" t="s">
        <v>139</v>
      </c>
      <c r="BE504" t="s">
        <v>2157</v>
      </c>
      <c r="BF504" t="s">
        <v>2158</v>
      </c>
      <c r="BG504" t="s">
        <v>2159</v>
      </c>
    </row>
    <row r="505" spans="1:160">
      <c r="A505">
        <v>22088</v>
      </c>
      <c r="B505" t="s">
        <v>3853</v>
      </c>
      <c r="C505" t="s">
        <v>144</v>
      </c>
      <c r="D505">
        <v>1489142818</v>
      </c>
      <c r="E505" t="s">
        <v>3854</v>
      </c>
      <c r="F505">
        <v>1489142818</v>
      </c>
      <c r="G505" t="s">
        <v>3854</v>
      </c>
      <c r="H505" t="s">
        <v>3855</v>
      </c>
      <c r="M505" t="s">
        <v>3856</v>
      </c>
      <c r="N505" t="s">
        <v>3857</v>
      </c>
      <c r="AF505" t="s">
        <v>147</v>
      </c>
      <c r="AG505" t="s">
        <v>148</v>
      </c>
      <c r="AH505" t="s">
        <v>149</v>
      </c>
      <c r="AI505" t="s">
        <v>3858</v>
      </c>
      <c r="AO505" t="s">
        <v>3859</v>
      </c>
      <c r="AQ505">
        <v>0</v>
      </c>
      <c r="AR505" t="s">
        <v>3860</v>
      </c>
      <c r="AU505">
        <v>0</v>
      </c>
      <c r="AX505">
        <v>0</v>
      </c>
      <c r="BE505" t="s">
        <v>165</v>
      </c>
      <c r="BF505" t="s">
        <v>166</v>
      </c>
      <c r="BG505" t="s">
        <v>167</v>
      </c>
      <c r="BL505">
        <v>1464</v>
      </c>
      <c r="BN505">
        <v>0</v>
      </c>
      <c r="CX505">
        <v>86.67</v>
      </c>
      <c r="CY505">
        <v>86.67</v>
      </c>
      <c r="DI505">
        <v>0</v>
      </c>
      <c r="DM505">
        <v>0</v>
      </c>
      <c r="DN505">
        <v>0</v>
      </c>
      <c r="EI505">
        <v>0.13300000000000001</v>
      </c>
      <c r="EK505">
        <v>5.9999999999999995E-4</v>
      </c>
    </row>
    <row r="506" spans="1:160">
      <c r="A506">
        <v>227</v>
      </c>
      <c r="B506" t="s">
        <v>3861</v>
      </c>
      <c r="C506" t="s">
        <v>2218</v>
      </c>
      <c r="D506">
        <v>1480624157</v>
      </c>
      <c r="E506" t="s">
        <v>3862</v>
      </c>
      <c r="F506">
        <v>1480624557</v>
      </c>
      <c r="G506" t="s">
        <v>3863</v>
      </c>
      <c r="H506" t="s">
        <v>3864</v>
      </c>
      <c r="I506" t="s">
        <v>3865</v>
      </c>
      <c r="J506" t="s">
        <v>3866</v>
      </c>
      <c r="K506" t="s">
        <v>2415</v>
      </c>
      <c r="L506" t="s">
        <v>2416</v>
      </c>
      <c r="M506" t="s">
        <v>1940</v>
      </c>
      <c r="N506" t="s">
        <v>1941</v>
      </c>
      <c r="O506" t="s">
        <v>3867</v>
      </c>
      <c r="P506" t="s">
        <v>3868</v>
      </c>
      <c r="Q506" t="s">
        <v>3869</v>
      </c>
      <c r="T506" t="s">
        <v>2420</v>
      </c>
      <c r="U506" t="s">
        <v>2421</v>
      </c>
      <c r="V506" t="s">
        <v>2273</v>
      </c>
      <c r="W506" t="s">
        <v>2230</v>
      </c>
      <c r="X506" t="s">
        <v>2231</v>
      </c>
      <c r="AD506" t="s">
        <v>2232</v>
      </c>
      <c r="AE506" t="s">
        <v>2233</v>
      </c>
      <c r="AF506" t="s">
        <v>139</v>
      </c>
      <c r="AG506" t="s">
        <v>138</v>
      </c>
      <c r="AH506" t="s">
        <v>139</v>
      </c>
      <c r="AI506" t="s">
        <v>3870</v>
      </c>
      <c r="AJ506" t="s">
        <v>3871</v>
      </c>
      <c r="AL506" t="s">
        <v>3501</v>
      </c>
      <c r="AM506" t="s">
        <v>3502</v>
      </c>
      <c r="AN506" t="s">
        <v>3503</v>
      </c>
      <c r="AO506" t="s">
        <v>3872</v>
      </c>
      <c r="AQ506">
        <v>8</v>
      </c>
      <c r="AR506" t="s">
        <v>3873</v>
      </c>
      <c r="AS506" t="s">
        <v>3874</v>
      </c>
      <c r="AT506" t="s">
        <v>3875</v>
      </c>
      <c r="AU506">
        <v>0</v>
      </c>
      <c r="AX506">
        <v>1</v>
      </c>
      <c r="AZ506" t="s">
        <v>1955</v>
      </c>
      <c r="BB506" t="s">
        <v>369</v>
      </c>
      <c r="BC506" t="s">
        <v>1190</v>
      </c>
      <c r="BD506" t="s">
        <v>1191</v>
      </c>
      <c r="BE506" t="s">
        <v>1274</v>
      </c>
      <c r="BF506" t="s">
        <v>1275</v>
      </c>
      <c r="BG506" t="s">
        <v>1276</v>
      </c>
      <c r="BH506" t="s">
        <v>1192</v>
      </c>
      <c r="BI506" t="s">
        <v>1190</v>
      </c>
      <c r="BL506">
        <v>1807</v>
      </c>
      <c r="BN506">
        <v>20</v>
      </c>
      <c r="BO506">
        <v>5</v>
      </c>
      <c r="CX506">
        <v>57</v>
      </c>
      <c r="CY506">
        <v>37</v>
      </c>
      <c r="DH506">
        <v>1</v>
      </c>
      <c r="DI506">
        <v>5.3</v>
      </c>
      <c r="DM506">
        <v>0.7</v>
      </c>
      <c r="DN506">
        <v>0.27559055118110198</v>
      </c>
      <c r="FC506">
        <v>19</v>
      </c>
      <c r="FD506">
        <v>19</v>
      </c>
    </row>
    <row r="507" spans="1:160">
      <c r="A507">
        <v>23115</v>
      </c>
      <c r="B507" t="s">
        <v>3876</v>
      </c>
      <c r="C507" t="s">
        <v>1472</v>
      </c>
      <c r="D507">
        <v>1433584255</v>
      </c>
      <c r="E507" t="s">
        <v>3877</v>
      </c>
      <c r="F507">
        <v>1433584397</v>
      </c>
      <c r="G507" t="s">
        <v>3878</v>
      </c>
      <c r="H507" t="s">
        <v>3879</v>
      </c>
      <c r="J507" t="s">
        <v>3880</v>
      </c>
      <c r="M507" t="s">
        <v>3881</v>
      </c>
      <c r="N507" t="s">
        <v>3787</v>
      </c>
      <c r="AF507" t="s">
        <v>137</v>
      </c>
      <c r="AG507" t="s">
        <v>138</v>
      </c>
      <c r="AH507" t="s">
        <v>139</v>
      </c>
      <c r="BE507" t="s">
        <v>140</v>
      </c>
      <c r="BF507" t="s">
        <v>141</v>
      </c>
      <c r="BG507" t="s">
        <v>142</v>
      </c>
      <c r="BJ507" t="s">
        <v>3882</v>
      </c>
      <c r="BK507" t="s">
        <v>3883</v>
      </c>
    </row>
    <row r="508" spans="1:160">
      <c r="A508">
        <v>23375</v>
      </c>
      <c r="B508" t="s">
        <v>3884</v>
      </c>
      <c r="C508" t="s">
        <v>951</v>
      </c>
      <c r="D508">
        <v>1448037963</v>
      </c>
      <c r="E508" t="s">
        <v>3885</v>
      </c>
      <c r="F508">
        <v>1450973113</v>
      </c>
      <c r="G508" t="s">
        <v>3886</v>
      </c>
      <c r="M508" t="s">
        <v>3497</v>
      </c>
      <c r="N508" t="s">
        <v>3498</v>
      </c>
      <c r="AF508" t="s">
        <v>139</v>
      </c>
      <c r="AG508" t="s">
        <v>138</v>
      </c>
      <c r="AH508" t="s">
        <v>139</v>
      </c>
      <c r="BC508" t="s">
        <v>445</v>
      </c>
      <c r="BD508" t="s">
        <v>445</v>
      </c>
      <c r="BE508" t="s">
        <v>3887</v>
      </c>
      <c r="BF508" t="s">
        <v>3888</v>
      </c>
      <c r="BG508" t="s">
        <v>3889</v>
      </c>
      <c r="BJ508" t="s">
        <v>3890</v>
      </c>
      <c r="BK508" t="s">
        <v>3891</v>
      </c>
    </row>
    <row r="509" spans="1:160">
      <c r="A509">
        <v>23923201965</v>
      </c>
      <c r="B509" t="s">
        <v>3892</v>
      </c>
      <c r="C509" t="s">
        <v>144</v>
      </c>
      <c r="D509">
        <v>1489061516</v>
      </c>
      <c r="E509" t="s">
        <v>3893</v>
      </c>
      <c r="F509">
        <v>1489061516</v>
      </c>
      <c r="G509" t="s">
        <v>3893</v>
      </c>
      <c r="H509" t="s">
        <v>3894</v>
      </c>
      <c r="M509" t="s">
        <v>3895</v>
      </c>
      <c r="N509" t="s">
        <v>3896</v>
      </c>
      <c r="AF509" t="s">
        <v>147</v>
      </c>
      <c r="AG509" t="s">
        <v>148</v>
      </c>
      <c r="AH509" t="s">
        <v>149</v>
      </c>
      <c r="AI509" t="s">
        <v>3897</v>
      </c>
      <c r="AO509" t="s">
        <v>3898</v>
      </c>
      <c r="AQ509">
        <v>6</v>
      </c>
      <c r="AR509" t="s">
        <v>3899</v>
      </c>
      <c r="AS509" t="s">
        <v>3900</v>
      </c>
      <c r="AT509" t="s">
        <v>3901</v>
      </c>
      <c r="AU509">
        <v>0</v>
      </c>
      <c r="AX509">
        <v>0</v>
      </c>
      <c r="BB509" t="s">
        <v>153</v>
      </c>
      <c r="BE509" t="s">
        <v>165</v>
      </c>
      <c r="BF509" t="s">
        <v>166</v>
      </c>
      <c r="BG509" t="s">
        <v>167</v>
      </c>
      <c r="BL509">
        <v>1540</v>
      </c>
      <c r="BN509">
        <v>7.89</v>
      </c>
      <c r="BO509">
        <v>0</v>
      </c>
      <c r="CV509">
        <v>0</v>
      </c>
      <c r="CW509">
        <v>0</v>
      </c>
      <c r="CX509">
        <v>68.42</v>
      </c>
      <c r="CY509">
        <v>31.58</v>
      </c>
      <c r="DH509">
        <v>0</v>
      </c>
      <c r="DI509">
        <v>5.26</v>
      </c>
      <c r="DM509">
        <v>0.60197999999999996</v>
      </c>
      <c r="DN509">
        <v>0.23699999999999999</v>
      </c>
      <c r="DP509">
        <v>0</v>
      </c>
      <c r="DU509">
        <v>0</v>
      </c>
      <c r="DV509">
        <v>1E-3</v>
      </c>
      <c r="DW509">
        <v>8.4199999999999998E-4</v>
      </c>
      <c r="DX509">
        <v>9.4739999999999998E-3</v>
      </c>
      <c r="DY509">
        <v>9.2100000000000005E-4</v>
      </c>
      <c r="DZ509" s="1">
        <v>1.9000000000000001E-5</v>
      </c>
      <c r="EB509" s="1">
        <v>3.1599999999999998E-6</v>
      </c>
      <c r="EI509">
        <v>0.84199999999999997</v>
      </c>
      <c r="EK509">
        <v>1.316E-2</v>
      </c>
      <c r="EM509">
        <v>1.0529999999999999E-2</v>
      </c>
      <c r="FC509">
        <v>13</v>
      </c>
      <c r="FD509">
        <v>13</v>
      </c>
    </row>
    <row r="510" spans="1:160">
      <c r="A510">
        <v>24136</v>
      </c>
      <c r="B510" t="s">
        <v>3902</v>
      </c>
      <c r="C510" t="s">
        <v>437</v>
      </c>
      <c r="D510">
        <v>1434840142</v>
      </c>
      <c r="E510" t="s">
        <v>3903</v>
      </c>
      <c r="F510">
        <v>1461432397</v>
      </c>
      <c r="G510" t="s">
        <v>3904</v>
      </c>
      <c r="H510" t="s">
        <v>3905</v>
      </c>
      <c r="K510" t="s">
        <v>3906</v>
      </c>
      <c r="L510" t="s">
        <v>3906</v>
      </c>
      <c r="AF510" t="s">
        <v>456</v>
      </c>
      <c r="AG510" t="s">
        <v>457</v>
      </c>
      <c r="AH510" t="s">
        <v>458</v>
      </c>
      <c r="BE510" t="s">
        <v>3907</v>
      </c>
      <c r="BF510" t="s">
        <v>3908</v>
      </c>
      <c r="BG510" t="s">
        <v>3909</v>
      </c>
      <c r="BJ510" t="s">
        <v>3910</v>
      </c>
      <c r="BK510" t="s">
        <v>3911</v>
      </c>
    </row>
    <row r="511" spans="1:160">
      <c r="A511">
        <v>24143</v>
      </c>
      <c r="B511" t="s">
        <v>3912</v>
      </c>
      <c r="C511" t="s">
        <v>3913</v>
      </c>
      <c r="D511">
        <v>1462965098</v>
      </c>
      <c r="E511" t="s">
        <v>3914</v>
      </c>
      <c r="F511">
        <v>1462983960</v>
      </c>
      <c r="G511" t="s">
        <v>3915</v>
      </c>
      <c r="H511" t="s">
        <v>3916</v>
      </c>
      <c r="O511" t="s">
        <v>3916</v>
      </c>
      <c r="P511" t="s">
        <v>3917</v>
      </c>
      <c r="Q511" t="s">
        <v>3918</v>
      </c>
      <c r="AF511" t="s">
        <v>458</v>
      </c>
      <c r="AG511" t="s">
        <v>457</v>
      </c>
      <c r="AH511" t="s">
        <v>458</v>
      </c>
      <c r="BC511" t="s">
        <v>445</v>
      </c>
      <c r="BD511" t="s">
        <v>445</v>
      </c>
      <c r="BE511" t="s">
        <v>3098</v>
      </c>
      <c r="BF511" t="s">
        <v>3099</v>
      </c>
      <c r="BG511" t="s">
        <v>3100</v>
      </c>
      <c r="BH511" t="s">
        <v>3917</v>
      </c>
      <c r="BI511" t="s">
        <v>3918</v>
      </c>
      <c r="BJ511" t="s">
        <v>3919</v>
      </c>
      <c r="BK511" t="s">
        <v>3920</v>
      </c>
    </row>
    <row r="512" spans="1:160">
      <c r="A512">
        <v>24463061071</v>
      </c>
      <c r="B512" t="s">
        <v>3921</v>
      </c>
      <c r="C512" t="s">
        <v>144</v>
      </c>
      <c r="D512">
        <v>1489061792</v>
      </c>
      <c r="E512" t="s">
        <v>3922</v>
      </c>
      <c r="F512">
        <v>1489061792</v>
      </c>
      <c r="G512" t="s">
        <v>3922</v>
      </c>
      <c r="H512" t="s">
        <v>3923</v>
      </c>
      <c r="M512" t="s">
        <v>3924</v>
      </c>
      <c r="N512" t="s">
        <v>3925</v>
      </c>
      <c r="AF512" t="s">
        <v>147</v>
      </c>
      <c r="AG512" t="s">
        <v>148</v>
      </c>
      <c r="AH512" t="s">
        <v>149</v>
      </c>
      <c r="AI512" t="s">
        <v>3926</v>
      </c>
      <c r="AO512" t="s">
        <v>3927</v>
      </c>
      <c r="AQ512">
        <v>1</v>
      </c>
      <c r="AR512" t="s">
        <v>3928</v>
      </c>
      <c r="AS512" t="s">
        <v>651</v>
      </c>
      <c r="AT512" t="s">
        <v>652</v>
      </c>
      <c r="AU512">
        <v>0</v>
      </c>
      <c r="AX512">
        <v>0</v>
      </c>
      <c r="BE512" t="s">
        <v>165</v>
      </c>
      <c r="BF512" t="s">
        <v>166</v>
      </c>
      <c r="BG512" t="s">
        <v>167</v>
      </c>
      <c r="BL512">
        <v>0</v>
      </c>
      <c r="BN512">
        <v>0</v>
      </c>
      <c r="CX512">
        <v>0</v>
      </c>
      <c r="CY512">
        <v>0</v>
      </c>
      <c r="DI512">
        <v>0</v>
      </c>
      <c r="DM512">
        <v>4.8259999999999996</v>
      </c>
      <c r="DN512">
        <v>1.9</v>
      </c>
    </row>
    <row r="513" spans="1:160">
      <c r="A513">
        <v>24463061163</v>
      </c>
      <c r="B513" t="s">
        <v>3929</v>
      </c>
      <c r="C513" t="s">
        <v>144</v>
      </c>
      <c r="D513">
        <v>1489061794</v>
      </c>
      <c r="E513" t="s">
        <v>3930</v>
      </c>
      <c r="F513">
        <v>1489061795</v>
      </c>
      <c r="G513" t="s">
        <v>3931</v>
      </c>
      <c r="H513" t="s">
        <v>3932</v>
      </c>
      <c r="M513" t="s">
        <v>3933</v>
      </c>
      <c r="N513" t="s">
        <v>3934</v>
      </c>
      <c r="AF513" t="s">
        <v>147</v>
      </c>
      <c r="AG513" t="s">
        <v>148</v>
      </c>
      <c r="AH513" t="s">
        <v>149</v>
      </c>
      <c r="AI513" t="s">
        <v>3935</v>
      </c>
      <c r="AO513" t="s">
        <v>3927</v>
      </c>
      <c r="AQ513">
        <v>2</v>
      </c>
      <c r="AR513" t="s">
        <v>3936</v>
      </c>
      <c r="AS513" t="s">
        <v>3937</v>
      </c>
      <c r="AT513" t="s">
        <v>3938</v>
      </c>
      <c r="AU513">
        <v>0</v>
      </c>
      <c r="AX513">
        <v>0</v>
      </c>
      <c r="BE513" t="s">
        <v>165</v>
      </c>
      <c r="BF513" t="s">
        <v>166</v>
      </c>
      <c r="BG513" t="s">
        <v>167</v>
      </c>
      <c r="BL513">
        <v>418</v>
      </c>
      <c r="BN513">
        <v>0</v>
      </c>
      <c r="CX513">
        <v>20</v>
      </c>
      <c r="CY513">
        <v>20</v>
      </c>
      <c r="DI513">
        <v>0</v>
      </c>
      <c r="DM513">
        <v>4.0640000000000001</v>
      </c>
      <c r="DN513">
        <v>1.6</v>
      </c>
    </row>
    <row r="514" spans="1:160">
      <c r="A514">
        <v>24532</v>
      </c>
      <c r="B514" t="s">
        <v>3939</v>
      </c>
      <c r="C514" t="s">
        <v>471</v>
      </c>
      <c r="D514">
        <v>1435406855</v>
      </c>
      <c r="E514" t="s">
        <v>3940</v>
      </c>
      <c r="F514">
        <v>1435406895</v>
      </c>
      <c r="G514" t="s">
        <v>3941</v>
      </c>
      <c r="AF514" t="s">
        <v>137</v>
      </c>
      <c r="AG514" t="s">
        <v>138</v>
      </c>
      <c r="AH514" t="s">
        <v>139</v>
      </c>
      <c r="BE514" t="s">
        <v>474</v>
      </c>
      <c r="BF514" t="s">
        <v>475</v>
      </c>
      <c r="BG514" t="s">
        <v>476</v>
      </c>
      <c r="BJ514" t="s">
        <v>3942</v>
      </c>
      <c r="BK514" t="s">
        <v>3943</v>
      </c>
    </row>
    <row r="515" spans="1:160">
      <c r="A515">
        <v>24594</v>
      </c>
      <c r="B515" t="s">
        <v>3944</v>
      </c>
      <c r="C515" t="s">
        <v>471</v>
      </c>
      <c r="D515">
        <v>1465411288</v>
      </c>
      <c r="E515" t="s">
        <v>3945</v>
      </c>
      <c r="F515">
        <v>1465411300</v>
      </c>
      <c r="G515" t="s">
        <v>3946</v>
      </c>
      <c r="AF515" t="s">
        <v>137</v>
      </c>
      <c r="AG515" t="s">
        <v>138</v>
      </c>
      <c r="AH515" t="s">
        <v>139</v>
      </c>
      <c r="BE515" t="s">
        <v>474</v>
      </c>
      <c r="BF515" t="s">
        <v>475</v>
      </c>
      <c r="BG515" t="s">
        <v>476</v>
      </c>
    </row>
    <row r="516" spans="1:160">
      <c r="A516">
        <v>24600</v>
      </c>
      <c r="B516" t="s">
        <v>3947</v>
      </c>
      <c r="C516" t="s">
        <v>471</v>
      </c>
      <c r="D516">
        <v>1435406581</v>
      </c>
      <c r="E516" t="s">
        <v>3948</v>
      </c>
      <c r="F516">
        <v>1435406592</v>
      </c>
      <c r="G516" t="s">
        <v>3949</v>
      </c>
      <c r="AF516" t="s">
        <v>137</v>
      </c>
      <c r="AG516" t="s">
        <v>138</v>
      </c>
      <c r="AH516" t="s">
        <v>139</v>
      </c>
      <c r="BE516" t="s">
        <v>474</v>
      </c>
      <c r="BF516" t="s">
        <v>475</v>
      </c>
      <c r="BG516" t="s">
        <v>476</v>
      </c>
      <c r="BJ516" t="s">
        <v>3950</v>
      </c>
      <c r="BK516" t="s">
        <v>3951</v>
      </c>
    </row>
    <row r="517" spans="1:160">
      <c r="A517">
        <v>24655</v>
      </c>
      <c r="B517" t="s">
        <v>3952</v>
      </c>
      <c r="C517" t="s">
        <v>471</v>
      </c>
      <c r="D517">
        <v>1435406814</v>
      </c>
      <c r="E517" t="s">
        <v>3953</v>
      </c>
      <c r="F517">
        <v>1435406835</v>
      </c>
      <c r="G517" t="s">
        <v>3954</v>
      </c>
      <c r="AF517" t="s">
        <v>137</v>
      </c>
      <c r="AG517" t="s">
        <v>138</v>
      </c>
      <c r="AH517" t="s">
        <v>139</v>
      </c>
      <c r="BE517" t="s">
        <v>474</v>
      </c>
      <c r="BF517" t="s">
        <v>475</v>
      </c>
      <c r="BG517" t="s">
        <v>476</v>
      </c>
      <c r="BJ517" t="s">
        <v>3955</v>
      </c>
      <c r="BK517" t="s">
        <v>3956</v>
      </c>
    </row>
    <row r="518" spans="1:160">
      <c r="A518">
        <v>24662</v>
      </c>
      <c r="B518" t="s">
        <v>3957</v>
      </c>
      <c r="C518" t="s">
        <v>471</v>
      </c>
      <c r="D518">
        <v>1435406952</v>
      </c>
      <c r="E518" t="s">
        <v>3958</v>
      </c>
      <c r="F518">
        <v>1435406956</v>
      </c>
      <c r="G518" t="s">
        <v>3959</v>
      </c>
      <c r="AF518" t="s">
        <v>137</v>
      </c>
      <c r="AG518" t="s">
        <v>138</v>
      </c>
      <c r="AH518" t="s">
        <v>139</v>
      </c>
      <c r="BE518" t="s">
        <v>474</v>
      </c>
      <c r="BF518" t="s">
        <v>475</v>
      </c>
      <c r="BG518" t="s">
        <v>476</v>
      </c>
      <c r="BJ518" t="s">
        <v>3960</v>
      </c>
      <c r="BK518" t="s">
        <v>3961</v>
      </c>
    </row>
    <row r="519" spans="1:160">
      <c r="A519">
        <v>24846</v>
      </c>
      <c r="B519" t="s">
        <v>3962</v>
      </c>
      <c r="C519" t="s">
        <v>1430</v>
      </c>
      <c r="D519">
        <v>1486986495</v>
      </c>
      <c r="E519" t="s">
        <v>3963</v>
      </c>
      <c r="F519">
        <v>1486986496</v>
      </c>
      <c r="G519" t="s">
        <v>3964</v>
      </c>
      <c r="H519" t="s">
        <v>3965</v>
      </c>
      <c r="M519" t="s">
        <v>3966</v>
      </c>
      <c r="N519" t="s">
        <v>3967</v>
      </c>
      <c r="AF519" t="s">
        <v>139</v>
      </c>
      <c r="AG519" t="s">
        <v>138</v>
      </c>
      <c r="AH519" t="s">
        <v>139</v>
      </c>
      <c r="BB519" t="s">
        <v>210</v>
      </c>
      <c r="BE519" t="s">
        <v>956</v>
      </c>
      <c r="BF519" t="s">
        <v>957</v>
      </c>
      <c r="BG519" t="s">
        <v>958</v>
      </c>
      <c r="BL519">
        <v>402</v>
      </c>
      <c r="BO519">
        <v>0.1</v>
      </c>
      <c r="CY519">
        <v>18</v>
      </c>
      <c r="DH519">
        <v>3</v>
      </c>
      <c r="DI519">
        <v>1.7</v>
      </c>
      <c r="DM519">
        <v>1.23</v>
      </c>
      <c r="DN519">
        <v>0.48425196850393698</v>
      </c>
      <c r="FC519">
        <v>4</v>
      </c>
      <c r="FD519">
        <v>4</v>
      </c>
    </row>
    <row r="520" spans="1:160">
      <c r="A520">
        <v>24907</v>
      </c>
      <c r="B520" t="s">
        <v>3968</v>
      </c>
      <c r="C520" t="s">
        <v>951</v>
      </c>
      <c r="D520">
        <v>1475336701</v>
      </c>
      <c r="E520" t="s">
        <v>3969</v>
      </c>
      <c r="F520">
        <v>1476371879</v>
      </c>
      <c r="G520" t="s">
        <v>3970</v>
      </c>
      <c r="AF520" t="s">
        <v>137</v>
      </c>
      <c r="AG520" t="s">
        <v>138</v>
      </c>
      <c r="AH520" t="s">
        <v>139</v>
      </c>
      <c r="BE520" t="s">
        <v>474</v>
      </c>
      <c r="BF520" t="s">
        <v>475</v>
      </c>
      <c r="BG520" t="s">
        <v>476</v>
      </c>
    </row>
    <row r="521" spans="1:160">
      <c r="A521">
        <v>25157</v>
      </c>
      <c r="B521" t="s">
        <v>3971</v>
      </c>
      <c r="C521" t="s">
        <v>471</v>
      </c>
      <c r="D521">
        <v>1421942154</v>
      </c>
      <c r="E521" t="s">
        <v>3972</v>
      </c>
      <c r="F521">
        <v>1437517215</v>
      </c>
      <c r="G521" t="s">
        <v>3973</v>
      </c>
      <c r="H521" t="s">
        <v>3974</v>
      </c>
      <c r="J521" t="s">
        <v>3975</v>
      </c>
      <c r="K521" t="s">
        <v>3976</v>
      </c>
      <c r="L521" t="s">
        <v>3977</v>
      </c>
      <c r="M521" t="s">
        <v>3548</v>
      </c>
      <c r="N521" t="s">
        <v>3549</v>
      </c>
      <c r="O521" t="s">
        <v>3978</v>
      </c>
      <c r="P521" t="s">
        <v>3979</v>
      </c>
      <c r="Q521" t="s">
        <v>3980</v>
      </c>
      <c r="AF521" t="s">
        <v>3981</v>
      </c>
      <c r="AG521" t="s">
        <v>148</v>
      </c>
      <c r="AH521" t="s">
        <v>149</v>
      </c>
      <c r="AI521" t="s">
        <v>3982</v>
      </c>
      <c r="AJ521" t="s">
        <v>3983</v>
      </c>
      <c r="AO521" t="s">
        <v>3984</v>
      </c>
      <c r="AQ521">
        <v>0</v>
      </c>
      <c r="AR521" t="s">
        <v>3985</v>
      </c>
      <c r="AU521">
        <v>0</v>
      </c>
      <c r="AX521">
        <v>0</v>
      </c>
      <c r="BB521" t="s">
        <v>153</v>
      </c>
      <c r="BC521" t="s">
        <v>3538</v>
      </c>
      <c r="BD521" t="s">
        <v>3986</v>
      </c>
      <c r="BE521" t="s">
        <v>1422</v>
      </c>
      <c r="BF521" t="s">
        <v>1423</v>
      </c>
      <c r="BG521" t="s">
        <v>1424</v>
      </c>
      <c r="BH521" t="s">
        <v>3543</v>
      </c>
      <c r="BI521" t="s">
        <v>3544</v>
      </c>
      <c r="BJ521" t="s">
        <v>3987</v>
      </c>
      <c r="BK521" t="s">
        <v>3988</v>
      </c>
      <c r="BL521">
        <v>1070</v>
      </c>
      <c r="BM521">
        <v>441</v>
      </c>
      <c r="BN521">
        <v>12</v>
      </c>
      <c r="BO521">
        <v>4.51</v>
      </c>
      <c r="CV521">
        <v>0</v>
      </c>
      <c r="CW521">
        <v>2.2599999999999999E-2</v>
      </c>
      <c r="CX521">
        <v>25.6</v>
      </c>
      <c r="CY521">
        <v>3.76</v>
      </c>
      <c r="DH521">
        <v>0.752</v>
      </c>
      <c r="DI521">
        <v>9.77</v>
      </c>
      <c r="DM521">
        <v>1.22</v>
      </c>
      <c r="DN521">
        <v>0.48099999999999998</v>
      </c>
      <c r="DP521" s="1">
        <v>9.0199999999999997E-5</v>
      </c>
      <c r="DU521">
        <v>2.7100000000000002E-3</v>
      </c>
      <c r="EI521">
        <v>0.113</v>
      </c>
      <c r="EK521">
        <v>8.12E-4</v>
      </c>
      <c r="FC521">
        <v>11</v>
      </c>
      <c r="FD521">
        <v>11</v>
      </c>
    </row>
    <row r="522" spans="1:160">
      <c r="A522">
        <v>25751</v>
      </c>
      <c r="B522" t="s">
        <v>3989</v>
      </c>
      <c r="C522" t="s">
        <v>437</v>
      </c>
      <c r="D522">
        <v>1453644031</v>
      </c>
      <c r="E522" t="s">
        <v>3990</v>
      </c>
      <c r="F522">
        <v>1461840613</v>
      </c>
      <c r="G522" t="s">
        <v>3991</v>
      </c>
      <c r="H522" t="s">
        <v>3992</v>
      </c>
      <c r="I522" t="s">
        <v>3993</v>
      </c>
      <c r="J522" t="s">
        <v>3994</v>
      </c>
      <c r="K522" t="s">
        <v>3995</v>
      </c>
      <c r="L522" t="s">
        <v>2287</v>
      </c>
      <c r="M522" t="s">
        <v>3996</v>
      </c>
      <c r="N522" t="s">
        <v>3997</v>
      </c>
      <c r="O522" t="s">
        <v>3998</v>
      </c>
      <c r="P522" t="s">
        <v>3999</v>
      </c>
      <c r="Q522" t="s">
        <v>4000</v>
      </c>
      <c r="R522" t="s">
        <v>3460</v>
      </c>
      <c r="S522" t="s">
        <v>3461</v>
      </c>
      <c r="T522" t="s">
        <v>3460</v>
      </c>
      <c r="U522" t="s">
        <v>3461</v>
      </c>
      <c r="Y522" t="s">
        <v>4001</v>
      </c>
      <c r="Z522" t="s">
        <v>4002</v>
      </c>
      <c r="AD522" t="s">
        <v>4003</v>
      </c>
      <c r="AE522" t="s">
        <v>2212</v>
      </c>
      <c r="AF522" t="s">
        <v>4004</v>
      </c>
      <c r="AG522" t="s">
        <v>3435</v>
      </c>
      <c r="AH522" t="s">
        <v>3436</v>
      </c>
      <c r="AI522" t="s">
        <v>4005</v>
      </c>
      <c r="AQ522">
        <v>1</v>
      </c>
      <c r="AR522" t="s">
        <v>4006</v>
      </c>
      <c r="AS522" t="s">
        <v>4007</v>
      </c>
      <c r="AT522" t="s">
        <v>4008</v>
      </c>
      <c r="AU522">
        <v>0</v>
      </c>
      <c r="AX522">
        <v>0</v>
      </c>
      <c r="BB522" t="s">
        <v>210</v>
      </c>
      <c r="BC522" t="s">
        <v>445</v>
      </c>
      <c r="BD522" t="s">
        <v>445</v>
      </c>
      <c r="BE522" t="s">
        <v>1402</v>
      </c>
      <c r="BF522" t="s">
        <v>1403</v>
      </c>
      <c r="BG522" t="s">
        <v>1404</v>
      </c>
      <c r="BH522" t="s">
        <v>4009</v>
      </c>
      <c r="BI522" t="s">
        <v>4010</v>
      </c>
      <c r="BJ522" t="s">
        <v>4011</v>
      </c>
      <c r="BK522" t="s">
        <v>4012</v>
      </c>
      <c r="BL522">
        <v>564</v>
      </c>
      <c r="BN522">
        <v>2</v>
      </c>
      <c r="BO522">
        <v>0.7</v>
      </c>
      <c r="CX522">
        <v>4.3</v>
      </c>
      <c r="CY522">
        <v>2.9</v>
      </c>
      <c r="DH522">
        <v>0.1</v>
      </c>
      <c r="DI522">
        <v>24.5</v>
      </c>
      <c r="DM522">
        <v>2</v>
      </c>
      <c r="DN522">
        <v>0.78740157480314998</v>
      </c>
      <c r="FC522">
        <v>4</v>
      </c>
      <c r="FD522">
        <v>4</v>
      </c>
    </row>
    <row r="523" spans="1:160">
      <c r="A523">
        <v>25775</v>
      </c>
      <c r="B523" t="s">
        <v>4013</v>
      </c>
      <c r="C523" t="s">
        <v>471</v>
      </c>
      <c r="D523">
        <v>1443878949</v>
      </c>
      <c r="E523" t="s">
        <v>4014</v>
      </c>
      <c r="F523">
        <v>1443878971</v>
      </c>
      <c r="G523" t="s">
        <v>4015</v>
      </c>
      <c r="AF523" t="s">
        <v>456</v>
      </c>
      <c r="AG523" t="s">
        <v>457</v>
      </c>
      <c r="AH523" t="s">
        <v>458</v>
      </c>
      <c r="BE523" t="s">
        <v>474</v>
      </c>
      <c r="BF523" t="s">
        <v>475</v>
      </c>
      <c r="BG523" t="s">
        <v>476</v>
      </c>
      <c r="BJ523" t="s">
        <v>4016</v>
      </c>
      <c r="BK523" t="s">
        <v>4017</v>
      </c>
    </row>
    <row r="524" spans="1:160">
      <c r="A524">
        <v>26062</v>
      </c>
      <c r="B524" t="s">
        <v>4018</v>
      </c>
      <c r="C524" t="s">
        <v>471</v>
      </c>
      <c r="D524">
        <v>1434202700</v>
      </c>
      <c r="E524" t="s">
        <v>4019</v>
      </c>
      <c r="F524">
        <v>1434202735</v>
      </c>
      <c r="G524" t="s">
        <v>4020</v>
      </c>
      <c r="AF524" t="s">
        <v>456</v>
      </c>
      <c r="AG524" t="s">
        <v>457</v>
      </c>
      <c r="AH524" t="s">
        <v>458</v>
      </c>
      <c r="BE524" t="s">
        <v>474</v>
      </c>
      <c r="BF524" t="s">
        <v>475</v>
      </c>
      <c r="BG524" t="s">
        <v>476</v>
      </c>
      <c r="BJ524" t="s">
        <v>4021</v>
      </c>
      <c r="BK524" t="s">
        <v>4022</v>
      </c>
    </row>
    <row r="525" spans="1:160">
      <c r="A525">
        <v>2652009530</v>
      </c>
      <c r="B525" t="s">
        <v>4023</v>
      </c>
      <c r="C525" t="s">
        <v>144</v>
      </c>
      <c r="D525">
        <v>1489075096</v>
      </c>
      <c r="E525" t="s">
        <v>2345</v>
      </c>
      <c r="F525">
        <v>1489075096</v>
      </c>
      <c r="G525" t="s">
        <v>2345</v>
      </c>
      <c r="H525" t="s">
        <v>4024</v>
      </c>
      <c r="M525" t="s">
        <v>4025</v>
      </c>
      <c r="N525" t="s">
        <v>4026</v>
      </c>
      <c r="AF525" t="s">
        <v>147</v>
      </c>
      <c r="AG525" t="s">
        <v>148</v>
      </c>
      <c r="AH525" t="s">
        <v>149</v>
      </c>
      <c r="AI525" t="s">
        <v>4027</v>
      </c>
      <c r="AO525" t="s">
        <v>4028</v>
      </c>
      <c r="AQ525">
        <v>1</v>
      </c>
      <c r="AR525" t="s">
        <v>4029</v>
      </c>
      <c r="AS525" t="s">
        <v>302</v>
      </c>
      <c r="AT525" t="s">
        <v>303</v>
      </c>
      <c r="AU525">
        <v>0</v>
      </c>
      <c r="AX525">
        <v>0</v>
      </c>
      <c r="BB525" t="s">
        <v>369</v>
      </c>
      <c r="BE525" t="s">
        <v>165</v>
      </c>
      <c r="BF525" t="s">
        <v>166</v>
      </c>
      <c r="BG525" t="s">
        <v>167</v>
      </c>
      <c r="BL525">
        <v>2389</v>
      </c>
      <c r="BN525">
        <v>32.14</v>
      </c>
      <c r="BO525">
        <v>25</v>
      </c>
      <c r="CV525">
        <v>0</v>
      </c>
      <c r="CW525">
        <v>7.0999999999999994E-2</v>
      </c>
      <c r="CX525">
        <v>60.71</v>
      </c>
      <c r="CY525">
        <v>39.29</v>
      </c>
      <c r="DH525">
        <v>3.6</v>
      </c>
      <c r="DI525">
        <v>3.57</v>
      </c>
      <c r="DM525">
        <v>0.18034</v>
      </c>
      <c r="DN525">
        <v>7.0999999999999994E-2</v>
      </c>
      <c r="DP525">
        <v>0</v>
      </c>
      <c r="DU525">
        <v>0</v>
      </c>
      <c r="EI525">
        <v>0</v>
      </c>
      <c r="EK525">
        <v>2.5699999999999998E-3</v>
      </c>
      <c r="FC525">
        <v>20</v>
      </c>
      <c r="FD525">
        <v>20</v>
      </c>
    </row>
    <row r="526" spans="1:160">
      <c r="A526">
        <v>26700129155</v>
      </c>
      <c r="B526" t="s">
        <v>4030</v>
      </c>
      <c r="C526" t="s">
        <v>144</v>
      </c>
      <c r="D526">
        <v>1489062656</v>
      </c>
      <c r="E526" t="s">
        <v>4031</v>
      </c>
      <c r="F526">
        <v>1489062656</v>
      </c>
      <c r="G526" t="s">
        <v>4031</v>
      </c>
      <c r="H526" t="s">
        <v>4032</v>
      </c>
      <c r="M526" t="s">
        <v>4033</v>
      </c>
      <c r="N526" t="s">
        <v>4034</v>
      </c>
      <c r="AF526" t="s">
        <v>147</v>
      </c>
      <c r="AG526" t="s">
        <v>148</v>
      </c>
      <c r="AH526" t="s">
        <v>149</v>
      </c>
      <c r="AI526" t="s">
        <v>4035</v>
      </c>
      <c r="AO526" t="s">
        <v>3618</v>
      </c>
      <c r="AQ526">
        <v>9</v>
      </c>
      <c r="AR526" t="s">
        <v>4036</v>
      </c>
      <c r="AS526" t="s">
        <v>4037</v>
      </c>
      <c r="AT526" t="s">
        <v>4038</v>
      </c>
      <c r="AU526">
        <v>0</v>
      </c>
      <c r="AX526">
        <v>0</v>
      </c>
      <c r="BB526" t="s">
        <v>153</v>
      </c>
      <c r="BE526" t="s">
        <v>165</v>
      </c>
      <c r="BF526" t="s">
        <v>166</v>
      </c>
      <c r="BG526" t="s">
        <v>167</v>
      </c>
      <c r="BL526">
        <v>837</v>
      </c>
      <c r="BN526">
        <v>16.670000000000002</v>
      </c>
      <c r="BO526">
        <v>8.33</v>
      </c>
      <c r="CV526">
        <v>0</v>
      </c>
      <c r="CW526">
        <v>0</v>
      </c>
      <c r="CX526">
        <v>6.67</v>
      </c>
      <c r="CY526">
        <v>6.67</v>
      </c>
      <c r="DH526">
        <v>0</v>
      </c>
      <c r="DI526">
        <v>3.33</v>
      </c>
      <c r="DM526">
        <v>1.44018</v>
      </c>
      <c r="DN526">
        <v>0.56699999999999995</v>
      </c>
      <c r="DP526">
        <v>0</v>
      </c>
      <c r="DU526">
        <v>0</v>
      </c>
      <c r="EI526">
        <v>0.13300000000000001</v>
      </c>
      <c r="EK526">
        <v>0</v>
      </c>
      <c r="FC526">
        <v>17</v>
      </c>
      <c r="FD526">
        <v>17</v>
      </c>
    </row>
    <row r="527" spans="1:160">
      <c r="A527">
        <v>26700547300</v>
      </c>
      <c r="B527" t="s">
        <v>4039</v>
      </c>
      <c r="C527" t="s">
        <v>144</v>
      </c>
      <c r="D527">
        <v>1489078277</v>
      </c>
      <c r="E527" t="s">
        <v>4040</v>
      </c>
      <c r="F527">
        <v>1489078277</v>
      </c>
      <c r="G527" t="s">
        <v>4040</v>
      </c>
      <c r="H527" t="s">
        <v>4041</v>
      </c>
      <c r="M527" t="s">
        <v>4042</v>
      </c>
      <c r="N527" t="s">
        <v>4043</v>
      </c>
      <c r="AF527" t="s">
        <v>147</v>
      </c>
      <c r="AG527" t="s">
        <v>148</v>
      </c>
      <c r="AH527" t="s">
        <v>149</v>
      </c>
      <c r="AI527" t="s">
        <v>4044</v>
      </c>
      <c r="AO527" t="s">
        <v>224</v>
      </c>
      <c r="AQ527">
        <v>0</v>
      </c>
      <c r="AR527" t="s">
        <v>4045</v>
      </c>
      <c r="AU527">
        <v>0</v>
      </c>
      <c r="AX527">
        <v>0</v>
      </c>
      <c r="BB527" t="s">
        <v>369</v>
      </c>
      <c r="BE527" t="s">
        <v>165</v>
      </c>
      <c r="BF527" t="s">
        <v>166</v>
      </c>
      <c r="BG527" t="s">
        <v>167</v>
      </c>
      <c r="BL527">
        <v>3586</v>
      </c>
      <c r="BN527">
        <v>100</v>
      </c>
      <c r="BO527">
        <v>17.86</v>
      </c>
      <c r="CD527">
        <v>32.14</v>
      </c>
      <c r="CE527">
        <v>42.86</v>
      </c>
      <c r="CV527">
        <v>0</v>
      </c>
      <c r="CW527">
        <v>0</v>
      </c>
      <c r="CX527">
        <v>0</v>
      </c>
      <c r="CY527">
        <v>0</v>
      </c>
      <c r="DH527">
        <v>0</v>
      </c>
      <c r="DI527">
        <v>0</v>
      </c>
      <c r="DM527">
        <v>0</v>
      </c>
      <c r="DN527">
        <v>0</v>
      </c>
      <c r="DP527">
        <v>0</v>
      </c>
      <c r="DU527">
        <v>0</v>
      </c>
      <c r="EI527">
        <v>0</v>
      </c>
      <c r="EK527">
        <v>0</v>
      </c>
      <c r="FC527">
        <v>20</v>
      </c>
      <c r="FD527">
        <v>20</v>
      </c>
    </row>
    <row r="528" spans="1:160">
      <c r="A528">
        <v>26857</v>
      </c>
      <c r="B528" t="s">
        <v>4046</v>
      </c>
      <c r="C528" t="s">
        <v>951</v>
      </c>
      <c r="D528">
        <v>1485468581</v>
      </c>
      <c r="E528" t="s">
        <v>4047</v>
      </c>
      <c r="F528">
        <v>1487036030</v>
      </c>
      <c r="G528" t="s">
        <v>4048</v>
      </c>
      <c r="H528" t="s">
        <v>4049</v>
      </c>
      <c r="M528" t="s">
        <v>3497</v>
      </c>
      <c r="N528" t="s">
        <v>3498</v>
      </c>
      <c r="AF528" t="s">
        <v>139</v>
      </c>
      <c r="AG528" t="s">
        <v>138</v>
      </c>
      <c r="AH528" t="s">
        <v>139</v>
      </c>
      <c r="BB528" t="s">
        <v>153</v>
      </c>
      <c r="BE528" t="s">
        <v>956</v>
      </c>
      <c r="BF528" t="s">
        <v>957</v>
      </c>
      <c r="BG528" t="s">
        <v>958</v>
      </c>
      <c r="BL528">
        <v>1661</v>
      </c>
      <c r="BO528">
        <v>20.6</v>
      </c>
      <c r="CY528">
        <v>0.8</v>
      </c>
      <c r="DH528">
        <v>0.8</v>
      </c>
      <c r="DI528">
        <v>21.5</v>
      </c>
      <c r="DM528">
        <v>1.36</v>
      </c>
      <c r="DN528">
        <v>0.535433070866142</v>
      </c>
      <c r="FC528">
        <v>18</v>
      </c>
      <c r="FD528">
        <v>18</v>
      </c>
    </row>
    <row r="529" spans="1:160">
      <c r="A529">
        <v>2806600002</v>
      </c>
      <c r="B529" t="s">
        <v>4050</v>
      </c>
      <c r="C529" t="s">
        <v>4051</v>
      </c>
      <c r="D529">
        <v>1462484422</v>
      </c>
      <c r="E529" t="s">
        <v>4052</v>
      </c>
      <c r="F529">
        <v>1462484455</v>
      </c>
      <c r="G529" t="s">
        <v>4053</v>
      </c>
      <c r="H529" t="s">
        <v>4054</v>
      </c>
      <c r="M529" t="s">
        <v>4055</v>
      </c>
      <c r="N529" t="s">
        <v>4056</v>
      </c>
      <c r="AF529" t="s">
        <v>137</v>
      </c>
      <c r="AG529" t="s">
        <v>138</v>
      </c>
      <c r="AH529" t="s">
        <v>139</v>
      </c>
      <c r="BE529" t="s">
        <v>1639</v>
      </c>
      <c r="BF529" t="s">
        <v>1640</v>
      </c>
      <c r="BG529" t="s">
        <v>1641</v>
      </c>
      <c r="BJ529" t="s">
        <v>4057</v>
      </c>
      <c r="BK529" t="s">
        <v>4058</v>
      </c>
    </row>
    <row r="530" spans="1:160">
      <c r="A530">
        <v>28134</v>
      </c>
      <c r="B530" t="s">
        <v>4059</v>
      </c>
      <c r="C530" t="s">
        <v>951</v>
      </c>
      <c r="D530">
        <v>1430060938</v>
      </c>
      <c r="E530" t="s">
        <v>4060</v>
      </c>
      <c r="F530">
        <v>1430060969</v>
      </c>
      <c r="G530" t="s">
        <v>4061</v>
      </c>
      <c r="AF530" t="s">
        <v>137</v>
      </c>
      <c r="AG530" t="s">
        <v>138</v>
      </c>
      <c r="AH530" t="s">
        <v>139</v>
      </c>
      <c r="BE530" t="s">
        <v>474</v>
      </c>
      <c r="BF530" t="s">
        <v>475</v>
      </c>
      <c r="BG530" t="s">
        <v>476</v>
      </c>
      <c r="BJ530" t="s">
        <v>4062</v>
      </c>
      <c r="BK530" t="s">
        <v>4063</v>
      </c>
    </row>
    <row r="531" spans="1:160">
      <c r="A531">
        <v>28325</v>
      </c>
      <c r="B531" t="s">
        <v>4064</v>
      </c>
      <c r="C531" t="s">
        <v>951</v>
      </c>
      <c r="D531">
        <v>1488618945</v>
      </c>
      <c r="E531" t="s">
        <v>4065</v>
      </c>
      <c r="F531">
        <v>1488618967</v>
      </c>
      <c r="G531" t="s">
        <v>4066</v>
      </c>
      <c r="AF531" t="s">
        <v>137</v>
      </c>
      <c r="AG531" t="s">
        <v>138</v>
      </c>
      <c r="AH531" t="s">
        <v>139</v>
      </c>
      <c r="BE531" t="s">
        <v>1774</v>
      </c>
      <c r="BF531" t="s">
        <v>1775</v>
      </c>
      <c r="BG531" t="s">
        <v>1776</v>
      </c>
    </row>
    <row r="532" spans="1:160">
      <c r="A532">
        <v>2859037565</v>
      </c>
      <c r="B532" t="s">
        <v>4067</v>
      </c>
      <c r="C532" t="s">
        <v>144</v>
      </c>
      <c r="D532">
        <v>1489075144</v>
      </c>
      <c r="E532" t="s">
        <v>4068</v>
      </c>
      <c r="F532">
        <v>1489075144</v>
      </c>
      <c r="G532" t="s">
        <v>4068</v>
      </c>
      <c r="H532" t="s">
        <v>4069</v>
      </c>
      <c r="M532" t="s">
        <v>4070</v>
      </c>
      <c r="N532" t="s">
        <v>4071</v>
      </c>
      <c r="AF532" t="s">
        <v>147</v>
      </c>
      <c r="AG532" t="s">
        <v>148</v>
      </c>
      <c r="AH532" t="s">
        <v>149</v>
      </c>
      <c r="AI532" t="s">
        <v>4072</v>
      </c>
      <c r="AO532" t="s">
        <v>4073</v>
      </c>
      <c r="AQ532">
        <v>2</v>
      </c>
      <c r="AR532" t="s">
        <v>4074</v>
      </c>
      <c r="AS532" t="s">
        <v>4075</v>
      </c>
      <c r="AT532" t="s">
        <v>4076</v>
      </c>
      <c r="AU532">
        <v>0</v>
      </c>
      <c r="AX532">
        <v>0</v>
      </c>
      <c r="BB532" t="s">
        <v>369</v>
      </c>
      <c r="BE532" t="s">
        <v>165</v>
      </c>
      <c r="BF532" t="s">
        <v>166</v>
      </c>
      <c r="BG532" t="s">
        <v>167</v>
      </c>
      <c r="BL532">
        <v>1883</v>
      </c>
      <c r="BN532">
        <v>20</v>
      </c>
      <c r="BO532">
        <v>10</v>
      </c>
      <c r="CV532">
        <v>0</v>
      </c>
      <c r="CW532">
        <v>1.2E-2</v>
      </c>
      <c r="CX532">
        <v>62.5</v>
      </c>
      <c r="CY532">
        <v>50</v>
      </c>
      <c r="DH532">
        <v>2.5</v>
      </c>
      <c r="DI532">
        <v>5</v>
      </c>
      <c r="DM532">
        <v>0.127</v>
      </c>
      <c r="DN532">
        <v>0.05</v>
      </c>
      <c r="DP532">
        <v>0</v>
      </c>
      <c r="DU532">
        <v>0</v>
      </c>
      <c r="EI532">
        <v>7.4999999999999997E-2</v>
      </c>
      <c r="EK532">
        <v>1.8E-3</v>
      </c>
      <c r="FC532">
        <v>21</v>
      </c>
      <c r="FD532">
        <v>21</v>
      </c>
    </row>
    <row r="533" spans="1:160">
      <c r="A533">
        <v>2859038722</v>
      </c>
      <c r="B533" t="s">
        <v>4077</v>
      </c>
      <c r="C533" t="s">
        <v>144</v>
      </c>
      <c r="D533">
        <v>1489075343</v>
      </c>
      <c r="E533" t="s">
        <v>4078</v>
      </c>
      <c r="F533">
        <v>1489075343</v>
      </c>
      <c r="G533" t="s">
        <v>4078</v>
      </c>
      <c r="H533" t="s">
        <v>4079</v>
      </c>
      <c r="M533" t="s">
        <v>4070</v>
      </c>
      <c r="N533" t="s">
        <v>4071</v>
      </c>
      <c r="AF533" t="s">
        <v>147</v>
      </c>
      <c r="AG533" t="s">
        <v>148</v>
      </c>
      <c r="AH533" t="s">
        <v>149</v>
      </c>
      <c r="AI533" t="s">
        <v>4080</v>
      </c>
      <c r="AO533" t="s">
        <v>4081</v>
      </c>
      <c r="AQ533">
        <v>1</v>
      </c>
      <c r="AR533" t="s">
        <v>4082</v>
      </c>
      <c r="AS533" t="s">
        <v>302</v>
      </c>
      <c r="AT533" t="s">
        <v>303</v>
      </c>
      <c r="AU533">
        <v>0</v>
      </c>
      <c r="AX533">
        <v>0</v>
      </c>
      <c r="BB533" t="s">
        <v>153</v>
      </c>
      <c r="BE533" t="s">
        <v>165</v>
      </c>
      <c r="BF533" t="s">
        <v>166</v>
      </c>
      <c r="BG533" t="s">
        <v>167</v>
      </c>
      <c r="BL533">
        <v>2510</v>
      </c>
      <c r="BN533">
        <v>47.5</v>
      </c>
      <c r="BO533">
        <v>40</v>
      </c>
      <c r="CX533">
        <v>40</v>
      </c>
      <c r="CY533">
        <v>20</v>
      </c>
      <c r="DH533">
        <v>5</v>
      </c>
      <c r="DI533">
        <v>5</v>
      </c>
      <c r="DM533">
        <v>0.1905</v>
      </c>
      <c r="DN533">
        <v>7.4999999999999997E-2</v>
      </c>
      <c r="EI533">
        <v>0</v>
      </c>
      <c r="EK533">
        <v>0</v>
      </c>
      <c r="FC533">
        <v>16</v>
      </c>
      <c r="FD533">
        <v>16</v>
      </c>
    </row>
    <row r="534" spans="1:160">
      <c r="A534">
        <v>2859038746</v>
      </c>
      <c r="B534" t="s">
        <v>4083</v>
      </c>
      <c r="C534" t="s">
        <v>144</v>
      </c>
      <c r="D534">
        <v>1489075144</v>
      </c>
      <c r="E534" t="s">
        <v>4068</v>
      </c>
      <c r="F534">
        <v>1489075144</v>
      </c>
      <c r="G534" t="s">
        <v>4068</v>
      </c>
      <c r="H534" t="s">
        <v>4084</v>
      </c>
      <c r="M534" t="s">
        <v>4070</v>
      </c>
      <c r="N534" t="s">
        <v>4071</v>
      </c>
      <c r="AF534" t="s">
        <v>147</v>
      </c>
      <c r="AG534" t="s">
        <v>148</v>
      </c>
      <c r="AH534" t="s">
        <v>149</v>
      </c>
      <c r="AI534" t="s">
        <v>4085</v>
      </c>
      <c r="AO534" t="s">
        <v>4081</v>
      </c>
      <c r="AQ534">
        <v>1</v>
      </c>
      <c r="AR534" t="s">
        <v>4086</v>
      </c>
      <c r="AS534" t="s">
        <v>302</v>
      </c>
      <c r="AT534" t="s">
        <v>303</v>
      </c>
      <c r="AU534">
        <v>0</v>
      </c>
      <c r="AX534">
        <v>0</v>
      </c>
      <c r="BB534" t="s">
        <v>369</v>
      </c>
      <c r="BE534" t="s">
        <v>165</v>
      </c>
      <c r="BF534" t="s">
        <v>166</v>
      </c>
      <c r="BG534" t="s">
        <v>167</v>
      </c>
      <c r="BL534">
        <v>2615</v>
      </c>
      <c r="BN534">
        <v>50</v>
      </c>
      <c r="BO534">
        <v>37.5</v>
      </c>
      <c r="CX534">
        <v>40</v>
      </c>
      <c r="CY534">
        <v>35</v>
      </c>
      <c r="DH534">
        <v>5</v>
      </c>
      <c r="DI534">
        <v>5</v>
      </c>
      <c r="DM534">
        <v>0.1905</v>
      </c>
      <c r="DN534">
        <v>7.4999999999999997E-2</v>
      </c>
      <c r="EI534">
        <v>0</v>
      </c>
      <c r="EK534">
        <v>0</v>
      </c>
      <c r="FC534">
        <v>19</v>
      </c>
      <c r="FD534">
        <v>19</v>
      </c>
    </row>
    <row r="535" spans="1:160">
      <c r="A535">
        <v>2859038760</v>
      </c>
      <c r="B535" t="s">
        <v>4087</v>
      </c>
      <c r="C535" t="s">
        <v>144</v>
      </c>
      <c r="D535">
        <v>1489075251</v>
      </c>
      <c r="E535" t="s">
        <v>4088</v>
      </c>
      <c r="F535">
        <v>1489075251</v>
      </c>
      <c r="G535" t="s">
        <v>4088</v>
      </c>
      <c r="H535" t="s">
        <v>4089</v>
      </c>
      <c r="M535" t="s">
        <v>4070</v>
      </c>
      <c r="N535" t="s">
        <v>4071</v>
      </c>
      <c r="AF535" t="s">
        <v>147</v>
      </c>
      <c r="AG535" t="s">
        <v>148</v>
      </c>
      <c r="AH535" t="s">
        <v>149</v>
      </c>
      <c r="AI535" t="s">
        <v>4090</v>
      </c>
      <c r="AO535" t="s">
        <v>4081</v>
      </c>
      <c r="AQ535">
        <v>1</v>
      </c>
      <c r="AR535" t="s">
        <v>4091</v>
      </c>
      <c r="AS535" t="s">
        <v>302</v>
      </c>
      <c r="AT535" t="s">
        <v>303</v>
      </c>
      <c r="AU535">
        <v>0</v>
      </c>
      <c r="AX535">
        <v>0</v>
      </c>
      <c r="BB535" t="s">
        <v>153</v>
      </c>
      <c r="BE535" t="s">
        <v>165</v>
      </c>
      <c r="BF535" t="s">
        <v>166</v>
      </c>
      <c r="BG535" t="s">
        <v>167</v>
      </c>
      <c r="BL535">
        <v>2510</v>
      </c>
      <c r="BN535">
        <v>47.5</v>
      </c>
      <c r="BO535">
        <v>37.5</v>
      </c>
      <c r="CX535">
        <v>40</v>
      </c>
      <c r="CY535">
        <v>27.5</v>
      </c>
      <c r="DH535">
        <v>5</v>
      </c>
      <c r="DI535">
        <v>5</v>
      </c>
      <c r="DM535">
        <v>0.1905</v>
      </c>
      <c r="DN535">
        <v>7.4999999999999997E-2</v>
      </c>
      <c r="EI535">
        <v>0</v>
      </c>
      <c r="EK535">
        <v>0</v>
      </c>
      <c r="FC535">
        <v>18</v>
      </c>
      <c r="FD535">
        <v>18</v>
      </c>
    </row>
    <row r="536" spans="1:160">
      <c r="A536">
        <v>2859063557</v>
      </c>
      <c r="B536" t="s">
        <v>4092</v>
      </c>
      <c r="C536" t="s">
        <v>144</v>
      </c>
      <c r="D536">
        <v>1489075343</v>
      </c>
      <c r="E536" t="s">
        <v>4078</v>
      </c>
      <c r="F536">
        <v>1489075343</v>
      </c>
      <c r="G536" t="s">
        <v>4078</v>
      </c>
      <c r="H536" t="s">
        <v>4093</v>
      </c>
      <c r="M536" t="s">
        <v>4070</v>
      </c>
      <c r="N536" t="s">
        <v>4071</v>
      </c>
      <c r="AF536" t="s">
        <v>147</v>
      </c>
      <c r="AG536" t="s">
        <v>148</v>
      </c>
      <c r="AH536" t="s">
        <v>149</v>
      </c>
      <c r="AI536" t="s">
        <v>4094</v>
      </c>
      <c r="AO536" t="s">
        <v>4073</v>
      </c>
      <c r="AQ536">
        <v>2</v>
      </c>
      <c r="AR536" t="s">
        <v>4095</v>
      </c>
      <c r="AS536" t="s">
        <v>4075</v>
      </c>
      <c r="AT536" t="s">
        <v>4076</v>
      </c>
      <c r="AU536">
        <v>0</v>
      </c>
      <c r="AX536">
        <v>0</v>
      </c>
      <c r="BB536" t="s">
        <v>369</v>
      </c>
      <c r="BE536" t="s">
        <v>165</v>
      </c>
      <c r="BF536" t="s">
        <v>166</v>
      </c>
      <c r="BG536" t="s">
        <v>167</v>
      </c>
      <c r="BL536">
        <v>1883</v>
      </c>
      <c r="BN536">
        <v>20</v>
      </c>
      <c r="BO536">
        <v>10</v>
      </c>
      <c r="CV536">
        <v>0</v>
      </c>
      <c r="CW536">
        <v>1.2E-2</v>
      </c>
      <c r="CX536">
        <v>62.5</v>
      </c>
      <c r="CY536">
        <v>50</v>
      </c>
      <c r="DH536">
        <v>2.5</v>
      </c>
      <c r="DI536">
        <v>5</v>
      </c>
      <c r="DM536">
        <v>0.127</v>
      </c>
      <c r="DN536">
        <v>0.05</v>
      </c>
      <c r="DP536">
        <v>0</v>
      </c>
      <c r="DU536">
        <v>0</v>
      </c>
      <c r="EI536">
        <v>7.4999999999999997E-2</v>
      </c>
      <c r="EK536">
        <v>1.8E-3</v>
      </c>
      <c r="FC536">
        <v>21</v>
      </c>
      <c r="FD536">
        <v>21</v>
      </c>
    </row>
    <row r="537" spans="1:160">
      <c r="A537">
        <v>2859067142</v>
      </c>
      <c r="B537" t="s">
        <v>4096</v>
      </c>
      <c r="C537" t="s">
        <v>144</v>
      </c>
      <c r="D537">
        <v>1489075144</v>
      </c>
      <c r="E537" t="s">
        <v>4068</v>
      </c>
      <c r="F537">
        <v>1489075145</v>
      </c>
      <c r="G537" t="s">
        <v>4097</v>
      </c>
      <c r="H537" t="s">
        <v>4098</v>
      </c>
      <c r="M537" t="s">
        <v>4070</v>
      </c>
      <c r="N537" t="s">
        <v>4071</v>
      </c>
      <c r="AF537" t="s">
        <v>147</v>
      </c>
      <c r="AG537" t="s">
        <v>148</v>
      </c>
      <c r="AH537" t="s">
        <v>149</v>
      </c>
      <c r="AI537" t="s">
        <v>4099</v>
      </c>
      <c r="AO537" t="s">
        <v>4100</v>
      </c>
      <c r="AQ537">
        <v>0</v>
      </c>
      <c r="AR537" t="s">
        <v>4101</v>
      </c>
      <c r="AU537">
        <v>0</v>
      </c>
      <c r="AX537">
        <v>0</v>
      </c>
      <c r="BB537" t="s">
        <v>369</v>
      </c>
      <c r="BE537" t="s">
        <v>165</v>
      </c>
      <c r="BF537" t="s">
        <v>166</v>
      </c>
      <c r="BG537" t="s">
        <v>167</v>
      </c>
      <c r="BL537">
        <v>2218</v>
      </c>
      <c r="BN537">
        <v>34.4</v>
      </c>
      <c r="BO537">
        <v>20</v>
      </c>
      <c r="CV537">
        <v>2.4</v>
      </c>
      <c r="CW537">
        <v>0</v>
      </c>
      <c r="CX537">
        <v>51.2</v>
      </c>
      <c r="CY537">
        <v>48.8</v>
      </c>
      <c r="DH537">
        <v>3.2</v>
      </c>
      <c r="DI537">
        <v>4.8</v>
      </c>
      <c r="DM537">
        <v>0.1905</v>
      </c>
      <c r="DN537">
        <v>7.4999999999999997E-2</v>
      </c>
      <c r="FC537">
        <v>22</v>
      </c>
      <c r="FD537">
        <v>22</v>
      </c>
    </row>
    <row r="538" spans="1:160">
      <c r="A538">
        <v>28639</v>
      </c>
      <c r="B538" t="s">
        <v>4102</v>
      </c>
      <c r="C538" t="s">
        <v>951</v>
      </c>
      <c r="D538">
        <v>1441836407</v>
      </c>
      <c r="E538" t="s">
        <v>4103</v>
      </c>
      <c r="F538">
        <v>1441836472</v>
      </c>
      <c r="G538" t="s">
        <v>4104</v>
      </c>
      <c r="AF538" t="s">
        <v>137</v>
      </c>
      <c r="AG538" t="s">
        <v>138</v>
      </c>
      <c r="AH538" t="s">
        <v>139</v>
      </c>
      <c r="BE538" t="s">
        <v>474</v>
      </c>
      <c r="BF538" t="s">
        <v>475</v>
      </c>
      <c r="BG538" t="s">
        <v>476</v>
      </c>
      <c r="BJ538" t="s">
        <v>4105</v>
      </c>
      <c r="BK538" t="s">
        <v>4106</v>
      </c>
    </row>
    <row r="539" spans="1:160">
      <c r="A539">
        <v>28653</v>
      </c>
      <c r="B539" t="s">
        <v>4107</v>
      </c>
      <c r="C539" t="s">
        <v>130</v>
      </c>
      <c r="D539">
        <v>1476636488</v>
      </c>
      <c r="E539" t="s">
        <v>4108</v>
      </c>
      <c r="F539">
        <v>1476638632</v>
      </c>
      <c r="G539" t="s">
        <v>4109</v>
      </c>
      <c r="H539" t="s">
        <v>4110</v>
      </c>
      <c r="K539" t="s">
        <v>1365</v>
      </c>
      <c r="L539" t="s">
        <v>1366</v>
      </c>
      <c r="M539" t="s">
        <v>2212</v>
      </c>
      <c r="N539" t="s">
        <v>3425</v>
      </c>
      <c r="AE539" t="s">
        <v>4111</v>
      </c>
      <c r="AF539" t="s">
        <v>139</v>
      </c>
      <c r="AG539" t="s">
        <v>138</v>
      </c>
      <c r="AH539" t="s">
        <v>139</v>
      </c>
      <c r="BC539" t="s">
        <v>445</v>
      </c>
      <c r="BD539" t="s">
        <v>445</v>
      </c>
      <c r="BE539" t="s">
        <v>4112</v>
      </c>
      <c r="BF539" t="s">
        <v>4113</v>
      </c>
      <c r="BG539" t="s">
        <v>4114</v>
      </c>
    </row>
    <row r="540" spans="1:160">
      <c r="A540">
        <v>28813</v>
      </c>
      <c r="B540" t="s">
        <v>4115</v>
      </c>
      <c r="C540" t="s">
        <v>951</v>
      </c>
      <c r="D540">
        <v>1431849566</v>
      </c>
      <c r="E540" t="s">
        <v>4116</v>
      </c>
      <c r="F540">
        <v>1463241670</v>
      </c>
      <c r="G540" t="s">
        <v>4117</v>
      </c>
      <c r="J540" t="s">
        <v>4118</v>
      </c>
      <c r="M540" t="s">
        <v>3497</v>
      </c>
      <c r="N540" t="s">
        <v>3498</v>
      </c>
      <c r="AF540" t="s">
        <v>139</v>
      </c>
      <c r="AG540" t="s">
        <v>138</v>
      </c>
      <c r="AH540" t="s">
        <v>139</v>
      </c>
      <c r="BC540" t="s">
        <v>445</v>
      </c>
      <c r="BD540" t="s">
        <v>445</v>
      </c>
      <c r="BE540" t="s">
        <v>4119</v>
      </c>
      <c r="BF540" t="s">
        <v>4120</v>
      </c>
      <c r="BG540" t="s">
        <v>4121</v>
      </c>
      <c r="BJ540" t="s">
        <v>4122</v>
      </c>
      <c r="BK540" t="s">
        <v>4123</v>
      </c>
    </row>
    <row r="541" spans="1:160">
      <c r="A541">
        <v>28879</v>
      </c>
      <c r="B541" t="s">
        <v>4124</v>
      </c>
      <c r="C541" t="s">
        <v>471</v>
      </c>
      <c r="D541">
        <v>1423858626</v>
      </c>
      <c r="E541" t="s">
        <v>4125</v>
      </c>
      <c r="F541">
        <v>1423872795</v>
      </c>
      <c r="G541" t="s">
        <v>4126</v>
      </c>
      <c r="H541" t="s">
        <v>4127</v>
      </c>
      <c r="M541" t="s">
        <v>4128</v>
      </c>
      <c r="N541" t="s">
        <v>4129</v>
      </c>
      <c r="AF541" t="s">
        <v>458</v>
      </c>
      <c r="AG541" t="s">
        <v>457</v>
      </c>
      <c r="AH541" t="s">
        <v>458</v>
      </c>
      <c r="BC541" t="s">
        <v>445</v>
      </c>
      <c r="BD541" t="s">
        <v>445</v>
      </c>
      <c r="BE541" t="s">
        <v>1639</v>
      </c>
      <c r="BF541" t="s">
        <v>1640</v>
      </c>
      <c r="BG541" t="s">
        <v>1641</v>
      </c>
      <c r="BJ541" t="s">
        <v>4130</v>
      </c>
      <c r="BK541" t="s">
        <v>4131</v>
      </c>
    </row>
    <row r="542" spans="1:160">
      <c r="A542">
        <v>2983542515</v>
      </c>
      <c r="B542" t="s">
        <v>4132</v>
      </c>
      <c r="C542" t="s">
        <v>2110</v>
      </c>
      <c r="D542">
        <v>1483096645</v>
      </c>
      <c r="E542" t="s">
        <v>4133</v>
      </c>
      <c r="F542">
        <v>1490373552</v>
      </c>
      <c r="G542" t="s">
        <v>4134</v>
      </c>
      <c r="H542" t="s">
        <v>4135</v>
      </c>
      <c r="I542" t="s">
        <v>4136</v>
      </c>
      <c r="J542" t="s">
        <v>2393</v>
      </c>
      <c r="K542" t="s">
        <v>2116</v>
      </c>
      <c r="L542" t="s">
        <v>2116</v>
      </c>
      <c r="M542" t="s">
        <v>2117</v>
      </c>
      <c r="N542" t="s">
        <v>2110</v>
      </c>
      <c r="O542" t="s">
        <v>2118</v>
      </c>
      <c r="P542" t="s">
        <v>2119</v>
      </c>
      <c r="Q542" t="s">
        <v>2120</v>
      </c>
      <c r="R542" t="s">
        <v>1666</v>
      </c>
      <c r="S542" t="s">
        <v>2054</v>
      </c>
      <c r="T542" t="s">
        <v>1666</v>
      </c>
      <c r="U542" t="s">
        <v>2054</v>
      </c>
      <c r="V542" t="s">
        <v>2394</v>
      </c>
      <c r="W542" t="s">
        <v>1882</v>
      </c>
      <c r="X542" t="s">
        <v>1883</v>
      </c>
      <c r="AD542" t="s">
        <v>1666</v>
      </c>
      <c r="AE542" t="s">
        <v>2117</v>
      </c>
      <c r="AF542" t="s">
        <v>1664</v>
      </c>
      <c r="AG542" t="s">
        <v>1665</v>
      </c>
      <c r="AH542" t="s">
        <v>1666</v>
      </c>
      <c r="AI542" t="s">
        <v>4137</v>
      </c>
      <c r="AJ542" t="s">
        <v>2396</v>
      </c>
      <c r="AL542" t="s">
        <v>2123</v>
      </c>
      <c r="AM542" t="s">
        <v>2124</v>
      </c>
      <c r="AN542" t="s">
        <v>2125</v>
      </c>
      <c r="AO542" t="s">
        <v>2203</v>
      </c>
      <c r="AQ542">
        <v>0</v>
      </c>
      <c r="AR542" t="s">
        <v>4138</v>
      </c>
      <c r="AU542">
        <v>0</v>
      </c>
      <c r="AX542">
        <v>0</v>
      </c>
      <c r="BC542" t="s">
        <v>445</v>
      </c>
      <c r="BD542" t="s">
        <v>445</v>
      </c>
      <c r="BE542" t="s">
        <v>2128</v>
      </c>
      <c r="BF542" t="s">
        <v>2129</v>
      </c>
      <c r="BG542" t="s">
        <v>2130</v>
      </c>
      <c r="BH542" t="s">
        <v>2131</v>
      </c>
      <c r="BI542" t="s">
        <v>2132</v>
      </c>
      <c r="BL542">
        <v>1590</v>
      </c>
      <c r="BN542">
        <v>0.5</v>
      </c>
      <c r="CX542">
        <v>1.1000000000000001</v>
      </c>
      <c r="DI542">
        <v>88.5</v>
      </c>
    </row>
    <row r="543" spans="1:160">
      <c r="A543">
        <v>3</v>
      </c>
      <c r="B543" t="s">
        <v>4139</v>
      </c>
      <c r="C543" t="s">
        <v>4140</v>
      </c>
      <c r="D543">
        <v>1489717504</v>
      </c>
      <c r="E543" t="s">
        <v>4141</v>
      </c>
      <c r="F543">
        <v>1489717504</v>
      </c>
      <c r="G543" t="s">
        <v>4141</v>
      </c>
      <c r="H543" t="s">
        <v>4142</v>
      </c>
      <c r="AF543" t="s">
        <v>4143</v>
      </c>
      <c r="AG543" t="s">
        <v>1161</v>
      </c>
      <c r="AH543" t="s">
        <v>1160</v>
      </c>
      <c r="BE543" t="s">
        <v>4144</v>
      </c>
      <c r="BF543" t="s">
        <v>4145</v>
      </c>
      <c r="BG543" t="s">
        <v>4146</v>
      </c>
      <c r="BN543">
        <v>0</v>
      </c>
      <c r="CX543">
        <v>0</v>
      </c>
      <c r="DI543">
        <v>91.7</v>
      </c>
    </row>
    <row r="544" spans="1:160">
      <c r="A544">
        <v>3006010349</v>
      </c>
      <c r="B544" t="s">
        <v>4147</v>
      </c>
      <c r="C544" t="s">
        <v>144</v>
      </c>
      <c r="D544">
        <v>1489075096</v>
      </c>
      <c r="E544" t="s">
        <v>2345</v>
      </c>
      <c r="F544">
        <v>1489075097</v>
      </c>
      <c r="G544" t="s">
        <v>4148</v>
      </c>
      <c r="H544" t="s">
        <v>3731</v>
      </c>
      <c r="M544" t="s">
        <v>4149</v>
      </c>
      <c r="N544" t="s">
        <v>4150</v>
      </c>
      <c r="AF544" t="s">
        <v>147</v>
      </c>
      <c r="AG544" t="s">
        <v>148</v>
      </c>
      <c r="AH544" t="s">
        <v>149</v>
      </c>
      <c r="AI544" t="s">
        <v>4151</v>
      </c>
      <c r="AO544" t="s">
        <v>4152</v>
      </c>
      <c r="AQ544">
        <v>1</v>
      </c>
      <c r="AR544" t="s">
        <v>4153</v>
      </c>
      <c r="AS544" t="s">
        <v>302</v>
      </c>
      <c r="AT544" t="s">
        <v>303</v>
      </c>
      <c r="AU544">
        <v>0</v>
      </c>
      <c r="AX544">
        <v>0</v>
      </c>
      <c r="BB544" t="s">
        <v>369</v>
      </c>
      <c r="BE544" t="s">
        <v>165</v>
      </c>
      <c r="BF544" t="s">
        <v>166</v>
      </c>
      <c r="BG544" t="s">
        <v>167</v>
      </c>
      <c r="BL544">
        <v>2259</v>
      </c>
      <c r="BN544">
        <v>34</v>
      </c>
      <c r="BO544">
        <v>24</v>
      </c>
      <c r="CV544">
        <v>0</v>
      </c>
      <c r="CW544">
        <v>0.03</v>
      </c>
      <c r="CX544">
        <v>50</v>
      </c>
      <c r="CY544">
        <v>48</v>
      </c>
      <c r="DH544">
        <v>2</v>
      </c>
      <c r="DI544">
        <v>8</v>
      </c>
      <c r="DM544">
        <v>0.15240000000000001</v>
      </c>
      <c r="DN544">
        <v>0.06</v>
      </c>
      <c r="DP544" s="1">
        <v>6.0000000000000002E-5</v>
      </c>
      <c r="DU544">
        <v>2.3999999999999998E-3</v>
      </c>
      <c r="EI544">
        <v>0.3</v>
      </c>
      <c r="EK544">
        <v>2.8800000000000002E-3</v>
      </c>
      <c r="FC544">
        <v>24</v>
      </c>
      <c r="FD544">
        <v>24</v>
      </c>
    </row>
    <row r="545" spans="1:160">
      <c r="A545">
        <v>3006012749</v>
      </c>
      <c r="B545" t="s">
        <v>4154</v>
      </c>
      <c r="C545" t="s">
        <v>144</v>
      </c>
      <c r="D545">
        <v>1489075097</v>
      </c>
      <c r="E545" t="s">
        <v>4148</v>
      </c>
      <c r="F545">
        <v>1489075097</v>
      </c>
      <c r="G545" t="s">
        <v>4148</v>
      </c>
      <c r="H545" t="s">
        <v>4155</v>
      </c>
      <c r="M545" t="s">
        <v>4149</v>
      </c>
      <c r="N545" t="s">
        <v>4150</v>
      </c>
      <c r="AF545" t="s">
        <v>147</v>
      </c>
      <c r="AG545" t="s">
        <v>148</v>
      </c>
      <c r="AH545" t="s">
        <v>149</v>
      </c>
      <c r="AI545" t="s">
        <v>4156</v>
      </c>
      <c r="AO545" t="s">
        <v>4152</v>
      </c>
      <c r="AQ545">
        <v>1</v>
      </c>
      <c r="AR545" t="s">
        <v>4157</v>
      </c>
      <c r="AS545" t="s">
        <v>302</v>
      </c>
      <c r="AT545" t="s">
        <v>303</v>
      </c>
      <c r="AU545">
        <v>0</v>
      </c>
      <c r="AX545">
        <v>0</v>
      </c>
      <c r="BB545" t="s">
        <v>369</v>
      </c>
      <c r="BE545" t="s">
        <v>165</v>
      </c>
      <c r="BF545" t="s">
        <v>166</v>
      </c>
      <c r="BG545" t="s">
        <v>167</v>
      </c>
      <c r="BL545">
        <v>2259</v>
      </c>
      <c r="BN545">
        <v>34</v>
      </c>
      <c r="BO545">
        <v>24</v>
      </c>
      <c r="CV545">
        <v>0</v>
      </c>
      <c r="CW545">
        <v>0.03</v>
      </c>
      <c r="CX545">
        <v>50</v>
      </c>
      <c r="CY545">
        <v>48</v>
      </c>
      <c r="DH545">
        <v>2</v>
      </c>
      <c r="DI545">
        <v>8</v>
      </c>
      <c r="DM545">
        <v>0.15240000000000001</v>
      </c>
      <c r="DN545">
        <v>0.06</v>
      </c>
      <c r="DP545" s="1">
        <v>6.0000000000000002E-5</v>
      </c>
      <c r="DU545">
        <v>2.3999999999999998E-3</v>
      </c>
      <c r="EI545">
        <v>0.3</v>
      </c>
      <c r="EK545">
        <v>2.8800000000000002E-3</v>
      </c>
      <c r="FC545">
        <v>24</v>
      </c>
      <c r="FD545">
        <v>24</v>
      </c>
    </row>
    <row r="546" spans="1:160">
      <c r="A546">
        <v>3006013180</v>
      </c>
      <c r="B546" t="s">
        <v>4158</v>
      </c>
      <c r="C546" t="s">
        <v>144</v>
      </c>
      <c r="D546">
        <v>1489075778</v>
      </c>
      <c r="E546" t="s">
        <v>4159</v>
      </c>
      <c r="F546">
        <v>1489075779</v>
      </c>
      <c r="G546" t="s">
        <v>4160</v>
      </c>
      <c r="H546" t="s">
        <v>4161</v>
      </c>
      <c r="M546" t="s">
        <v>4149</v>
      </c>
      <c r="N546" t="s">
        <v>4150</v>
      </c>
      <c r="AF546" t="s">
        <v>147</v>
      </c>
      <c r="AG546" t="s">
        <v>148</v>
      </c>
      <c r="AH546" t="s">
        <v>149</v>
      </c>
      <c r="AI546" t="s">
        <v>4151</v>
      </c>
      <c r="AO546" t="s">
        <v>4152</v>
      </c>
      <c r="AQ546">
        <v>1</v>
      </c>
      <c r="AR546" t="s">
        <v>4153</v>
      </c>
      <c r="AS546" t="s">
        <v>302</v>
      </c>
      <c r="AT546" t="s">
        <v>303</v>
      </c>
      <c r="AU546">
        <v>0</v>
      </c>
      <c r="AX546">
        <v>0</v>
      </c>
      <c r="BB546" t="s">
        <v>369</v>
      </c>
      <c r="BE546" t="s">
        <v>165</v>
      </c>
      <c r="BF546" t="s">
        <v>166</v>
      </c>
      <c r="BG546" t="s">
        <v>167</v>
      </c>
      <c r="BL546">
        <v>2259</v>
      </c>
      <c r="BN546">
        <v>34</v>
      </c>
      <c r="BO546">
        <v>24</v>
      </c>
      <c r="CV546">
        <v>0</v>
      </c>
      <c r="CW546">
        <v>0.03</v>
      </c>
      <c r="CX546">
        <v>50</v>
      </c>
      <c r="CY546">
        <v>48</v>
      </c>
      <c r="DH546">
        <v>2</v>
      </c>
      <c r="DI546">
        <v>8</v>
      </c>
      <c r="DM546">
        <v>0.15240000000000001</v>
      </c>
      <c r="DN546">
        <v>0.06</v>
      </c>
      <c r="DP546" s="1">
        <v>6.0000000000000002E-5</v>
      </c>
      <c r="DU546">
        <v>2.3999999999999998E-3</v>
      </c>
      <c r="EI546">
        <v>0.3</v>
      </c>
      <c r="EK546">
        <v>2.8800000000000002E-3</v>
      </c>
      <c r="FC546">
        <v>24</v>
      </c>
      <c r="FD546">
        <v>24</v>
      </c>
    </row>
    <row r="547" spans="1:160">
      <c r="A547">
        <v>3006013371</v>
      </c>
      <c r="B547" t="s">
        <v>4162</v>
      </c>
      <c r="C547" t="s">
        <v>144</v>
      </c>
      <c r="D547">
        <v>1489075006</v>
      </c>
      <c r="E547" t="s">
        <v>3720</v>
      </c>
      <c r="F547">
        <v>1489075006</v>
      </c>
      <c r="G547" t="s">
        <v>3720</v>
      </c>
      <c r="H547" t="s">
        <v>2497</v>
      </c>
      <c r="M547" t="s">
        <v>4163</v>
      </c>
      <c r="N547" t="s">
        <v>4164</v>
      </c>
      <c r="AF547" t="s">
        <v>147</v>
      </c>
      <c r="AG547" t="s">
        <v>148</v>
      </c>
      <c r="AH547" t="s">
        <v>149</v>
      </c>
      <c r="AI547" t="s">
        <v>4165</v>
      </c>
      <c r="AO547" t="s">
        <v>4166</v>
      </c>
      <c r="AQ547">
        <v>1</v>
      </c>
      <c r="AR547" t="s">
        <v>4167</v>
      </c>
      <c r="AS547" t="s">
        <v>302</v>
      </c>
      <c r="AT547" t="s">
        <v>303</v>
      </c>
      <c r="AU547">
        <v>0</v>
      </c>
      <c r="AX547">
        <v>0</v>
      </c>
      <c r="BB547" t="s">
        <v>369</v>
      </c>
      <c r="BE547" t="s">
        <v>165</v>
      </c>
      <c r="BF547" t="s">
        <v>166</v>
      </c>
      <c r="BG547" t="s">
        <v>167</v>
      </c>
      <c r="BL547">
        <v>2301</v>
      </c>
      <c r="BN547">
        <v>37.5</v>
      </c>
      <c r="BO547">
        <v>25</v>
      </c>
      <c r="CV547">
        <v>0</v>
      </c>
      <c r="CW547">
        <v>2.5000000000000001E-2</v>
      </c>
      <c r="CX547">
        <v>50</v>
      </c>
      <c r="CY547">
        <v>47.5</v>
      </c>
      <c r="DH547">
        <v>2.5</v>
      </c>
      <c r="DI547">
        <v>7.5</v>
      </c>
      <c r="DM547">
        <v>0.15748000000000001</v>
      </c>
      <c r="DN547">
        <v>6.2E-2</v>
      </c>
      <c r="DP547" s="1">
        <v>7.4999999999999993E-5</v>
      </c>
      <c r="DU547">
        <v>3.0000000000000001E-3</v>
      </c>
      <c r="EI547">
        <v>0.25</v>
      </c>
      <c r="EK547">
        <v>3.5999999999999999E-3</v>
      </c>
      <c r="FC547">
        <v>23</v>
      </c>
      <c r="FD547">
        <v>23</v>
      </c>
    </row>
    <row r="548" spans="1:160">
      <c r="A548">
        <v>30069</v>
      </c>
      <c r="B548" t="s">
        <v>4168</v>
      </c>
      <c r="C548" t="s">
        <v>1430</v>
      </c>
      <c r="D548">
        <v>1487338794</v>
      </c>
      <c r="E548" t="s">
        <v>4169</v>
      </c>
      <c r="F548">
        <v>1487338796</v>
      </c>
      <c r="G548" t="s">
        <v>4170</v>
      </c>
      <c r="H548" t="s">
        <v>4171</v>
      </c>
      <c r="M548" t="s">
        <v>4172</v>
      </c>
      <c r="N548" t="s">
        <v>4173</v>
      </c>
      <c r="AF548" t="s">
        <v>139</v>
      </c>
      <c r="AG548" t="s">
        <v>138</v>
      </c>
      <c r="AH548" t="s">
        <v>139</v>
      </c>
      <c r="BB548" t="s">
        <v>164</v>
      </c>
      <c r="BE548" t="s">
        <v>956</v>
      </c>
      <c r="BF548" t="s">
        <v>957</v>
      </c>
      <c r="BG548" t="s">
        <v>958</v>
      </c>
      <c r="BL548">
        <v>490</v>
      </c>
      <c r="BO548">
        <v>1</v>
      </c>
      <c r="CY548">
        <v>0.6</v>
      </c>
      <c r="DH548">
        <v>0</v>
      </c>
      <c r="DI548">
        <v>22</v>
      </c>
      <c r="DM548">
        <v>1.4</v>
      </c>
      <c r="DN548">
        <v>0.55118110236220497</v>
      </c>
      <c r="FC548">
        <v>2</v>
      </c>
      <c r="FD548">
        <v>2</v>
      </c>
    </row>
    <row r="549" spans="1:160">
      <c r="A549">
        <v>30182</v>
      </c>
      <c r="B549" t="s">
        <v>4174</v>
      </c>
      <c r="C549" t="s">
        <v>130</v>
      </c>
      <c r="D549">
        <v>1469981259</v>
      </c>
      <c r="E549" t="s">
        <v>4175</v>
      </c>
      <c r="F549">
        <v>1469981298</v>
      </c>
      <c r="G549" t="s">
        <v>4176</v>
      </c>
      <c r="AF549" t="s">
        <v>456</v>
      </c>
      <c r="AG549" t="s">
        <v>457</v>
      </c>
      <c r="AH549" t="s">
        <v>458</v>
      </c>
      <c r="BE549" t="s">
        <v>474</v>
      </c>
      <c r="BF549" t="s">
        <v>475</v>
      </c>
      <c r="BG549" t="s">
        <v>476</v>
      </c>
    </row>
    <row r="550" spans="1:160">
      <c r="A550">
        <v>3026400168</v>
      </c>
      <c r="B550" t="s">
        <v>4177</v>
      </c>
      <c r="C550" t="s">
        <v>144</v>
      </c>
      <c r="D550">
        <v>1489055645</v>
      </c>
      <c r="E550" t="s">
        <v>4178</v>
      </c>
      <c r="F550">
        <v>1489055645</v>
      </c>
      <c r="G550" t="s">
        <v>4178</v>
      </c>
      <c r="H550" t="s">
        <v>4179</v>
      </c>
      <c r="M550" t="s">
        <v>4180</v>
      </c>
      <c r="N550" t="s">
        <v>4181</v>
      </c>
      <c r="AF550" t="s">
        <v>147</v>
      </c>
      <c r="AG550" t="s">
        <v>148</v>
      </c>
      <c r="AH550" t="s">
        <v>149</v>
      </c>
      <c r="AI550" t="s">
        <v>4182</v>
      </c>
      <c r="AO550" t="s">
        <v>4183</v>
      </c>
      <c r="AQ550">
        <v>0</v>
      </c>
      <c r="AR550" t="s">
        <v>4184</v>
      </c>
      <c r="AU550">
        <v>0</v>
      </c>
      <c r="AX550">
        <v>0</v>
      </c>
      <c r="BB550" t="s">
        <v>290</v>
      </c>
      <c r="BE550" t="s">
        <v>165</v>
      </c>
      <c r="BF550" t="s">
        <v>166</v>
      </c>
      <c r="BG550" t="s">
        <v>167</v>
      </c>
      <c r="BL550">
        <v>1021</v>
      </c>
      <c r="BN550">
        <v>4.4400000000000004</v>
      </c>
      <c r="BO550">
        <v>0</v>
      </c>
      <c r="CV550">
        <v>0</v>
      </c>
      <c r="CW550">
        <v>0</v>
      </c>
      <c r="CX550">
        <v>53.33</v>
      </c>
      <c r="CY550">
        <v>6.67</v>
      </c>
      <c r="DH550">
        <v>4.4000000000000004</v>
      </c>
      <c r="DI550">
        <v>4.4400000000000004</v>
      </c>
      <c r="DM550">
        <v>0.19811999999999999</v>
      </c>
      <c r="DN550">
        <v>7.8E-2</v>
      </c>
      <c r="DP550">
        <v>0</v>
      </c>
      <c r="DU550">
        <v>0</v>
      </c>
      <c r="EI550">
        <v>0</v>
      </c>
      <c r="EK550">
        <v>8.0000000000000004E-4</v>
      </c>
      <c r="FC550">
        <v>-3</v>
      </c>
      <c r="FD550">
        <v>-3</v>
      </c>
    </row>
    <row r="551" spans="1:160">
      <c r="A551">
        <v>30830</v>
      </c>
      <c r="B551" t="s">
        <v>4185</v>
      </c>
      <c r="C551" t="s">
        <v>951</v>
      </c>
      <c r="D551">
        <v>1430062347</v>
      </c>
      <c r="E551" t="s">
        <v>4186</v>
      </c>
      <c r="F551">
        <v>1430062349</v>
      </c>
      <c r="G551" t="s">
        <v>4187</v>
      </c>
      <c r="AF551" t="s">
        <v>137</v>
      </c>
      <c r="AG551" t="s">
        <v>138</v>
      </c>
      <c r="AH551" t="s">
        <v>139</v>
      </c>
      <c r="BE551" t="s">
        <v>474</v>
      </c>
      <c r="BF551" t="s">
        <v>475</v>
      </c>
      <c r="BG551" t="s">
        <v>476</v>
      </c>
      <c r="BJ551" t="s">
        <v>4188</v>
      </c>
      <c r="BK551" t="s">
        <v>4189</v>
      </c>
    </row>
    <row r="552" spans="1:160">
      <c r="A552">
        <v>30908</v>
      </c>
      <c r="B552" t="s">
        <v>4190</v>
      </c>
      <c r="C552" t="s">
        <v>130</v>
      </c>
      <c r="D552">
        <v>1429821931</v>
      </c>
      <c r="E552" t="s">
        <v>4191</v>
      </c>
      <c r="F552">
        <v>1430062290</v>
      </c>
      <c r="G552" t="s">
        <v>4192</v>
      </c>
      <c r="BC552" t="s">
        <v>445</v>
      </c>
      <c r="BD552" t="s">
        <v>445</v>
      </c>
      <c r="BE552" t="s">
        <v>474</v>
      </c>
      <c r="BF552" t="s">
        <v>475</v>
      </c>
      <c r="BG552" t="s">
        <v>476</v>
      </c>
      <c r="BJ552" t="s">
        <v>4193</v>
      </c>
      <c r="BK552" t="s">
        <v>4194</v>
      </c>
    </row>
    <row r="553" spans="1:160">
      <c r="A553">
        <v>30991</v>
      </c>
      <c r="B553" t="s">
        <v>4195</v>
      </c>
      <c r="C553" t="s">
        <v>2717</v>
      </c>
      <c r="D553">
        <v>1437415753</v>
      </c>
      <c r="E553" t="s">
        <v>4196</v>
      </c>
      <c r="F553">
        <v>1438709711</v>
      </c>
      <c r="G553" t="s">
        <v>4197</v>
      </c>
      <c r="H553" t="s">
        <v>4198</v>
      </c>
      <c r="M553" t="s">
        <v>3497</v>
      </c>
      <c r="N553" t="s">
        <v>3498</v>
      </c>
      <c r="AF553" t="s">
        <v>149</v>
      </c>
      <c r="AG553" t="s">
        <v>148</v>
      </c>
      <c r="AH553" t="s">
        <v>149</v>
      </c>
      <c r="BC553" t="s">
        <v>445</v>
      </c>
      <c r="BD553" t="s">
        <v>445</v>
      </c>
      <c r="BE553" t="s">
        <v>1639</v>
      </c>
      <c r="BF553" t="s">
        <v>1640</v>
      </c>
      <c r="BG553" t="s">
        <v>1641</v>
      </c>
      <c r="BJ553" t="s">
        <v>4199</v>
      </c>
      <c r="BK553" t="s">
        <v>4200</v>
      </c>
    </row>
    <row r="554" spans="1:160">
      <c r="A554">
        <v>31059</v>
      </c>
      <c r="B554" t="s">
        <v>4201</v>
      </c>
      <c r="C554" t="s">
        <v>1430</v>
      </c>
      <c r="D554">
        <v>1489173681</v>
      </c>
      <c r="E554" t="s">
        <v>4202</v>
      </c>
      <c r="F554">
        <v>1489173681</v>
      </c>
      <c r="G554" t="s">
        <v>4202</v>
      </c>
      <c r="H554" t="s">
        <v>4203</v>
      </c>
      <c r="M554" t="s">
        <v>2212</v>
      </c>
      <c r="N554" t="s">
        <v>3425</v>
      </c>
      <c r="AF554" t="s">
        <v>139</v>
      </c>
      <c r="AG554" t="s">
        <v>138</v>
      </c>
      <c r="AH554" t="s">
        <v>139</v>
      </c>
      <c r="BB554" t="s">
        <v>210</v>
      </c>
      <c r="BE554" t="s">
        <v>956</v>
      </c>
      <c r="BF554" t="s">
        <v>957</v>
      </c>
      <c r="BG554" t="s">
        <v>958</v>
      </c>
      <c r="BL554">
        <v>1234</v>
      </c>
      <c r="BO554">
        <v>5.5</v>
      </c>
      <c r="CY554">
        <v>3</v>
      </c>
      <c r="DH554">
        <v>3.2</v>
      </c>
      <c r="DI554">
        <v>8.5</v>
      </c>
      <c r="DM554">
        <v>0.9</v>
      </c>
      <c r="DN554">
        <v>0.35433070866141703</v>
      </c>
      <c r="FC554">
        <v>7</v>
      </c>
      <c r="FD554">
        <v>7</v>
      </c>
    </row>
    <row r="555" spans="1:160">
      <c r="A555">
        <v>31200029997</v>
      </c>
      <c r="B555" t="s">
        <v>4204</v>
      </c>
      <c r="C555" t="s">
        <v>144</v>
      </c>
      <c r="D555">
        <v>1489058417</v>
      </c>
      <c r="E555" t="s">
        <v>4205</v>
      </c>
      <c r="F555">
        <v>1489058417</v>
      </c>
      <c r="G555" t="s">
        <v>4205</v>
      </c>
      <c r="H555" t="s">
        <v>4206</v>
      </c>
      <c r="M555" t="s">
        <v>4207</v>
      </c>
      <c r="N555" t="s">
        <v>4208</v>
      </c>
      <c r="AF555" t="s">
        <v>147</v>
      </c>
      <c r="AG555" t="s">
        <v>148</v>
      </c>
      <c r="AH555" t="s">
        <v>149</v>
      </c>
      <c r="AI555" t="s">
        <v>4209</v>
      </c>
      <c r="AO555" t="s">
        <v>4210</v>
      </c>
      <c r="AQ555">
        <v>0</v>
      </c>
      <c r="AR555" t="s">
        <v>4211</v>
      </c>
      <c r="AU555">
        <v>0</v>
      </c>
      <c r="AX555">
        <v>0</v>
      </c>
      <c r="BE555" t="s">
        <v>165</v>
      </c>
      <c r="BF555" t="s">
        <v>166</v>
      </c>
      <c r="BG555" t="s">
        <v>167</v>
      </c>
      <c r="BL555">
        <v>151</v>
      </c>
      <c r="BN555">
        <v>0</v>
      </c>
      <c r="CX555">
        <v>8.3699999999999992</v>
      </c>
      <c r="CY555">
        <v>6.77</v>
      </c>
      <c r="DI555">
        <v>0.8</v>
      </c>
      <c r="DM555">
        <v>2.0320000000000001E-2</v>
      </c>
      <c r="DN555">
        <v>8.0000000000000002E-3</v>
      </c>
      <c r="DU555">
        <v>2.3900000000000001E-2</v>
      </c>
      <c r="EG555">
        <v>0.13500000000000001</v>
      </c>
      <c r="EI555">
        <v>8.0000000000000002E-3</v>
      </c>
    </row>
    <row r="556" spans="1:160">
      <c r="A556">
        <v>31233</v>
      </c>
      <c r="B556" t="s">
        <v>4212</v>
      </c>
      <c r="C556" t="s">
        <v>130</v>
      </c>
      <c r="D556">
        <v>1451914937</v>
      </c>
      <c r="E556" t="s">
        <v>4213</v>
      </c>
      <c r="F556">
        <v>1451915085</v>
      </c>
      <c r="G556" t="s">
        <v>4214</v>
      </c>
      <c r="H556" t="s">
        <v>4215</v>
      </c>
      <c r="J556" t="s">
        <v>2265</v>
      </c>
      <c r="M556" t="s">
        <v>4216</v>
      </c>
      <c r="N556" t="s">
        <v>3787</v>
      </c>
      <c r="AF556" t="s">
        <v>137</v>
      </c>
      <c r="AG556" t="s">
        <v>138</v>
      </c>
      <c r="AH556" t="s">
        <v>139</v>
      </c>
      <c r="BE556" t="s">
        <v>140</v>
      </c>
      <c r="BF556" t="s">
        <v>141</v>
      </c>
      <c r="BG556" t="s">
        <v>142</v>
      </c>
      <c r="BJ556" t="s">
        <v>4217</v>
      </c>
      <c r="BK556" t="s">
        <v>4218</v>
      </c>
    </row>
    <row r="557" spans="1:160">
      <c r="A557">
        <v>31271</v>
      </c>
      <c r="B557" t="s">
        <v>4219</v>
      </c>
      <c r="C557" t="s">
        <v>2717</v>
      </c>
      <c r="D557">
        <v>1430056349</v>
      </c>
      <c r="E557" t="s">
        <v>4220</v>
      </c>
      <c r="F557">
        <v>1430056350</v>
      </c>
      <c r="G557" t="s">
        <v>4221</v>
      </c>
      <c r="AF557" t="s">
        <v>456</v>
      </c>
      <c r="AG557" t="s">
        <v>457</v>
      </c>
      <c r="AH557" t="s">
        <v>458</v>
      </c>
      <c r="BE557" t="s">
        <v>474</v>
      </c>
      <c r="BF557" t="s">
        <v>475</v>
      </c>
      <c r="BG557" t="s">
        <v>476</v>
      </c>
      <c r="BJ557" t="s">
        <v>4222</v>
      </c>
      <c r="BK557" t="s">
        <v>4223</v>
      </c>
    </row>
    <row r="558" spans="1:160">
      <c r="A558">
        <v>3160279507</v>
      </c>
      <c r="B558" t="s">
        <v>4224</v>
      </c>
      <c r="C558" t="s">
        <v>144</v>
      </c>
      <c r="D558">
        <v>1489075097</v>
      </c>
      <c r="E558" t="s">
        <v>4148</v>
      </c>
      <c r="F558">
        <v>1489075097</v>
      </c>
      <c r="G558" t="s">
        <v>4148</v>
      </c>
      <c r="H558" t="s">
        <v>4225</v>
      </c>
      <c r="M558" t="s">
        <v>4226</v>
      </c>
      <c r="N558" t="s">
        <v>4227</v>
      </c>
      <c r="AF558" t="s">
        <v>147</v>
      </c>
      <c r="AG558" t="s">
        <v>148</v>
      </c>
      <c r="AH558" t="s">
        <v>149</v>
      </c>
      <c r="AI558" t="s">
        <v>4228</v>
      </c>
      <c r="AO558" t="s">
        <v>2073</v>
      </c>
      <c r="AQ558">
        <v>3</v>
      </c>
      <c r="AR558" t="s">
        <v>4229</v>
      </c>
      <c r="AS558" t="s">
        <v>4230</v>
      </c>
      <c r="AT558" t="s">
        <v>4231</v>
      </c>
      <c r="AU558">
        <v>0</v>
      </c>
      <c r="AX558">
        <v>0</v>
      </c>
      <c r="BE558" t="s">
        <v>165</v>
      </c>
      <c r="BF558" t="s">
        <v>166</v>
      </c>
      <c r="BG558" t="s">
        <v>167</v>
      </c>
      <c r="BL558">
        <v>1519</v>
      </c>
      <c r="BN558">
        <v>7.3</v>
      </c>
      <c r="BO558">
        <v>5</v>
      </c>
      <c r="CX558">
        <v>66.599999999999994</v>
      </c>
      <c r="CY558">
        <v>41.8</v>
      </c>
      <c r="DI558">
        <v>4.8</v>
      </c>
    </row>
    <row r="559" spans="1:160">
      <c r="A559">
        <v>3160441904</v>
      </c>
      <c r="B559" t="s">
        <v>4232</v>
      </c>
      <c r="C559" t="s">
        <v>144</v>
      </c>
      <c r="D559">
        <v>1489075309</v>
      </c>
      <c r="E559" t="s">
        <v>3730</v>
      </c>
      <c r="F559">
        <v>1489075309</v>
      </c>
      <c r="G559" t="s">
        <v>3730</v>
      </c>
      <c r="H559" t="s">
        <v>4233</v>
      </c>
      <c r="M559" t="s">
        <v>4226</v>
      </c>
      <c r="N559" t="s">
        <v>4227</v>
      </c>
      <c r="AF559" t="s">
        <v>147</v>
      </c>
      <c r="AG559" t="s">
        <v>148</v>
      </c>
      <c r="AH559" t="s">
        <v>149</v>
      </c>
      <c r="AI559" t="s">
        <v>4234</v>
      </c>
      <c r="AO559" t="s">
        <v>2073</v>
      </c>
      <c r="AQ559">
        <v>5</v>
      </c>
      <c r="AR559" t="s">
        <v>4235</v>
      </c>
      <c r="AS559" t="s">
        <v>4236</v>
      </c>
      <c r="AT559" t="s">
        <v>4237</v>
      </c>
      <c r="AU559">
        <v>0</v>
      </c>
      <c r="AX559">
        <v>0</v>
      </c>
      <c r="BE559" t="s">
        <v>165</v>
      </c>
      <c r="BF559" t="s">
        <v>166</v>
      </c>
      <c r="BG559" t="s">
        <v>167</v>
      </c>
      <c r="BL559">
        <v>1582</v>
      </c>
      <c r="BN559">
        <v>4.5999999999999996</v>
      </c>
      <c r="CX559">
        <v>75.3</v>
      </c>
      <c r="DI559">
        <v>5.6</v>
      </c>
    </row>
    <row r="560" spans="1:160">
      <c r="A560">
        <v>31858</v>
      </c>
      <c r="B560" t="s">
        <v>4238</v>
      </c>
      <c r="C560" t="s">
        <v>4239</v>
      </c>
      <c r="D560">
        <v>1368786710</v>
      </c>
      <c r="E560" t="s">
        <v>4240</v>
      </c>
      <c r="F560">
        <v>1448700009</v>
      </c>
      <c r="G560" t="s">
        <v>4241</v>
      </c>
      <c r="H560" t="s">
        <v>4242</v>
      </c>
      <c r="I560" t="s">
        <v>4243</v>
      </c>
      <c r="J560" t="s">
        <v>4244</v>
      </c>
      <c r="K560" t="s">
        <v>4245</v>
      </c>
      <c r="L560" t="s">
        <v>4246</v>
      </c>
      <c r="M560" t="s">
        <v>4247</v>
      </c>
      <c r="N560" t="s">
        <v>4248</v>
      </c>
      <c r="O560" t="s">
        <v>4249</v>
      </c>
      <c r="P560" t="s">
        <v>4250</v>
      </c>
      <c r="Q560" t="s">
        <v>4251</v>
      </c>
      <c r="T560" t="s">
        <v>139</v>
      </c>
      <c r="U560" t="s">
        <v>1212</v>
      </c>
      <c r="V560" t="s">
        <v>4252</v>
      </c>
      <c r="W560" t="s">
        <v>4253</v>
      </c>
      <c r="X560" t="s">
        <v>4254</v>
      </c>
      <c r="AD560" t="s">
        <v>4255</v>
      </c>
      <c r="AE560" t="s">
        <v>4256</v>
      </c>
      <c r="AF560" t="s">
        <v>139</v>
      </c>
      <c r="AG560" t="s">
        <v>138</v>
      </c>
      <c r="AH560" t="s">
        <v>139</v>
      </c>
      <c r="AI560" t="s">
        <v>4257</v>
      </c>
      <c r="AO560" t="s">
        <v>4258</v>
      </c>
      <c r="AQ560">
        <v>1</v>
      </c>
      <c r="AR560" t="s">
        <v>4259</v>
      </c>
      <c r="AS560" t="s">
        <v>4260</v>
      </c>
      <c r="AT560" t="s">
        <v>4261</v>
      </c>
      <c r="AU560">
        <v>0</v>
      </c>
      <c r="AX560">
        <v>1</v>
      </c>
      <c r="AZ560" t="s">
        <v>1526</v>
      </c>
      <c r="BB560" t="s">
        <v>164</v>
      </c>
      <c r="BC560" t="s">
        <v>1168</v>
      </c>
      <c r="BD560" t="s">
        <v>4262</v>
      </c>
      <c r="BE560" t="s">
        <v>1402</v>
      </c>
      <c r="BF560" t="s">
        <v>1403</v>
      </c>
      <c r="BG560" t="s">
        <v>1404</v>
      </c>
      <c r="BH560" t="s">
        <v>1173</v>
      </c>
      <c r="BI560" t="s">
        <v>1174</v>
      </c>
      <c r="BJ560" t="s">
        <v>4263</v>
      </c>
      <c r="BK560" t="s">
        <v>4264</v>
      </c>
      <c r="BL560">
        <v>188</v>
      </c>
      <c r="BN560">
        <v>2.1</v>
      </c>
      <c r="BO560">
        <v>0.7</v>
      </c>
      <c r="CX560">
        <v>5.3</v>
      </c>
      <c r="CY560">
        <v>2.4</v>
      </c>
      <c r="DH560">
        <v>0.8</v>
      </c>
      <c r="DI560">
        <v>0.8</v>
      </c>
      <c r="DM560">
        <v>0.75</v>
      </c>
      <c r="DN560">
        <v>0.29527559055118102</v>
      </c>
      <c r="DP560">
        <v>1.2E-4</v>
      </c>
      <c r="EX560">
        <v>38</v>
      </c>
      <c r="FC560">
        <v>2</v>
      </c>
      <c r="FD560">
        <v>2</v>
      </c>
    </row>
    <row r="561" spans="1:160">
      <c r="A561">
        <v>32086</v>
      </c>
      <c r="B561" t="s">
        <v>4265</v>
      </c>
      <c r="C561" t="s">
        <v>471</v>
      </c>
      <c r="D561">
        <v>1431023811</v>
      </c>
      <c r="E561" t="s">
        <v>4266</v>
      </c>
      <c r="F561">
        <v>1431023853</v>
      </c>
      <c r="G561" t="s">
        <v>4267</v>
      </c>
      <c r="AF561" t="s">
        <v>456</v>
      </c>
      <c r="AG561" t="s">
        <v>457</v>
      </c>
      <c r="AH561" t="s">
        <v>458</v>
      </c>
      <c r="BE561" t="s">
        <v>474</v>
      </c>
      <c r="BF561" t="s">
        <v>475</v>
      </c>
      <c r="BG561" t="s">
        <v>476</v>
      </c>
      <c r="BJ561" t="s">
        <v>4268</v>
      </c>
      <c r="BK561" t="s">
        <v>4269</v>
      </c>
    </row>
    <row r="562" spans="1:160">
      <c r="A562">
        <v>32292</v>
      </c>
      <c r="B562" t="s">
        <v>4270</v>
      </c>
      <c r="C562" t="s">
        <v>130</v>
      </c>
      <c r="D562">
        <v>1440871708</v>
      </c>
      <c r="E562" t="s">
        <v>4271</v>
      </c>
      <c r="F562">
        <v>1440872001</v>
      </c>
      <c r="G562" t="s">
        <v>4272</v>
      </c>
      <c r="H562" t="s">
        <v>4273</v>
      </c>
      <c r="J562" t="s">
        <v>4274</v>
      </c>
      <c r="M562" t="s">
        <v>3497</v>
      </c>
      <c r="N562" t="s">
        <v>3498</v>
      </c>
      <c r="AF562" t="s">
        <v>4275</v>
      </c>
      <c r="AG562" t="s">
        <v>148</v>
      </c>
      <c r="AH562" t="s">
        <v>149</v>
      </c>
      <c r="BE562" t="s">
        <v>140</v>
      </c>
      <c r="BF562" t="s">
        <v>141</v>
      </c>
      <c r="BG562" t="s">
        <v>142</v>
      </c>
      <c r="BJ562" t="s">
        <v>4276</v>
      </c>
      <c r="BK562" t="s">
        <v>4277</v>
      </c>
    </row>
    <row r="563" spans="1:160">
      <c r="A563">
        <v>32308</v>
      </c>
      <c r="B563" t="s">
        <v>4278</v>
      </c>
      <c r="C563" t="s">
        <v>130</v>
      </c>
      <c r="D563">
        <v>1460051778</v>
      </c>
      <c r="E563" t="s">
        <v>4279</v>
      </c>
      <c r="F563">
        <v>1460051870</v>
      </c>
      <c r="G563" t="s">
        <v>4280</v>
      </c>
      <c r="H563" t="s">
        <v>4281</v>
      </c>
      <c r="J563" t="s">
        <v>4274</v>
      </c>
      <c r="M563" t="s">
        <v>3497</v>
      </c>
      <c r="N563" t="s">
        <v>3498</v>
      </c>
      <c r="AF563" t="s">
        <v>137</v>
      </c>
      <c r="AG563" t="s">
        <v>138</v>
      </c>
      <c r="AH563" t="s">
        <v>139</v>
      </c>
      <c r="BE563" t="s">
        <v>140</v>
      </c>
      <c r="BF563" t="s">
        <v>141</v>
      </c>
      <c r="BG563" t="s">
        <v>142</v>
      </c>
      <c r="BJ563" t="s">
        <v>4282</v>
      </c>
      <c r="BK563" t="s">
        <v>4283</v>
      </c>
    </row>
    <row r="564" spans="1:160">
      <c r="A564">
        <v>32582</v>
      </c>
      <c r="B564" t="s">
        <v>4284</v>
      </c>
      <c r="C564" t="s">
        <v>951</v>
      </c>
      <c r="D564">
        <v>1490121400</v>
      </c>
      <c r="E564" t="s">
        <v>4285</v>
      </c>
      <c r="F564">
        <v>1490185499</v>
      </c>
      <c r="G564" t="s">
        <v>4286</v>
      </c>
      <c r="H564" t="s">
        <v>4287</v>
      </c>
      <c r="M564" t="s">
        <v>3497</v>
      </c>
      <c r="N564" t="s">
        <v>3498</v>
      </c>
      <c r="O564" t="s">
        <v>4288</v>
      </c>
      <c r="P564" t="s">
        <v>4289</v>
      </c>
      <c r="Q564" t="s">
        <v>4290</v>
      </c>
      <c r="V564" t="s">
        <v>4291</v>
      </c>
      <c r="W564" t="s">
        <v>4292</v>
      </c>
      <c r="X564" t="s">
        <v>4293</v>
      </c>
      <c r="AF564" t="s">
        <v>139</v>
      </c>
      <c r="AG564" t="s">
        <v>138</v>
      </c>
      <c r="AH564" t="s">
        <v>139</v>
      </c>
      <c r="BC564" t="s">
        <v>1190</v>
      </c>
      <c r="BD564" t="s">
        <v>4294</v>
      </c>
      <c r="BE564" t="s">
        <v>4295</v>
      </c>
      <c r="BF564" t="s">
        <v>4296</v>
      </c>
      <c r="BG564" t="s">
        <v>4297</v>
      </c>
      <c r="BH564" t="s">
        <v>1192</v>
      </c>
      <c r="BI564" t="s">
        <v>1190</v>
      </c>
    </row>
    <row r="565" spans="1:160">
      <c r="A565">
        <v>33046</v>
      </c>
      <c r="B565" t="s">
        <v>4298</v>
      </c>
      <c r="C565" t="s">
        <v>471</v>
      </c>
      <c r="D565">
        <v>1419617980</v>
      </c>
      <c r="E565" t="s">
        <v>4299</v>
      </c>
      <c r="F565">
        <v>1419618267</v>
      </c>
      <c r="G565" t="s">
        <v>4300</v>
      </c>
      <c r="H565" t="s">
        <v>4301</v>
      </c>
      <c r="J565" t="s">
        <v>4302</v>
      </c>
      <c r="K565" t="s">
        <v>4303</v>
      </c>
      <c r="L565" t="s">
        <v>4304</v>
      </c>
      <c r="M565" t="s">
        <v>4305</v>
      </c>
      <c r="N565" t="s">
        <v>4306</v>
      </c>
      <c r="O565" t="s">
        <v>4307</v>
      </c>
      <c r="P565" t="s">
        <v>4308</v>
      </c>
      <c r="Q565" t="s">
        <v>4309</v>
      </c>
      <c r="R565" t="s">
        <v>458</v>
      </c>
      <c r="S565" t="s">
        <v>1213</v>
      </c>
      <c r="T565" t="s">
        <v>458</v>
      </c>
      <c r="U565" t="s">
        <v>1213</v>
      </c>
      <c r="Y565" t="s">
        <v>4310</v>
      </c>
      <c r="Z565" t="s">
        <v>4311</v>
      </c>
      <c r="AD565" t="s">
        <v>4312</v>
      </c>
      <c r="AE565" t="s">
        <v>2212</v>
      </c>
      <c r="AF565" t="s">
        <v>458</v>
      </c>
      <c r="AG565" t="s">
        <v>457</v>
      </c>
      <c r="AH565" t="s">
        <v>458</v>
      </c>
      <c r="AI565" t="s">
        <v>4313</v>
      </c>
      <c r="AQ565">
        <v>0</v>
      </c>
      <c r="AR565" t="s">
        <v>4314</v>
      </c>
      <c r="AU565">
        <v>0</v>
      </c>
      <c r="AX565">
        <v>0</v>
      </c>
      <c r="BB565" t="s">
        <v>290</v>
      </c>
      <c r="BC565" t="s">
        <v>1352</v>
      </c>
      <c r="BD565" t="s">
        <v>1353</v>
      </c>
      <c r="BE565" t="s">
        <v>1422</v>
      </c>
      <c r="BF565" t="s">
        <v>1423</v>
      </c>
      <c r="BG565" t="s">
        <v>1424</v>
      </c>
      <c r="BH565" t="s">
        <v>1357</v>
      </c>
      <c r="BI565" t="s">
        <v>1358</v>
      </c>
      <c r="BJ565" t="s">
        <v>4315</v>
      </c>
      <c r="BK565" t="s">
        <v>4316</v>
      </c>
      <c r="BL565">
        <v>615</v>
      </c>
      <c r="BN565">
        <v>6.4</v>
      </c>
      <c r="BO565">
        <v>2.6</v>
      </c>
      <c r="CX565">
        <v>0</v>
      </c>
      <c r="CY565">
        <v>0</v>
      </c>
      <c r="DH565">
        <v>0</v>
      </c>
      <c r="DI565">
        <v>22.1</v>
      </c>
      <c r="DM565">
        <v>0.17780000000000001</v>
      </c>
      <c r="DN565">
        <v>7.0000000000000007E-2</v>
      </c>
      <c r="FC565">
        <v>-2</v>
      </c>
      <c r="FD565">
        <v>-2</v>
      </c>
    </row>
    <row r="566" spans="1:160">
      <c r="A566">
        <v>3383900585</v>
      </c>
      <c r="B566" t="s">
        <v>4317</v>
      </c>
      <c r="C566" t="s">
        <v>144</v>
      </c>
      <c r="D566">
        <v>1489059469</v>
      </c>
      <c r="E566" t="s">
        <v>4318</v>
      </c>
      <c r="F566">
        <v>1489059469</v>
      </c>
      <c r="G566" t="s">
        <v>4318</v>
      </c>
      <c r="H566" t="s">
        <v>4319</v>
      </c>
      <c r="M566" t="s">
        <v>4320</v>
      </c>
      <c r="N566" t="s">
        <v>4321</v>
      </c>
      <c r="AF566" t="s">
        <v>147</v>
      </c>
      <c r="AG566" t="s">
        <v>148</v>
      </c>
      <c r="AH566" t="s">
        <v>149</v>
      </c>
      <c r="AI566" t="s">
        <v>4322</v>
      </c>
      <c r="AO566" t="s">
        <v>4323</v>
      </c>
      <c r="AQ566">
        <v>0</v>
      </c>
      <c r="AR566" t="s">
        <v>4324</v>
      </c>
      <c r="AU566">
        <v>0</v>
      </c>
      <c r="AX566">
        <v>0</v>
      </c>
      <c r="BE566" t="s">
        <v>165</v>
      </c>
      <c r="BF566" t="s">
        <v>166</v>
      </c>
      <c r="BG566" t="s">
        <v>167</v>
      </c>
      <c r="BL566">
        <v>1255</v>
      </c>
      <c r="BN566">
        <v>0</v>
      </c>
      <c r="CW566">
        <v>0</v>
      </c>
      <c r="CX566">
        <v>72.5</v>
      </c>
      <c r="CY566">
        <v>37.5</v>
      </c>
      <c r="DH566">
        <v>10</v>
      </c>
      <c r="DM566">
        <v>6.3500000000000001E-2</v>
      </c>
      <c r="DN566">
        <v>2.5000000000000001E-2</v>
      </c>
      <c r="DP566" s="1">
        <v>7.4999999999999993E-5</v>
      </c>
      <c r="DU566">
        <v>3.0000000000000001E-3</v>
      </c>
      <c r="EI566">
        <v>0.1</v>
      </c>
      <c r="EK566">
        <v>2.7000000000000001E-3</v>
      </c>
    </row>
    <row r="567" spans="1:160">
      <c r="A567">
        <v>33893</v>
      </c>
      <c r="B567" t="s">
        <v>4325</v>
      </c>
      <c r="C567" t="s">
        <v>471</v>
      </c>
      <c r="D567">
        <v>1465415450</v>
      </c>
      <c r="E567" t="s">
        <v>4326</v>
      </c>
      <c r="F567">
        <v>1465415490</v>
      </c>
      <c r="G567" t="s">
        <v>4327</v>
      </c>
      <c r="AF567" t="s">
        <v>137</v>
      </c>
      <c r="AG567" t="s">
        <v>138</v>
      </c>
      <c r="AH567" t="s">
        <v>139</v>
      </c>
      <c r="BE567" t="s">
        <v>474</v>
      </c>
      <c r="BF567" t="s">
        <v>475</v>
      </c>
      <c r="BG567" t="s">
        <v>476</v>
      </c>
    </row>
    <row r="568" spans="1:160">
      <c r="A568">
        <v>34043</v>
      </c>
      <c r="B568" t="s">
        <v>4328</v>
      </c>
      <c r="C568" t="s">
        <v>2717</v>
      </c>
      <c r="D568">
        <v>1429993873</v>
      </c>
      <c r="E568" t="s">
        <v>4329</v>
      </c>
      <c r="F568">
        <v>1429994120</v>
      </c>
      <c r="G568" t="s">
        <v>4330</v>
      </c>
      <c r="AF568" t="s">
        <v>458</v>
      </c>
      <c r="AG568" t="s">
        <v>457</v>
      </c>
      <c r="AH568" t="s">
        <v>458</v>
      </c>
      <c r="BC568" t="s">
        <v>445</v>
      </c>
      <c r="BD568" t="s">
        <v>445</v>
      </c>
      <c r="BE568" t="s">
        <v>474</v>
      </c>
      <c r="BF568" t="s">
        <v>475</v>
      </c>
      <c r="BG568" t="s">
        <v>476</v>
      </c>
      <c r="BJ568" t="s">
        <v>4331</v>
      </c>
      <c r="BK568" t="s">
        <v>4332</v>
      </c>
    </row>
    <row r="569" spans="1:160">
      <c r="A569">
        <v>35200153416</v>
      </c>
      <c r="B569" t="s">
        <v>4333</v>
      </c>
      <c r="C569" t="s">
        <v>144</v>
      </c>
      <c r="D569">
        <v>1489090558</v>
      </c>
      <c r="E569" t="s">
        <v>4334</v>
      </c>
      <c r="F569">
        <v>1489090558</v>
      </c>
      <c r="G569" t="s">
        <v>4334</v>
      </c>
      <c r="H569" t="s">
        <v>4335</v>
      </c>
      <c r="M569" t="s">
        <v>4336</v>
      </c>
      <c r="N569" t="s">
        <v>4337</v>
      </c>
      <c r="AF569" t="s">
        <v>147</v>
      </c>
      <c r="AG569" t="s">
        <v>148</v>
      </c>
      <c r="AH569" t="s">
        <v>149</v>
      </c>
      <c r="AI569" t="s">
        <v>4338</v>
      </c>
      <c r="AO569" t="s">
        <v>197</v>
      </c>
      <c r="AQ569">
        <v>1</v>
      </c>
      <c r="AR569" t="s">
        <v>4339</v>
      </c>
      <c r="AS569" t="s">
        <v>608</v>
      </c>
      <c r="AT569" t="s">
        <v>609</v>
      </c>
      <c r="AU569">
        <v>0</v>
      </c>
      <c r="AX569">
        <v>0</v>
      </c>
      <c r="BB569" t="s">
        <v>164</v>
      </c>
      <c r="BE569" t="s">
        <v>165</v>
      </c>
      <c r="BF569" t="s">
        <v>166</v>
      </c>
      <c r="BG569" t="s">
        <v>167</v>
      </c>
      <c r="BL569">
        <v>1490</v>
      </c>
      <c r="BN569">
        <v>0</v>
      </c>
      <c r="BO569">
        <v>0</v>
      </c>
      <c r="CV569">
        <v>0</v>
      </c>
      <c r="CW569">
        <v>0</v>
      </c>
      <c r="CX569">
        <v>77.78</v>
      </c>
      <c r="CY569">
        <v>0</v>
      </c>
      <c r="DH569">
        <v>0</v>
      </c>
      <c r="DI569">
        <v>6.67</v>
      </c>
      <c r="DM569">
        <v>0</v>
      </c>
      <c r="DN569">
        <v>0</v>
      </c>
      <c r="DP569">
        <v>0</v>
      </c>
      <c r="DU569">
        <v>0</v>
      </c>
      <c r="DV569">
        <v>0.5</v>
      </c>
      <c r="DX569">
        <v>3.5560000000000001E-3</v>
      </c>
      <c r="EA569">
        <v>1.3300000000000001E-4</v>
      </c>
      <c r="EI569">
        <v>0</v>
      </c>
      <c r="EK569">
        <v>3.2000000000000002E-3</v>
      </c>
      <c r="FC569">
        <v>0</v>
      </c>
      <c r="FD569">
        <v>0</v>
      </c>
    </row>
    <row r="570" spans="1:160">
      <c r="A570">
        <v>35309</v>
      </c>
      <c r="B570" t="s">
        <v>4340</v>
      </c>
      <c r="C570" t="s">
        <v>2717</v>
      </c>
      <c r="D570">
        <v>1429982976</v>
      </c>
      <c r="E570" t="s">
        <v>4341</v>
      </c>
      <c r="F570">
        <v>1477570906</v>
      </c>
      <c r="G570" t="s">
        <v>4342</v>
      </c>
      <c r="AF570" t="s">
        <v>456</v>
      </c>
      <c r="AG570" t="s">
        <v>457</v>
      </c>
      <c r="AH570" t="s">
        <v>458</v>
      </c>
      <c r="BE570" t="s">
        <v>474</v>
      </c>
      <c r="BF570" t="s">
        <v>475</v>
      </c>
      <c r="BG570" t="s">
        <v>476</v>
      </c>
      <c r="BJ570" t="s">
        <v>4343</v>
      </c>
      <c r="BK570" t="s">
        <v>4344</v>
      </c>
    </row>
    <row r="571" spans="1:160">
      <c r="A571">
        <v>3535048370</v>
      </c>
      <c r="B571" t="s">
        <v>4345</v>
      </c>
      <c r="C571" t="s">
        <v>144</v>
      </c>
      <c r="D571">
        <v>1489075126</v>
      </c>
      <c r="E571" t="s">
        <v>3806</v>
      </c>
      <c r="F571">
        <v>1489075127</v>
      </c>
      <c r="G571" t="s">
        <v>4346</v>
      </c>
      <c r="H571" t="s">
        <v>4347</v>
      </c>
      <c r="M571" t="s">
        <v>4348</v>
      </c>
      <c r="N571" t="s">
        <v>4349</v>
      </c>
      <c r="AF571" t="s">
        <v>147</v>
      </c>
      <c r="AG571" t="s">
        <v>148</v>
      </c>
      <c r="AH571" t="s">
        <v>149</v>
      </c>
      <c r="AI571" t="s">
        <v>4350</v>
      </c>
      <c r="AO571" t="s">
        <v>2073</v>
      </c>
      <c r="AQ571">
        <v>1</v>
      </c>
      <c r="AR571" t="s">
        <v>4351</v>
      </c>
      <c r="AS571" t="s">
        <v>302</v>
      </c>
      <c r="AT571" t="s">
        <v>303</v>
      </c>
      <c r="AU571">
        <v>0</v>
      </c>
      <c r="AX571">
        <v>0</v>
      </c>
      <c r="BE571" t="s">
        <v>165</v>
      </c>
      <c r="BF571" t="s">
        <v>166</v>
      </c>
      <c r="BG571" t="s">
        <v>167</v>
      </c>
      <c r="BL571">
        <v>2364</v>
      </c>
      <c r="BN571">
        <v>37.700000000000003</v>
      </c>
      <c r="BO571">
        <v>24.9</v>
      </c>
      <c r="CX571">
        <v>48.1</v>
      </c>
      <c r="CY571">
        <v>47.1</v>
      </c>
      <c r="DI571">
        <v>7.8</v>
      </c>
    </row>
    <row r="572" spans="1:160">
      <c r="A572">
        <v>3535048455</v>
      </c>
      <c r="B572" t="s">
        <v>4352</v>
      </c>
      <c r="C572" t="s">
        <v>144</v>
      </c>
      <c r="D572">
        <v>1489075335</v>
      </c>
      <c r="E572" t="s">
        <v>4353</v>
      </c>
      <c r="F572">
        <v>1489075335</v>
      </c>
      <c r="G572" t="s">
        <v>4353</v>
      </c>
      <c r="H572" t="s">
        <v>4354</v>
      </c>
      <c r="M572" t="s">
        <v>4348</v>
      </c>
      <c r="N572" t="s">
        <v>4349</v>
      </c>
      <c r="AF572" t="s">
        <v>147</v>
      </c>
      <c r="AG572" t="s">
        <v>148</v>
      </c>
      <c r="AH572" t="s">
        <v>149</v>
      </c>
      <c r="AI572" t="s">
        <v>4355</v>
      </c>
      <c r="AO572" t="s">
        <v>2073</v>
      </c>
      <c r="AQ572">
        <v>0</v>
      </c>
      <c r="AR572" t="s">
        <v>4356</v>
      </c>
      <c r="AU572">
        <v>0</v>
      </c>
      <c r="AX572">
        <v>0</v>
      </c>
      <c r="BE572" t="s">
        <v>165</v>
      </c>
      <c r="BF572" t="s">
        <v>166</v>
      </c>
      <c r="BG572" t="s">
        <v>167</v>
      </c>
      <c r="BL572">
        <v>2389</v>
      </c>
      <c r="BN572">
        <v>37.299999999999997</v>
      </c>
      <c r="BO572">
        <v>25.2</v>
      </c>
      <c r="CX572">
        <v>53.6</v>
      </c>
      <c r="CY572">
        <v>53.1</v>
      </c>
      <c r="DI572">
        <v>5.0999999999999996</v>
      </c>
    </row>
    <row r="573" spans="1:160">
      <c r="A573">
        <v>3586000303</v>
      </c>
      <c r="B573" t="s">
        <v>4357</v>
      </c>
      <c r="C573" t="s">
        <v>144</v>
      </c>
      <c r="D573">
        <v>1489075309</v>
      </c>
      <c r="E573" t="s">
        <v>3730</v>
      </c>
      <c r="F573">
        <v>1489075309</v>
      </c>
      <c r="G573" t="s">
        <v>3730</v>
      </c>
      <c r="H573" t="s">
        <v>4358</v>
      </c>
      <c r="M573" t="s">
        <v>4359</v>
      </c>
      <c r="N573" t="s">
        <v>4360</v>
      </c>
      <c r="AF573" t="s">
        <v>147</v>
      </c>
      <c r="AG573" t="s">
        <v>148</v>
      </c>
      <c r="AH573" t="s">
        <v>149</v>
      </c>
      <c r="AI573" t="s">
        <v>4361</v>
      </c>
      <c r="AO573" t="s">
        <v>2456</v>
      </c>
      <c r="AQ573">
        <v>1</v>
      </c>
      <c r="AR573" t="s">
        <v>4362</v>
      </c>
      <c r="AS573" t="s">
        <v>3661</v>
      </c>
      <c r="AT573" t="s">
        <v>3662</v>
      </c>
      <c r="AU573">
        <v>0</v>
      </c>
      <c r="AX573">
        <v>0</v>
      </c>
      <c r="BB573" t="s">
        <v>153</v>
      </c>
      <c r="BE573" t="s">
        <v>165</v>
      </c>
      <c r="BF573" t="s">
        <v>166</v>
      </c>
      <c r="BG573" t="s">
        <v>167</v>
      </c>
      <c r="BL573">
        <v>2247</v>
      </c>
      <c r="BN573">
        <v>36.67</v>
      </c>
      <c r="BO573">
        <v>3.33</v>
      </c>
      <c r="CX573">
        <v>46.67</v>
      </c>
      <c r="CY573">
        <v>1.67</v>
      </c>
      <c r="DH573">
        <v>4.3</v>
      </c>
      <c r="DI573">
        <v>5.67</v>
      </c>
      <c r="DM573">
        <v>1.69418</v>
      </c>
      <c r="DN573">
        <v>0.66700000000000004</v>
      </c>
      <c r="FC573">
        <v>11</v>
      </c>
      <c r="FD573">
        <v>11</v>
      </c>
    </row>
    <row r="574" spans="1:160">
      <c r="A574">
        <v>35927</v>
      </c>
      <c r="B574" t="s">
        <v>4363</v>
      </c>
      <c r="C574" t="s">
        <v>144</v>
      </c>
      <c r="D574">
        <v>1489061323</v>
      </c>
      <c r="E574" t="s">
        <v>4364</v>
      </c>
      <c r="F574">
        <v>1489061323</v>
      </c>
      <c r="G574" t="s">
        <v>4364</v>
      </c>
      <c r="H574" t="s">
        <v>4365</v>
      </c>
      <c r="AF574" t="s">
        <v>147</v>
      </c>
      <c r="AG574" t="s">
        <v>148</v>
      </c>
      <c r="AH574" t="s">
        <v>149</v>
      </c>
      <c r="AI574" t="s">
        <v>4366</v>
      </c>
      <c r="AO574" t="s">
        <v>4367</v>
      </c>
      <c r="AQ574">
        <v>0</v>
      </c>
      <c r="AR574" t="s">
        <v>4368</v>
      </c>
      <c r="AU574">
        <v>0</v>
      </c>
      <c r="AX574">
        <v>0</v>
      </c>
      <c r="BB574" t="s">
        <v>164</v>
      </c>
      <c r="BE574" t="s">
        <v>154</v>
      </c>
      <c r="BF574" t="s">
        <v>155</v>
      </c>
      <c r="BG574" t="s">
        <v>156</v>
      </c>
      <c r="BL574">
        <v>598</v>
      </c>
      <c r="BN574">
        <v>7.94</v>
      </c>
      <c r="BO574">
        <v>1.59</v>
      </c>
      <c r="CV574">
        <v>0</v>
      </c>
      <c r="CW574">
        <v>6.3E-2</v>
      </c>
      <c r="CX574">
        <v>0</v>
      </c>
      <c r="CY574">
        <v>0</v>
      </c>
      <c r="DH574">
        <v>0</v>
      </c>
      <c r="DI574">
        <v>19.05</v>
      </c>
      <c r="DM574">
        <v>0.92710000000000004</v>
      </c>
      <c r="DN574">
        <v>0.36499999999999999</v>
      </c>
      <c r="DP574">
        <v>0</v>
      </c>
      <c r="DU574">
        <v>0</v>
      </c>
      <c r="EI574">
        <v>0.159</v>
      </c>
      <c r="EK574">
        <v>5.6999999999999998E-4</v>
      </c>
      <c r="FC574">
        <v>1</v>
      </c>
      <c r="FD574">
        <v>1</v>
      </c>
    </row>
    <row r="575" spans="1:160">
      <c r="A575">
        <v>36559</v>
      </c>
      <c r="B575" t="s">
        <v>4369</v>
      </c>
      <c r="C575" t="s">
        <v>471</v>
      </c>
      <c r="D575">
        <v>1421942083</v>
      </c>
      <c r="E575" t="s">
        <v>4370</v>
      </c>
      <c r="F575">
        <v>1437482582</v>
      </c>
      <c r="G575" t="s">
        <v>4371</v>
      </c>
      <c r="H575" t="s">
        <v>4372</v>
      </c>
      <c r="J575" t="s">
        <v>4373</v>
      </c>
      <c r="K575" t="s">
        <v>3977</v>
      </c>
      <c r="L575" t="s">
        <v>3977</v>
      </c>
      <c r="M575" t="s">
        <v>4374</v>
      </c>
      <c r="N575" t="s">
        <v>4375</v>
      </c>
      <c r="O575" t="s">
        <v>4376</v>
      </c>
      <c r="P575" t="s">
        <v>4377</v>
      </c>
      <c r="Q575" t="s">
        <v>4378</v>
      </c>
      <c r="AF575" t="s">
        <v>149</v>
      </c>
      <c r="AG575" t="s">
        <v>148</v>
      </c>
      <c r="AH575" t="s">
        <v>149</v>
      </c>
      <c r="AI575" t="s">
        <v>4379</v>
      </c>
      <c r="AJ575" t="s">
        <v>4380</v>
      </c>
      <c r="AL575" t="s">
        <v>4381</v>
      </c>
      <c r="AM575" t="s">
        <v>4382</v>
      </c>
      <c r="AN575" t="s">
        <v>4383</v>
      </c>
      <c r="AO575" t="s">
        <v>4384</v>
      </c>
      <c r="AQ575">
        <v>5</v>
      </c>
      <c r="AR575" t="s">
        <v>4385</v>
      </c>
      <c r="AS575" t="s">
        <v>4386</v>
      </c>
      <c r="AT575" t="s">
        <v>4387</v>
      </c>
      <c r="AU575">
        <v>0</v>
      </c>
      <c r="AX575">
        <v>0</v>
      </c>
      <c r="BB575" t="s">
        <v>210</v>
      </c>
      <c r="BC575" t="s">
        <v>3538</v>
      </c>
      <c r="BD575" t="s">
        <v>3539</v>
      </c>
      <c r="BE575" t="s">
        <v>1422</v>
      </c>
      <c r="BF575" t="s">
        <v>1423</v>
      </c>
      <c r="BG575" t="s">
        <v>1424</v>
      </c>
      <c r="BH575" t="s">
        <v>3543</v>
      </c>
      <c r="BI575" t="s">
        <v>3544</v>
      </c>
      <c r="BJ575" t="s">
        <v>4388</v>
      </c>
      <c r="BK575" t="s">
        <v>4389</v>
      </c>
      <c r="BL575">
        <v>761</v>
      </c>
      <c r="BM575">
        <v>275</v>
      </c>
      <c r="BN575">
        <v>7.58</v>
      </c>
      <c r="BO575">
        <v>4.04</v>
      </c>
      <c r="CV575">
        <v>0</v>
      </c>
      <c r="CW575">
        <v>2.0199999999999999E-2</v>
      </c>
      <c r="CX575">
        <v>21.2</v>
      </c>
      <c r="CY575">
        <v>1.52</v>
      </c>
      <c r="DH575">
        <v>0.505</v>
      </c>
      <c r="DI575">
        <v>8.08</v>
      </c>
      <c r="DM575">
        <v>0.75700000000000001</v>
      </c>
      <c r="DN575">
        <v>0.29799999999999999</v>
      </c>
      <c r="DP575" s="1">
        <v>6.0600000000000003E-5</v>
      </c>
      <c r="DU575">
        <v>0</v>
      </c>
      <c r="EI575">
        <v>0.10100000000000001</v>
      </c>
      <c r="EK575">
        <v>7.27E-4</v>
      </c>
      <c r="FC575">
        <v>4</v>
      </c>
      <c r="FD575">
        <v>4</v>
      </c>
    </row>
    <row r="576" spans="1:160">
      <c r="A576">
        <v>37600105033</v>
      </c>
      <c r="B576" t="s">
        <v>4390</v>
      </c>
      <c r="C576" t="s">
        <v>144</v>
      </c>
      <c r="D576">
        <v>1489061722</v>
      </c>
      <c r="E576" t="s">
        <v>3163</v>
      </c>
      <c r="F576">
        <v>1489061722</v>
      </c>
      <c r="G576" t="s">
        <v>3163</v>
      </c>
      <c r="H576" t="s">
        <v>4391</v>
      </c>
      <c r="M576" t="s">
        <v>4392</v>
      </c>
      <c r="N576" t="s">
        <v>4393</v>
      </c>
      <c r="AF576" t="s">
        <v>147</v>
      </c>
      <c r="AG576" t="s">
        <v>148</v>
      </c>
      <c r="AH576" t="s">
        <v>149</v>
      </c>
      <c r="AI576" t="s">
        <v>4394</v>
      </c>
      <c r="AO576" t="s">
        <v>2258</v>
      </c>
      <c r="AQ576">
        <v>0</v>
      </c>
      <c r="AR576" t="s">
        <v>4395</v>
      </c>
      <c r="AU576">
        <v>0</v>
      </c>
      <c r="AX576">
        <v>0</v>
      </c>
      <c r="BB576" t="s">
        <v>153</v>
      </c>
      <c r="BE576" t="s">
        <v>165</v>
      </c>
      <c r="BF576" t="s">
        <v>166</v>
      </c>
      <c r="BG576" t="s">
        <v>167</v>
      </c>
      <c r="BL576">
        <v>2485</v>
      </c>
      <c r="BN576">
        <v>53.12</v>
      </c>
      <c r="BO576">
        <v>10.94</v>
      </c>
      <c r="CV576">
        <v>0</v>
      </c>
      <c r="CW576">
        <v>0</v>
      </c>
      <c r="CX576">
        <v>18.75</v>
      </c>
      <c r="CY576">
        <v>9.3800000000000008</v>
      </c>
      <c r="DH576">
        <v>6.2</v>
      </c>
      <c r="DI576">
        <v>21.88</v>
      </c>
      <c r="DM576">
        <v>0.99314000000000002</v>
      </c>
      <c r="DN576">
        <v>0.39100000000000001</v>
      </c>
      <c r="DP576">
        <v>0</v>
      </c>
      <c r="DU576">
        <v>0</v>
      </c>
      <c r="DX576">
        <v>1.2500000000000001E-2</v>
      </c>
      <c r="EI576">
        <v>0</v>
      </c>
      <c r="EK576">
        <v>2.2499999999999998E-3</v>
      </c>
      <c r="FC576">
        <v>18</v>
      </c>
      <c r="FD576">
        <v>18</v>
      </c>
    </row>
    <row r="577" spans="1:160">
      <c r="A577">
        <v>37600110754</v>
      </c>
      <c r="B577" t="s">
        <v>4396</v>
      </c>
      <c r="C577" t="s">
        <v>144</v>
      </c>
      <c r="D577">
        <v>1489061718</v>
      </c>
      <c r="E577" t="s">
        <v>4397</v>
      </c>
      <c r="F577">
        <v>1489061719</v>
      </c>
      <c r="G577" t="s">
        <v>4398</v>
      </c>
      <c r="H577" t="s">
        <v>4399</v>
      </c>
      <c r="M577" t="s">
        <v>4392</v>
      </c>
      <c r="N577" t="s">
        <v>4393</v>
      </c>
      <c r="AF577" t="s">
        <v>147</v>
      </c>
      <c r="AG577" t="s">
        <v>148</v>
      </c>
      <c r="AH577" t="s">
        <v>149</v>
      </c>
      <c r="AI577" t="s">
        <v>4400</v>
      </c>
      <c r="AO577" t="s">
        <v>2258</v>
      </c>
      <c r="AQ577">
        <v>0</v>
      </c>
      <c r="AR577" t="s">
        <v>4401</v>
      </c>
      <c r="AU577">
        <v>0</v>
      </c>
      <c r="AX577">
        <v>0</v>
      </c>
      <c r="BB577" t="s">
        <v>153</v>
      </c>
      <c r="BE577" t="s">
        <v>165</v>
      </c>
      <c r="BF577" t="s">
        <v>166</v>
      </c>
      <c r="BG577" t="s">
        <v>167</v>
      </c>
      <c r="BL577">
        <v>2485</v>
      </c>
      <c r="BN577">
        <v>50</v>
      </c>
      <c r="BO577">
        <v>9.3800000000000008</v>
      </c>
      <c r="CV577">
        <v>0</v>
      </c>
      <c r="CW577">
        <v>0</v>
      </c>
      <c r="CX577">
        <v>18.75</v>
      </c>
      <c r="CY577">
        <v>9.3800000000000008</v>
      </c>
      <c r="DH577">
        <v>6.2</v>
      </c>
      <c r="DI577">
        <v>21.88</v>
      </c>
      <c r="DM577">
        <v>1.19126</v>
      </c>
      <c r="DN577">
        <v>0.46899999999999997</v>
      </c>
      <c r="DP577">
        <v>0</v>
      </c>
      <c r="DU577">
        <v>0</v>
      </c>
      <c r="DX577">
        <v>1.2500000000000001E-2</v>
      </c>
      <c r="EI577">
        <v>0</v>
      </c>
      <c r="EK577">
        <v>1.1199999999999999E-3</v>
      </c>
      <c r="FC577">
        <v>18</v>
      </c>
      <c r="FD577">
        <v>18</v>
      </c>
    </row>
    <row r="578" spans="1:160">
      <c r="A578">
        <v>37631</v>
      </c>
      <c r="B578" t="s">
        <v>4402</v>
      </c>
      <c r="C578" t="s">
        <v>471</v>
      </c>
      <c r="D578">
        <v>1443879185</v>
      </c>
      <c r="E578" t="s">
        <v>4403</v>
      </c>
      <c r="F578">
        <v>1461493281</v>
      </c>
      <c r="G578" t="s">
        <v>4404</v>
      </c>
      <c r="H578" t="s">
        <v>4405</v>
      </c>
      <c r="O578" t="s">
        <v>4406</v>
      </c>
      <c r="P578" t="s">
        <v>4407</v>
      </c>
      <c r="Q578" t="s">
        <v>4408</v>
      </c>
      <c r="Y578" t="s">
        <v>4409</v>
      </c>
      <c r="Z578" t="s">
        <v>4410</v>
      </c>
      <c r="AF578" t="s">
        <v>458</v>
      </c>
      <c r="AG578" t="s">
        <v>457</v>
      </c>
      <c r="AH578" t="s">
        <v>458</v>
      </c>
      <c r="BC578" t="s">
        <v>445</v>
      </c>
      <c r="BD578" t="s">
        <v>445</v>
      </c>
      <c r="BE578" t="s">
        <v>3098</v>
      </c>
      <c r="BF578" t="s">
        <v>3099</v>
      </c>
      <c r="BG578" t="s">
        <v>3100</v>
      </c>
      <c r="BH578" t="s">
        <v>4411</v>
      </c>
      <c r="BI578" t="s">
        <v>4412</v>
      </c>
      <c r="BJ578" t="s">
        <v>4413</v>
      </c>
      <c r="BK578" t="s">
        <v>4414</v>
      </c>
    </row>
    <row r="579" spans="1:160">
      <c r="A579">
        <v>38232</v>
      </c>
      <c r="B579" t="s">
        <v>4415</v>
      </c>
      <c r="C579" t="s">
        <v>144</v>
      </c>
      <c r="D579">
        <v>1489065265</v>
      </c>
      <c r="E579" t="s">
        <v>4416</v>
      </c>
      <c r="F579">
        <v>1489065265</v>
      </c>
      <c r="G579" t="s">
        <v>4416</v>
      </c>
      <c r="H579" t="s">
        <v>4417</v>
      </c>
      <c r="M579" t="s">
        <v>2096</v>
      </c>
      <c r="N579" t="s">
        <v>2097</v>
      </c>
      <c r="AF579" t="s">
        <v>147</v>
      </c>
      <c r="AG579" t="s">
        <v>148</v>
      </c>
      <c r="AH579" t="s">
        <v>149</v>
      </c>
      <c r="AI579" t="s">
        <v>4418</v>
      </c>
      <c r="AO579" t="s">
        <v>4419</v>
      </c>
      <c r="AQ579">
        <v>2</v>
      </c>
      <c r="AR579" t="s">
        <v>4420</v>
      </c>
      <c r="AS579" t="s">
        <v>4421</v>
      </c>
      <c r="AT579" t="s">
        <v>4422</v>
      </c>
      <c r="AU579">
        <v>0</v>
      </c>
      <c r="AX579">
        <v>0</v>
      </c>
      <c r="BE579" t="s">
        <v>165</v>
      </c>
      <c r="BF579" t="s">
        <v>166</v>
      </c>
      <c r="BG579" t="s">
        <v>167</v>
      </c>
      <c r="BL579">
        <v>448</v>
      </c>
      <c r="BN579">
        <v>10.71</v>
      </c>
      <c r="CX579">
        <v>0</v>
      </c>
      <c r="DI579">
        <v>0</v>
      </c>
      <c r="DM579">
        <v>4.1732199999999997</v>
      </c>
      <c r="DN579">
        <v>1.643</v>
      </c>
      <c r="DU579">
        <v>8.6E-3</v>
      </c>
    </row>
    <row r="580" spans="1:160">
      <c r="A580">
        <v>38409</v>
      </c>
      <c r="B580" t="s">
        <v>4423</v>
      </c>
      <c r="C580" t="s">
        <v>144</v>
      </c>
      <c r="D580">
        <v>1489065317</v>
      </c>
      <c r="E580" t="s">
        <v>4424</v>
      </c>
      <c r="F580">
        <v>1489065317</v>
      </c>
      <c r="G580" t="s">
        <v>4424</v>
      </c>
      <c r="H580" t="s">
        <v>4425</v>
      </c>
      <c r="M580" t="s">
        <v>2096</v>
      </c>
      <c r="N580" t="s">
        <v>2097</v>
      </c>
      <c r="AF580" t="s">
        <v>147</v>
      </c>
      <c r="AG580" t="s">
        <v>148</v>
      </c>
      <c r="AH580" t="s">
        <v>149</v>
      </c>
      <c r="AI580" t="s">
        <v>4426</v>
      </c>
      <c r="AO580" t="s">
        <v>4427</v>
      </c>
      <c r="AQ580">
        <v>0</v>
      </c>
      <c r="AR580" t="s">
        <v>4428</v>
      </c>
      <c r="AU580">
        <v>0</v>
      </c>
      <c r="AX580">
        <v>0</v>
      </c>
      <c r="BB580" t="s">
        <v>164</v>
      </c>
      <c r="BE580" t="s">
        <v>165</v>
      </c>
      <c r="BF580" t="s">
        <v>166</v>
      </c>
      <c r="BG580" t="s">
        <v>167</v>
      </c>
      <c r="BL580">
        <v>548</v>
      </c>
      <c r="BN580">
        <v>5.74</v>
      </c>
      <c r="BO580">
        <v>1.64</v>
      </c>
      <c r="CW580">
        <v>4.9000000000000002E-2</v>
      </c>
      <c r="CX580">
        <v>0</v>
      </c>
      <c r="CY580">
        <v>0</v>
      </c>
      <c r="DH580">
        <v>0</v>
      </c>
      <c r="DI580">
        <v>19.670000000000002</v>
      </c>
      <c r="DM580">
        <v>1.0414000000000001</v>
      </c>
      <c r="DN580">
        <v>0.41</v>
      </c>
      <c r="DP580">
        <v>0</v>
      </c>
      <c r="DU580">
        <v>0</v>
      </c>
      <c r="EI580">
        <v>3.3000000000000002E-2</v>
      </c>
      <c r="EK580">
        <v>5.9000000000000003E-4</v>
      </c>
      <c r="FC580">
        <v>1</v>
      </c>
      <c r="FD580">
        <v>1</v>
      </c>
    </row>
    <row r="581" spans="1:160">
      <c r="A581">
        <v>38683</v>
      </c>
      <c r="B581" t="s">
        <v>4429</v>
      </c>
      <c r="C581" t="s">
        <v>2717</v>
      </c>
      <c r="D581">
        <v>1429615745</v>
      </c>
      <c r="E581" t="s">
        <v>4430</v>
      </c>
      <c r="F581">
        <v>1429615806</v>
      </c>
      <c r="G581" t="s">
        <v>4431</v>
      </c>
      <c r="AF581" t="s">
        <v>456</v>
      </c>
      <c r="AG581" t="s">
        <v>457</v>
      </c>
      <c r="AH581" t="s">
        <v>458</v>
      </c>
      <c r="BE581" t="s">
        <v>474</v>
      </c>
      <c r="BF581" t="s">
        <v>475</v>
      </c>
      <c r="BG581" t="s">
        <v>476</v>
      </c>
      <c r="BJ581" t="s">
        <v>4432</v>
      </c>
      <c r="BK581" t="s">
        <v>4433</v>
      </c>
    </row>
    <row r="582" spans="1:160">
      <c r="A582">
        <v>39819</v>
      </c>
      <c r="B582" t="s">
        <v>4434</v>
      </c>
      <c r="C582" t="s">
        <v>951</v>
      </c>
      <c r="D582">
        <v>1451346491</v>
      </c>
      <c r="E582" t="s">
        <v>4435</v>
      </c>
      <c r="F582">
        <v>1451346528</v>
      </c>
      <c r="G582" t="s">
        <v>4436</v>
      </c>
      <c r="AF582" t="s">
        <v>139</v>
      </c>
      <c r="AG582" t="s">
        <v>138</v>
      </c>
      <c r="AH582" t="s">
        <v>139</v>
      </c>
      <c r="BC582" t="s">
        <v>445</v>
      </c>
      <c r="BD582" t="s">
        <v>445</v>
      </c>
      <c r="BE582" t="s">
        <v>474</v>
      </c>
      <c r="BF582" t="s">
        <v>475</v>
      </c>
      <c r="BG582" t="s">
        <v>476</v>
      </c>
      <c r="BJ582" t="s">
        <v>4437</v>
      </c>
      <c r="BK582" t="s">
        <v>4438</v>
      </c>
    </row>
    <row r="583" spans="1:160">
      <c r="A583">
        <v>39833</v>
      </c>
      <c r="B583" t="s">
        <v>4439</v>
      </c>
      <c r="C583" t="s">
        <v>471</v>
      </c>
      <c r="D583">
        <v>1435406737</v>
      </c>
      <c r="E583" t="s">
        <v>4440</v>
      </c>
      <c r="F583">
        <v>1435406778</v>
      </c>
      <c r="G583" t="s">
        <v>4441</v>
      </c>
      <c r="AF583" t="s">
        <v>137</v>
      </c>
      <c r="AG583" t="s">
        <v>138</v>
      </c>
      <c r="AH583" t="s">
        <v>139</v>
      </c>
      <c r="BE583" t="s">
        <v>474</v>
      </c>
      <c r="BF583" t="s">
        <v>475</v>
      </c>
      <c r="BG583" t="s">
        <v>476</v>
      </c>
      <c r="BJ583" t="s">
        <v>4442</v>
      </c>
      <c r="BK583" t="s">
        <v>4443</v>
      </c>
    </row>
    <row r="584" spans="1:160">
      <c r="A584">
        <v>39857</v>
      </c>
      <c r="B584" t="s">
        <v>4444</v>
      </c>
      <c r="C584" t="s">
        <v>471</v>
      </c>
      <c r="D584">
        <v>1435406681</v>
      </c>
      <c r="E584" t="s">
        <v>4445</v>
      </c>
      <c r="F584">
        <v>1435407985</v>
      </c>
      <c r="G584" t="s">
        <v>4446</v>
      </c>
      <c r="AF584" t="s">
        <v>137</v>
      </c>
      <c r="AG584" t="s">
        <v>138</v>
      </c>
      <c r="AH584" t="s">
        <v>139</v>
      </c>
      <c r="BE584" t="s">
        <v>474</v>
      </c>
      <c r="BF584" t="s">
        <v>475</v>
      </c>
      <c r="BG584" t="s">
        <v>476</v>
      </c>
      <c r="BJ584" t="s">
        <v>4447</v>
      </c>
      <c r="BK584" t="s">
        <v>4448</v>
      </c>
    </row>
    <row r="585" spans="1:160">
      <c r="A585">
        <v>39864</v>
      </c>
      <c r="B585" t="s">
        <v>4449</v>
      </c>
      <c r="C585" t="s">
        <v>471</v>
      </c>
      <c r="D585">
        <v>1435407891</v>
      </c>
      <c r="E585" t="s">
        <v>4450</v>
      </c>
      <c r="F585">
        <v>1435407925</v>
      </c>
      <c r="G585" t="s">
        <v>4451</v>
      </c>
      <c r="AF585" t="s">
        <v>137</v>
      </c>
      <c r="AG585" t="s">
        <v>138</v>
      </c>
      <c r="AH585" t="s">
        <v>139</v>
      </c>
      <c r="BE585" t="s">
        <v>474</v>
      </c>
      <c r="BF585" t="s">
        <v>475</v>
      </c>
      <c r="BG585" t="s">
        <v>476</v>
      </c>
      <c r="BJ585" t="s">
        <v>4452</v>
      </c>
      <c r="BK585" t="s">
        <v>4453</v>
      </c>
    </row>
    <row r="586" spans="1:160">
      <c r="A586">
        <v>39871</v>
      </c>
      <c r="B586" t="s">
        <v>4454</v>
      </c>
      <c r="C586" t="s">
        <v>471</v>
      </c>
      <c r="D586">
        <v>1435406620</v>
      </c>
      <c r="E586" t="s">
        <v>4455</v>
      </c>
      <c r="F586">
        <v>1435406648</v>
      </c>
      <c r="G586" t="s">
        <v>4456</v>
      </c>
      <c r="AF586" t="s">
        <v>137</v>
      </c>
      <c r="AG586" t="s">
        <v>138</v>
      </c>
      <c r="AH586" t="s">
        <v>139</v>
      </c>
      <c r="BE586" t="s">
        <v>474</v>
      </c>
      <c r="BF586" t="s">
        <v>475</v>
      </c>
      <c r="BG586" t="s">
        <v>476</v>
      </c>
      <c r="BJ586" t="s">
        <v>4457</v>
      </c>
      <c r="BK586" t="s">
        <v>4458</v>
      </c>
    </row>
    <row r="587" spans="1:160">
      <c r="A587">
        <v>40198</v>
      </c>
      <c r="B587" t="s">
        <v>4459</v>
      </c>
      <c r="C587" t="s">
        <v>951</v>
      </c>
      <c r="D587">
        <v>1451345481</v>
      </c>
      <c r="E587" t="s">
        <v>4460</v>
      </c>
      <c r="F587">
        <v>1451345526</v>
      </c>
      <c r="G587" t="s">
        <v>4461</v>
      </c>
      <c r="O587" t="s">
        <v>4462</v>
      </c>
      <c r="P587" t="s">
        <v>4463</v>
      </c>
      <c r="Q587" t="s">
        <v>4464</v>
      </c>
      <c r="AF587" t="s">
        <v>139</v>
      </c>
      <c r="AG587" t="s">
        <v>138</v>
      </c>
      <c r="AH587" t="s">
        <v>139</v>
      </c>
      <c r="BD587" t="s">
        <v>4465</v>
      </c>
      <c r="BE587" t="s">
        <v>3181</v>
      </c>
      <c r="BF587" t="s">
        <v>3182</v>
      </c>
      <c r="BG587" t="s">
        <v>3183</v>
      </c>
      <c r="BH587" t="s">
        <v>1405</v>
      </c>
      <c r="BI587" t="s">
        <v>1400</v>
      </c>
    </row>
    <row r="588" spans="1:160">
      <c r="A588">
        <v>40235</v>
      </c>
      <c r="B588" t="s">
        <v>4466</v>
      </c>
      <c r="C588" t="s">
        <v>144</v>
      </c>
      <c r="D588">
        <v>1489062154</v>
      </c>
      <c r="E588" t="s">
        <v>4467</v>
      </c>
      <c r="F588">
        <v>1489062154</v>
      </c>
      <c r="G588" t="s">
        <v>4467</v>
      </c>
      <c r="H588" t="s">
        <v>4468</v>
      </c>
      <c r="M588" t="s">
        <v>2096</v>
      </c>
      <c r="N588" t="s">
        <v>2097</v>
      </c>
      <c r="AF588" t="s">
        <v>147</v>
      </c>
      <c r="AG588" t="s">
        <v>148</v>
      </c>
      <c r="AH588" t="s">
        <v>149</v>
      </c>
      <c r="AI588" t="s">
        <v>4469</v>
      </c>
      <c r="AO588" t="s">
        <v>4470</v>
      </c>
      <c r="AQ588">
        <v>0</v>
      </c>
      <c r="AR588" t="s">
        <v>4471</v>
      </c>
      <c r="AU588">
        <v>0</v>
      </c>
      <c r="AX588">
        <v>0</v>
      </c>
      <c r="BE588" t="s">
        <v>165</v>
      </c>
      <c r="BF588" t="s">
        <v>166</v>
      </c>
      <c r="BG588" t="s">
        <v>167</v>
      </c>
      <c r="BL588">
        <v>0</v>
      </c>
      <c r="BN588">
        <v>0</v>
      </c>
      <c r="CX588">
        <v>0</v>
      </c>
      <c r="DI588">
        <v>0</v>
      </c>
      <c r="DM588">
        <v>67.734179999999995</v>
      </c>
      <c r="DN588">
        <v>26.667000000000002</v>
      </c>
    </row>
    <row r="589" spans="1:160">
      <c r="A589">
        <v>40617</v>
      </c>
      <c r="B589" t="s">
        <v>4472</v>
      </c>
      <c r="C589" t="s">
        <v>471</v>
      </c>
      <c r="D589">
        <v>1470505065</v>
      </c>
      <c r="E589" t="s">
        <v>4473</v>
      </c>
      <c r="F589">
        <v>1470505218</v>
      </c>
      <c r="G589" t="s">
        <v>4474</v>
      </c>
      <c r="H589" t="s">
        <v>4475</v>
      </c>
      <c r="J589">
        <v>1</v>
      </c>
      <c r="K589" t="s">
        <v>4476</v>
      </c>
      <c r="L589" t="s">
        <v>4477</v>
      </c>
      <c r="M589" t="s">
        <v>1845</v>
      </c>
      <c r="N589" t="s">
        <v>4478</v>
      </c>
      <c r="O589" t="s">
        <v>4479</v>
      </c>
      <c r="P589" t="s">
        <v>4480</v>
      </c>
      <c r="Q589" t="s">
        <v>4479</v>
      </c>
      <c r="AD589" t="s">
        <v>4481</v>
      </c>
      <c r="AE589" t="s">
        <v>1845</v>
      </c>
      <c r="AF589" t="s">
        <v>458</v>
      </c>
      <c r="AG589" t="s">
        <v>457</v>
      </c>
      <c r="AH589" t="s">
        <v>458</v>
      </c>
      <c r="AI589" t="s">
        <v>4482</v>
      </c>
      <c r="AQ589">
        <v>0</v>
      </c>
      <c r="AR589" t="s">
        <v>4483</v>
      </c>
      <c r="AU589">
        <v>0</v>
      </c>
      <c r="AX589">
        <v>0</v>
      </c>
      <c r="BC589" t="s">
        <v>1168</v>
      </c>
      <c r="BD589" t="s">
        <v>1169</v>
      </c>
      <c r="BE589" t="s">
        <v>1422</v>
      </c>
      <c r="BF589" t="s">
        <v>1423</v>
      </c>
      <c r="BG589" t="s">
        <v>1424</v>
      </c>
      <c r="BH589" t="s">
        <v>1173</v>
      </c>
      <c r="BI589" t="s">
        <v>1174</v>
      </c>
    </row>
    <row r="590" spans="1:160">
      <c r="A590">
        <v>41089</v>
      </c>
      <c r="B590" t="s">
        <v>4484</v>
      </c>
      <c r="C590" t="s">
        <v>1430</v>
      </c>
      <c r="D590">
        <v>1486898614</v>
      </c>
      <c r="E590" t="s">
        <v>4485</v>
      </c>
      <c r="F590">
        <v>1486898615</v>
      </c>
      <c r="G590" t="s">
        <v>4486</v>
      </c>
      <c r="H590" t="s">
        <v>4487</v>
      </c>
      <c r="M590" t="s">
        <v>4488</v>
      </c>
      <c r="N590" t="s">
        <v>3787</v>
      </c>
      <c r="AF590" t="s">
        <v>139</v>
      </c>
      <c r="AG590" t="s">
        <v>138</v>
      </c>
      <c r="AH590" t="s">
        <v>139</v>
      </c>
      <c r="BB590" t="s">
        <v>153</v>
      </c>
      <c r="BE590" t="s">
        <v>956</v>
      </c>
      <c r="BF590" t="s">
        <v>957</v>
      </c>
      <c r="BG590" t="s">
        <v>958</v>
      </c>
      <c r="BL590">
        <v>1695</v>
      </c>
      <c r="BO590">
        <v>15.9</v>
      </c>
      <c r="CY590">
        <v>8.3000000000000007</v>
      </c>
      <c r="DH590">
        <v>2.2999999999999998</v>
      </c>
      <c r="DI590">
        <v>9</v>
      </c>
      <c r="DM590">
        <v>1.03</v>
      </c>
      <c r="DN590">
        <v>0.40551181102362199</v>
      </c>
      <c r="FC590">
        <v>17</v>
      </c>
      <c r="FD590">
        <v>17</v>
      </c>
    </row>
    <row r="591" spans="1:160">
      <c r="A591">
        <v>41500007007</v>
      </c>
      <c r="B591" t="s">
        <v>4489</v>
      </c>
      <c r="C591" t="s">
        <v>471</v>
      </c>
      <c r="D591">
        <v>1421618040</v>
      </c>
      <c r="E591" t="s">
        <v>4490</v>
      </c>
      <c r="F591">
        <v>1439495178</v>
      </c>
      <c r="G591" t="s">
        <v>4491</v>
      </c>
      <c r="H591" t="s">
        <v>4492</v>
      </c>
      <c r="J591" t="s">
        <v>4493</v>
      </c>
      <c r="M591" t="s">
        <v>4494</v>
      </c>
      <c r="N591" t="s">
        <v>4495</v>
      </c>
      <c r="O591" t="s">
        <v>1878</v>
      </c>
      <c r="P591" t="s">
        <v>1877</v>
      </c>
      <c r="Q591" t="s">
        <v>1878</v>
      </c>
      <c r="AD591" t="s">
        <v>4496</v>
      </c>
      <c r="AE591" t="s">
        <v>4497</v>
      </c>
      <c r="AF591" t="s">
        <v>149</v>
      </c>
      <c r="AG591" t="s">
        <v>148</v>
      </c>
      <c r="AH591" t="s">
        <v>149</v>
      </c>
      <c r="AI591" t="s">
        <v>4498</v>
      </c>
      <c r="AO591" t="s">
        <v>4499</v>
      </c>
      <c r="AQ591">
        <v>1</v>
      </c>
      <c r="AR591" t="s">
        <v>4500</v>
      </c>
      <c r="AS591" t="s">
        <v>247</v>
      </c>
      <c r="AT591" t="s">
        <v>248</v>
      </c>
      <c r="AU591">
        <v>0</v>
      </c>
      <c r="AX591">
        <v>0</v>
      </c>
      <c r="BB591" t="s">
        <v>164</v>
      </c>
      <c r="BC591" t="s">
        <v>1892</v>
      </c>
      <c r="BD591" t="s">
        <v>1893</v>
      </c>
      <c r="BE591" t="s">
        <v>2789</v>
      </c>
      <c r="BF591" t="s">
        <v>2790</v>
      </c>
      <c r="BG591" t="s">
        <v>2791</v>
      </c>
      <c r="BH591" t="s">
        <v>1894</v>
      </c>
      <c r="BI591" t="s">
        <v>1895</v>
      </c>
      <c r="BJ591" t="s">
        <v>4501</v>
      </c>
      <c r="BK591" t="s">
        <v>4502</v>
      </c>
      <c r="FC591">
        <v>0</v>
      </c>
      <c r="FD591">
        <v>0</v>
      </c>
    </row>
    <row r="592" spans="1:160">
      <c r="A592">
        <v>4394</v>
      </c>
      <c r="B592" t="s">
        <v>4503</v>
      </c>
      <c r="C592" t="s">
        <v>2717</v>
      </c>
      <c r="D592">
        <v>1425849563</v>
      </c>
      <c r="E592" t="s">
        <v>4504</v>
      </c>
      <c r="F592">
        <v>1425932262</v>
      </c>
      <c r="G592" t="s">
        <v>4505</v>
      </c>
      <c r="H592" t="s">
        <v>4506</v>
      </c>
      <c r="J592" t="s">
        <v>4507</v>
      </c>
      <c r="K592" t="s">
        <v>4508</v>
      </c>
      <c r="L592" t="s">
        <v>4509</v>
      </c>
      <c r="M592" t="s">
        <v>4510</v>
      </c>
      <c r="N592" t="s">
        <v>1841</v>
      </c>
      <c r="O592" t="s">
        <v>4511</v>
      </c>
      <c r="P592" t="s">
        <v>4512</v>
      </c>
      <c r="Q592" t="s">
        <v>4513</v>
      </c>
      <c r="R592" t="s">
        <v>4514</v>
      </c>
      <c r="S592" t="s">
        <v>4514</v>
      </c>
      <c r="AD592" t="s">
        <v>4515</v>
      </c>
      <c r="AE592" t="s">
        <v>4516</v>
      </c>
      <c r="AF592" t="s">
        <v>458</v>
      </c>
      <c r="AG592" t="s">
        <v>457</v>
      </c>
      <c r="AH592" t="s">
        <v>458</v>
      </c>
      <c r="AI592" t="s">
        <v>4517</v>
      </c>
      <c r="AQ592">
        <v>0</v>
      </c>
      <c r="AR592" t="s">
        <v>4518</v>
      </c>
      <c r="AU592">
        <v>0</v>
      </c>
      <c r="AX592">
        <v>0</v>
      </c>
      <c r="BC592" t="s">
        <v>1168</v>
      </c>
      <c r="BD592" t="s">
        <v>4519</v>
      </c>
      <c r="BE592" t="s">
        <v>1402</v>
      </c>
      <c r="BF592" t="s">
        <v>1403</v>
      </c>
      <c r="BG592" t="s">
        <v>1404</v>
      </c>
      <c r="BH592" t="s">
        <v>1173</v>
      </c>
      <c r="BI592" t="s">
        <v>1174</v>
      </c>
      <c r="BJ592" t="s">
        <v>4520</v>
      </c>
      <c r="BK592" t="s">
        <v>4521</v>
      </c>
    </row>
    <row r="593" spans="1:160">
      <c r="A593">
        <v>44196</v>
      </c>
      <c r="B593" t="s">
        <v>4522</v>
      </c>
      <c r="C593" t="s">
        <v>1430</v>
      </c>
      <c r="D593">
        <v>1480773684</v>
      </c>
      <c r="E593" t="s">
        <v>4523</v>
      </c>
      <c r="F593">
        <v>1480773684</v>
      </c>
      <c r="G593" t="s">
        <v>4523</v>
      </c>
      <c r="H593" t="s">
        <v>4524</v>
      </c>
      <c r="M593" t="s">
        <v>3497</v>
      </c>
      <c r="N593" t="s">
        <v>3498</v>
      </c>
      <c r="AF593" t="s">
        <v>139</v>
      </c>
      <c r="AG593" t="s">
        <v>138</v>
      </c>
      <c r="AH593" t="s">
        <v>139</v>
      </c>
      <c r="BB593" t="s">
        <v>164</v>
      </c>
      <c r="BE593" t="s">
        <v>956</v>
      </c>
      <c r="BF593" t="s">
        <v>957</v>
      </c>
      <c r="BG593" t="s">
        <v>958</v>
      </c>
      <c r="BL593">
        <v>2025</v>
      </c>
      <c r="BO593">
        <v>1.9</v>
      </c>
      <c r="CY593">
        <v>1.8</v>
      </c>
      <c r="DH593">
        <v>8.3000000000000007</v>
      </c>
      <c r="DI593">
        <v>6.8</v>
      </c>
      <c r="DM593">
        <v>0.8</v>
      </c>
      <c r="DN593">
        <v>0.31496062992126</v>
      </c>
      <c r="FC593">
        <v>1</v>
      </c>
      <c r="FD593">
        <v>1</v>
      </c>
    </row>
    <row r="594" spans="1:160">
      <c r="A594">
        <v>45766</v>
      </c>
      <c r="B594" t="s">
        <v>4525</v>
      </c>
      <c r="C594" t="s">
        <v>471</v>
      </c>
      <c r="D594">
        <v>1441555630</v>
      </c>
      <c r="E594" t="s">
        <v>4526</v>
      </c>
      <c r="F594">
        <v>1441555666</v>
      </c>
      <c r="G594" t="s">
        <v>4527</v>
      </c>
      <c r="AF594" t="s">
        <v>456</v>
      </c>
      <c r="AG594" t="s">
        <v>457</v>
      </c>
      <c r="AH594" t="s">
        <v>458</v>
      </c>
      <c r="BE594" t="s">
        <v>474</v>
      </c>
      <c r="BF594" t="s">
        <v>475</v>
      </c>
      <c r="BG594" t="s">
        <v>476</v>
      </c>
      <c r="BJ594" t="s">
        <v>4528</v>
      </c>
      <c r="BK594" t="s">
        <v>4529</v>
      </c>
    </row>
    <row r="595" spans="1:160">
      <c r="A595">
        <v>4590111412</v>
      </c>
      <c r="B595" t="s">
        <v>4530</v>
      </c>
      <c r="C595" t="s">
        <v>144</v>
      </c>
      <c r="D595">
        <v>1489075013</v>
      </c>
      <c r="E595" t="s">
        <v>4531</v>
      </c>
      <c r="F595">
        <v>1489075013</v>
      </c>
      <c r="G595" t="s">
        <v>4531</v>
      </c>
      <c r="H595" t="s">
        <v>4532</v>
      </c>
      <c r="M595" t="s">
        <v>4533</v>
      </c>
      <c r="N595" t="s">
        <v>4534</v>
      </c>
      <c r="AF595" t="s">
        <v>147</v>
      </c>
      <c r="AG595" t="s">
        <v>148</v>
      </c>
      <c r="AH595" t="s">
        <v>149</v>
      </c>
      <c r="AI595" t="s">
        <v>4535</v>
      </c>
      <c r="AO595" t="s">
        <v>4536</v>
      </c>
      <c r="AQ595">
        <v>1</v>
      </c>
      <c r="AR595" t="s">
        <v>4537</v>
      </c>
      <c r="AS595" t="s">
        <v>353</v>
      </c>
      <c r="AT595" t="s">
        <v>354</v>
      </c>
      <c r="AU595">
        <v>0</v>
      </c>
      <c r="AX595">
        <v>0</v>
      </c>
      <c r="BB595" t="s">
        <v>153</v>
      </c>
      <c r="BE595" t="s">
        <v>165</v>
      </c>
      <c r="BF595" t="s">
        <v>166</v>
      </c>
      <c r="BG595" t="s">
        <v>167</v>
      </c>
      <c r="BL595">
        <v>1795</v>
      </c>
      <c r="BN595">
        <v>0</v>
      </c>
      <c r="BO595">
        <v>0</v>
      </c>
      <c r="CV595">
        <v>0</v>
      </c>
      <c r="CW595">
        <v>0</v>
      </c>
      <c r="CX595">
        <v>92.86</v>
      </c>
      <c r="CY595">
        <v>78.569999999999993</v>
      </c>
      <c r="DH595">
        <v>0</v>
      </c>
      <c r="DI595">
        <v>0</v>
      </c>
      <c r="DM595">
        <v>0</v>
      </c>
      <c r="DN595">
        <v>0</v>
      </c>
      <c r="DP595">
        <v>0</v>
      </c>
      <c r="DU595">
        <v>0</v>
      </c>
      <c r="EI595">
        <v>0</v>
      </c>
      <c r="EK595">
        <v>0</v>
      </c>
      <c r="FC595">
        <v>15</v>
      </c>
      <c r="FD595">
        <v>15</v>
      </c>
    </row>
    <row r="596" spans="1:160">
      <c r="A596">
        <v>45933</v>
      </c>
      <c r="B596" t="s">
        <v>4538</v>
      </c>
      <c r="C596" t="s">
        <v>471</v>
      </c>
      <c r="D596">
        <v>1441556233</v>
      </c>
      <c r="E596" t="s">
        <v>4539</v>
      </c>
      <c r="F596">
        <v>1470909020</v>
      </c>
      <c r="G596" t="s">
        <v>4540</v>
      </c>
      <c r="AF596" t="s">
        <v>458</v>
      </c>
      <c r="AG596" t="s">
        <v>457</v>
      </c>
      <c r="AH596" t="s">
        <v>458</v>
      </c>
      <c r="BC596" t="s">
        <v>445</v>
      </c>
      <c r="BD596" t="s">
        <v>445</v>
      </c>
      <c r="BE596" t="s">
        <v>474</v>
      </c>
      <c r="BF596" t="s">
        <v>475</v>
      </c>
      <c r="BG596" t="s">
        <v>476</v>
      </c>
      <c r="BJ596" t="s">
        <v>4541</v>
      </c>
      <c r="BK596" t="s">
        <v>4542</v>
      </c>
    </row>
    <row r="597" spans="1:160">
      <c r="A597">
        <v>47524</v>
      </c>
      <c r="B597" t="s">
        <v>4543</v>
      </c>
      <c r="C597" t="s">
        <v>951</v>
      </c>
      <c r="D597">
        <v>1461331270</v>
      </c>
      <c r="E597" t="s">
        <v>4544</v>
      </c>
      <c r="F597">
        <v>1461412292</v>
      </c>
      <c r="G597" t="s">
        <v>4545</v>
      </c>
      <c r="O597" t="s">
        <v>4546</v>
      </c>
      <c r="P597" t="s">
        <v>4547</v>
      </c>
      <c r="Q597" t="s">
        <v>4548</v>
      </c>
      <c r="AF597" t="s">
        <v>139</v>
      </c>
      <c r="AG597" t="s">
        <v>138</v>
      </c>
      <c r="AH597" t="s">
        <v>139</v>
      </c>
      <c r="BC597" t="s">
        <v>3538</v>
      </c>
      <c r="BD597" t="s">
        <v>4549</v>
      </c>
      <c r="BE597" t="s">
        <v>3181</v>
      </c>
      <c r="BF597" t="s">
        <v>3182</v>
      </c>
      <c r="BG597" t="s">
        <v>3183</v>
      </c>
      <c r="BH597" t="s">
        <v>4550</v>
      </c>
      <c r="BI597" t="s">
        <v>4551</v>
      </c>
      <c r="BJ597" t="s">
        <v>4552</v>
      </c>
      <c r="BK597" t="s">
        <v>4553</v>
      </c>
    </row>
    <row r="598" spans="1:160">
      <c r="A598">
        <v>4835501510</v>
      </c>
      <c r="B598" t="s">
        <v>4554</v>
      </c>
      <c r="C598" t="s">
        <v>144</v>
      </c>
      <c r="D598">
        <v>1489075127</v>
      </c>
      <c r="E598" t="s">
        <v>4346</v>
      </c>
      <c r="F598">
        <v>1489075127</v>
      </c>
      <c r="G598" t="s">
        <v>4346</v>
      </c>
      <c r="H598" t="s">
        <v>4555</v>
      </c>
      <c r="M598" t="s">
        <v>4556</v>
      </c>
      <c r="N598" t="s">
        <v>4557</v>
      </c>
      <c r="AF598" t="s">
        <v>147</v>
      </c>
      <c r="AG598" t="s">
        <v>148</v>
      </c>
      <c r="AH598" t="s">
        <v>149</v>
      </c>
      <c r="AI598" t="s">
        <v>4558</v>
      </c>
      <c r="AO598" t="s">
        <v>4559</v>
      </c>
      <c r="AQ598">
        <v>3</v>
      </c>
      <c r="AR598" t="s">
        <v>4560</v>
      </c>
      <c r="AS598" t="s">
        <v>4561</v>
      </c>
      <c r="AT598" t="s">
        <v>4562</v>
      </c>
      <c r="AU598">
        <v>0</v>
      </c>
      <c r="AX598">
        <v>0</v>
      </c>
      <c r="BB598" t="s">
        <v>153</v>
      </c>
      <c r="BE598" t="s">
        <v>165</v>
      </c>
      <c r="BF598" t="s">
        <v>166</v>
      </c>
      <c r="BG598" t="s">
        <v>167</v>
      </c>
      <c r="BL598">
        <v>1841</v>
      </c>
      <c r="BN598">
        <v>16.670000000000002</v>
      </c>
      <c r="BO598">
        <v>1.67</v>
      </c>
      <c r="CV598">
        <v>0</v>
      </c>
      <c r="CW598">
        <v>1.4E-2</v>
      </c>
      <c r="CX598">
        <v>60</v>
      </c>
      <c r="CY598">
        <v>46.67</v>
      </c>
      <c r="DH598">
        <v>10</v>
      </c>
      <c r="DI598">
        <v>13.33</v>
      </c>
      <c r="DM598">
        <v>0.50038000000000005</v>
      </c>
      <c r="DN598">
        <v>0.19700000000000001</v>
      </c>
      <c r="DP598">
        <v>0</v>
      </c>
      <c r="DU598">
        <v>0</v>
      </c>
      <c r="EI598">
        <v>1.7000000000000001E-2</v>
      </c>
      <c r="EK598">
        <v>0</v>
      </c>
      <c r="FC598">
        <v>13</v>
      </c>
      <c r="FD598">
        <v>13</v>
      </c>
    </row>
    <row r="599" spans="1:160">
      <c r="A599">
        <v>48569</v>
      </c>
      <c r="B599" t="s">
        <v>4563</v>
      </c>
      <c r="C599" t="s">
        <v>1430</v>
      </c>
      <c r="D599">
        <v>1486986730</v>
      </c>
      <c r="E599" t="s">
        <v>4564</v>
      </c>
      <c r="F599">
        <v>1489061574</v>
      </c>
      <c r="G599" t="s">
        <v>4565</v>
      </c>
      <c r="H599" t="s">
        <v>4566</v>
      </c>
      <c r="M599" t="s">
        <v>4567</v>
      </c>
      <c r="N599" t="s">
        <v>4568</v>
      </c>
      <c r="AF599" t="s">
        <v>792</v>
      </c>
      <c r="AG599" t="s">
        <v>793</v>
      </c>
      <c r="AH599" t="s">
        <v>794</v>
      </c>
      <c r="AO599" t="s">
        <v>4569</v>
      </c>
      <c r="BB599" t="s">
        <v>153</v>
      </c>
      <c r="BE599" t="s">
        <v>956</v>
      </c>
      <c r="BF599" t="s">
        <v>957</v>
      </c>
      <c r="BG599" t="s">
        <v>958</v>
      </c>
      <c r="BL599">
        <v>665</v>
      </c>
      <c r="BN599">
        <v>7.5</v>
      </c>
      <c r="BO599">
        <v>0.8</v>
      </c>
      <c r="CD599">
        <v>2.5</v>
      </c>
      <c r="CE599">
        <v>2.5</v>
      </c>
      <c r="CV599">
        <v>0</v>
      </c>
      <c r="CW599">
        <v>0</v>
      </c>
      <c r="CX599">
        <v>67.5</v>
      </c>
      <c r="CY599">
        <v>32.700000000000003</v>
      </c>
      <c r="DH599">
        <v>1.8</v>
      </c>
      <c r="DI599">
        <v>1.1000000000000001</v>
      </c>
      <c r="DM599">
        <v>1.28</v>
      </c>
      <c r="DN599">
        <v>0.50393700787401596</v>
      </c>
      <c r="DP599">
        <v>0</v>
      </c>
      <c r="DU599">
        <v>0</v>
      </c>
      <c r="EI599">
        <v>0</v>
      </c>
      <c r="EK599">
        <v>4.4999999999999997E-3</v>
      </c>
      <c r="FC599">
        <v>11</v>
      </c>
      <c r="FD599">
        <v>11</v>
      </c>
    </row>
    <row r="600" spans="1:160">
      <c r="A600">
        <v>48927</v>
      </c>
      <c r="B600" t="s">
        <v>4570</v>
      </c>
      <c r="C600" t="s">
        <v>144</v>
      </c>
      <c r="D600">
        <v>1489142818</v>
      </c>
      <c r="E600" t="s">
        <v>3854</v>
      </c>
      <c r="F600">
        <v>1489142818</v>
      </c>
      <c r="G600" t="s">
        <v>3854</v>
      </c>
      <c r="H600" t="s">
        <v>4571</v>
      </c>
      <c r="M600" t="s">
        <v>4572</v>
      </c>
      <c r="N600" t="s">
        <v>4573</v>
      </c>
      <c r="AF600" t="s">
        <v>147</v>
      </c>
      <c r="AG600" t="s">
        <v>148</v>
      </c>
      <c r="AH600" t="s">
        <v>149</v>
      </c>
      <c r="AI600" t="s">
        <v>3858</v>
      </c>
      <c r="AO600" t="s">
        <v>3859</v>
      </c>
      <c r="AQ600">
        <v>0</v>
      </c>
      <c r="AR600" t="s">
        <v>3860</v>
      </c>
      <c r="AU600">
        <v>0</v>
      </c>
      <c r="AX600">
        <v>0</v>
      </c>
      <c r="BE600" t="s">
        <v>165</v>
      </c>
      <c r="BF600" t="s">
        <v>166</v>
      </c>
      <c r="BG600" t="s">
        <v>167</v>
      </c>
      <c r="BL600">
        <v>1464</v>
      </c>
      <c r="BN600">
        <v>0</v>
      </c>
      <c r="CV600">
        <v>0</v>
      </c>
      <c r="CX600">
        <v>88.33</v>
      </c>
      <c r="CY600">
        <v>80</v>
      </c>
      <c r="DI600">
        <v>0</v>
      </c>
      <c r="DM600">
        <v>4.3180000000000003E-2</v>
      </c>
      <c r="DN600">
        <v>1.7000000000000001E-2</v>
      </c>
      <c r="EI600">
        <v>0.13300000000000001</v>
      </c>
    </row>
    <row r="601" spans="1:160">
      <c r="A601">
        <v>50555</v>
      </c>
      <c r="B601" t="s">
        <v>4574</v>
      </c>
      <c r="C601" t="s">
        <v>471</v>
      </c>
      <c r="D601">
        <v>1443879110</v>
      </c>
      <c r="E601" t="s">
        <v>4575</v>
      </c>
      <c r="F601">
        <v>1461449338</v>
      </c>
      <c r="G601" t="s">
        <v>4576</v>
      </c>
      <c r="H601" t="s">
        <v>4577</v>
      </c>
      <c r="O601" t="s">
        <v>4578</v>
      </c>
      <c r="P601" t="s">
        <v>4579</v>
      </c>
      <c r="Q601" t="s">
        <v>4580</v>
      </c>
      <c r="AF601" t="s">
        <v>458</v>
      </c>
      <c r="AG601" t="s">
        <v>457</v>
      </c>
      <c r="AH601" t="s">
        <v>458</v>
      </c>
      <c r="BC601" t="s">
        <v>445</v>
      </c>
      <c r="BD601" t="s">
        <v>445</v>
      </c>
      <c r="BE601" t="s">
        <v>3098</v>
      </c>
      <c r="BF601" t="s">
        <v>3099</v>
      </c>
      <c r="BG601" t="s">
        <v>3100</v>
      </c>
      <c r="BH601" t="s">
        <v>4579</v>
      </c>
      <c r="BI601" t="s">
        <v>4580</v>
      </c>
      <c r="BJ601" t="s">
        <v>4581</v>
      </c>
      <c r="BK601" t="s">
        <v>4582</v>
      </c>
    </row>
    <row r="602" spans="1:160">
      <c r="A602">
        <v>51033</v>
      </c>
      <c r="B602" t="s">
        <v>4583</v>
      </c>
      <c r="C602" t="s">
        <v>951</v>
      </c>
      <c r="D602">
        <v>1448199849</v>
      </c>
      <c r="E602" t="s">
        <v>4584</v>
      </c>
      <c r="F602">
        <v>1448199926</v>
      </c>
      <c r="G602" t="s">
        <v>4585</v>
      </c>
      <c r="AF602" t="s">
        <v>137</v>
      </c>
      <c r="AG602" t="s">
        <v>138</v>
      </c>
      <c r="AH602" t="s">
        <v>139</v>
      </c>
      <c r="BE602" t="s">
        <v>474</v>
      </c>
      <c r="BF602" t="s">
        <v>475</v>
      </c>
      <c r="BG602" t="s">
        <v>476</v>
      </c>
      <c r="BJ602" t="s">
        <v>4586</v>
      </c>
      <c r="BK602" t="s">
        <v>4587</v>
      </c>
    </row>
    <row r="603" spans="1:160">
      <c r="A603">
        <v>51378</v>
      </c>
      <c r="B603" t="s">
        <v>4588</v>
      </c>
      <c r="C603" t="s">
        <v>130</v>
      </c>
      <c r="D603">
        <v>1485021270</v>
      </c>
      <c r="E603" t="s">
        <v>4589</v>
      </c>
      <c r="F603">
        <v>1485021271</v>
      </c>
      <c r="G603" t="s">
        <v>4590</v>
      </c>
      <c r="AF603" t="s">
        <v>456</v>
      </c>
      <c r="AG603" t="s">
        <v>457</v>
      </c>
      <c r="AH603" t="s">
        <v>458</v>
      </c>
      <c r="BE603" t="s">
        <v>1774</v>
      </c>
      <c r="BF603" t="s">
        <v>1775</v>
      </c>
      <c r="BG603" t="s">
        <v>1776</v>
      </c>
    </row>
    <row r="604" spans="1:160">
      <c r="A604">
        <v>51651093651</v>
      </c>
      <c r="B604" t="s">
        <v>4591</v>
      </c>
      <c r="C604" t="s">
        <v>144</v>
      </c>
      <c r="D604">
        <v>1489061719</v>
      </c>
      <c r="E604" t="s">
        <v>4398</v>
      </c>
      <c r="F604">
        <v>1489061719</v>
      </c>
      <c r="G604" t="s">
        <v>4398</v>
      </c>
      <c r="H604" t="s">
        <v>4592</v>
      </c>
      <c r="M604" t="s">
        <v>4593</v>
      </c>
      <c r="N604" t="s">
        <v>4594</v>
      </c>
      <c r="AF604" t="s">
        <v>147</v>
      </c>
      <c r="AG604" t="s">
        <v>148</v>
      </c>
      <c r="AH604" t="s">
        <v>149</v>
      </c>
      <c r="AI604" t="s">
        <v>4595</v>
      </c>
      <c r="AO604" t="s">
        <v>4596</v>
      </c>
      <c r="AQ604">
        <v>0</v>
      </c>
      <c r="AR604" t="s">
        <v>4597</v>
      </c>
      <c r="AU604">
        <v>0</v>
      </c>
      <c r="AX604">
        <v>0</v>
      </c>
      <c r="BB604" t="s">
        <v>153</v>
      </c>
      <c r="BE604" t="s">
        <v>165</v>
      </c>
      <c r="BF604" t="s">
        <v>166</v>
      </c>
      <c r="BG604" t="s">
        <v>167</v>
      </c>
      <c r="BL604">
        <v>2971</v>
      </c>
      <c r="BN604">
        <v>64.52</v>
      </c>
      <c r="BO604">
        <v>61.29</v>
      </c>
      <c r="CV604">
        <v>0</v>
      </c>
      <c r="CW604">
        <v>0</v>
      </c>
      <c r="CX604">
        <v>25.81</v>
      </c>
      <c r="CY604">
        <v>6.45</v>
      </c>
      <c r="DH604">
        <v>12.9</v>
      </c>
      <c r="DI604">
        <v>6.45</v>
      </c>
      <c r="DM604">
        <v>8.1280000000000005E-2</v>
      </c>
      <c r="DN604">
        <v>3.2000000000000001E-2</v>
      </c>
      <c r="DP604">
        <v>0</v>
      </c>
      <c r="DU604">
        <v>0</v>
      </c>
      <c r="EI604">
        <v>0</v>
      </c>
      <c r="EK604">
        <v>4.6499999999999996E-3</v>
      </c>
      <c r="FC604">
        <v>14</v>
      </c>
      <c r="FD604">
        <v>14</v>
      </c>
    </row>
    <row r="605" spans="1:160">
      <c r="A605">
        <v>5173877367</v>
      </c>
      <c r="B605" t="s">
        <v>4598</v>
      </c>
      <c r="C605" t="s">
        <v>4599</v>
      </c>
      <c r="D605">
        <v>1442318373</v>
      </c>
      <c r="E605" t="s">
        <v>4600</v>
      </c>
      <c r="F605">
        <v>1442318380</v>
      </c>
      <c r="G605" t="s">
        <v>4601</v>
      </c>
      <c r="AD605" t="s">
        <v>4602</v>
      </c>
      <c r="AF605" t="s">
        <v>147</v>
      </c>
      <c r="AG605" t="s">
        <v>148</v>
      </c>
      <c r="AH605" t="s">
        <v>149</v>
      </c>
      <c r="BE605" t="s">
        <v>474</v>
      </c>
      <c r="BF605" t="s">
        <v>475</v>
      </c>
      <c r="BG605" t="s">
        <v>476</v>
      </c>
      <c r="BJ605" t="s">
        <v>4603</v>
      </c>
      <c r="BK605" t="s">
        <v>4604</v>
      </c>
    </row>
    <row r="606" spans="1:160">
      <c r="A606">
        <v>5216437657</v>
      </c>
      <c r="B606" t="s">
        <v>4605</v>
      </c>
      <c r="C606" t="s">
        <v>144</v>
      </c>
      <c r="D606">
        <v>1489065630</v>
      </c>
      <c r="E606" t="s">
        <v>4606</v>
      </c>
      <c r="F606">
        <v>1489065630</v>
      </c>
      <c r="G606" t="s">
        <v>4606</v>
      </c>
      <c r="H606" t="s">
        <v>4607</v>
      </c>
      <c r="M606" t="s">
        <v>4608</v>
      </c>
      <c r="N606" t="s">
        <v>4609</v>
      </c>
      <c r="AF606" t="s">
        <v>147</v>
      </c>
      <c r="AG606" t="s">
        <v>148</v>
      </c>
      <c r="AH606" t="s">
        <v>149</v>
      </c>
      <c r="AI606" t="s">
        <v>4610</v>
      </c>
      <c r="AO606" t="s">
        <v>4611</v>
      </c>
      <c r="AQ606">
        <v>1</v>
      </c>
      <c r="AR606" t="s">
        <v>4612</v>
      </c>
      <c r="AS606" t="s">
        <v>4613</v>
      </c>
      <c r="AT606" t="s">
        <v>4614</v>
      </c>
      <c r="AU606">
        <v>0</v>
      </c>
      <c r="AX606">
        <v>0</v>
      </c>
      <c r="BE606" t="s">
        <v>165</v>
      </c>
      <c r="BF606" t="s">
        <v>166</v>
      </c>
      <c r="BG606" t="s">
        <v>167</v>
      </c>
      <c r="BL606">
        <v>1163</v>
      </c>
      <c r="BN606">
        <v>5.56</v>
      </c>
      <c r="CV606">
        <v>0</v>
      </c>
      <c r="CX606">
        <v>48.89</v>
      </c>
      <c r="CY606">
        <v>48.89</v>
      </c>
      <c r="DI606">
        <v>7.78</v>
      </c>
    </row>
    <row r="607" spans="1:160">
      <c r="A607">
        <v>5216437664</v>
      </c>
      <c r="B607" t="s">
        <v>4615</v>
      </c>
      <c r="C607" t="s">
        <v>144</v>
      </c>
      <c r="D607">
        <v>1489065409</v>
      </c>
      <c r="E607" t="s">
        <v>4616</v>
      </c>
      <c r="F607">
        <v>1489065409</v>
      </c>
      <c r="G607" t="s">
        <v>4616</v>
      </c>
      <c r="H607" t="s">
        <v>4617</v>
      </c>
      <c r="M607" t="s">
        <v>4608</v>
      </c>
      <c r="N607" t="s">
        <v>4609</v>
      </c>
      <c r="AF607" t="s">
        <v>147</v>
      </c>
      <c r="AG607" t="s">
        <v>148</v>
      </c>
      <c r="AH607" t="s">
        <v>149</v>
      </c>
      <c r="AI607" t="s">
        <v>4610</v>
      </c>
      <c r="AO607" t="s">
        <v>4611</v>
      </c>
      <c r="AQ607">
        <v>1</v>
      </c>
      <c r="AR607" t="s">
        <v>4612</v>
      </c>
      <c r="AS607" t="s">
        <v>4613</v>
      </c>
      <c r="AT607" t="s">
        <v>4614</v>
      </c>
      <c r="AU607">
        <v>0</v>
      </c>
      <c r="AX607">
        <v>0</v>
      </c>
      <c r="BE607" t="s">
        <v>165</v>
      </c>
      <c r="BF607" t="s">
        <v>166</v>
      </c>
      <c r="BG607" t="s">
        <v>167</v>
      </c>
      <c r="BL607">
        <v>1163</v>
      </c>
      <c r="BN607">
        <v>5.56</v>
      </c>
      <c r="CV607">
        <v>0</v>
      </c>
      <c r="CX607">
        <v>48.89</v>
      </c>
      <c r="CY607">
        <v>48.89</v>
      </c>
      <c r="DI607">
        <v>7.78</v>
      </c>
      <c r="DM607">
        <v>20.601939999999999</v>
      </c>
      <c r="DN607">
        <v>8.1110000000000007</v>
      </c>
    </row>
    <row r="608" spans="1:160">
      <c r="A608">
        <v>5216437688</v>
      </c>
      <c r="B608" t="s">
        <v>4618</v>
      </c>
      <c r="C608" t="s">
        <v>144</v>
      </c>
      <c r="D608">
        <v>1489066670</v>
      </c>
      <c r="E608" t="s">
        <v>4619</v>
      </c>
      <c r="F608">
        <v>1489066670</v>
      </c>
      <c r="G608" t="s">
        <v>4619</v>
      </c>
      <c r="H608" t="s">
        <v>4620</v>
      </c>
      <c r="M608" t="s">
        <v>4608</v>
      </c>
      <c r="N608" t="s">
        <v>4609</v>
      </c>
      <c r="AF608" t="s">
        <v>147</v>
      </c>
      <c r="AG608" t="s">
        <v>148</v>
      </c>
      <c r="AH608" t="s">
        <v>149</v>
      </c>
      <c r="AI608" t="s">
        <v>4621</v>
      </c>
      <c r="AO608" t="s">
        <v>4611</v>
      </c>
      <c r="AQ608">
        <v>1</v>
      </c>
      <c r="AR608" t="s">
        <v>4622</v>
      </c>
      <c r="AS608" t="s">
        <v>4613</v>
      </c>
      <c r="AT608" t="s">
        <v>4614</v>
      </c>
      <c r="AU608">
        <v>0</v>
      </c>
      <c r="AX608">
        <v>0</v>
      </c>
      <c r="BE608" t="s">
        <v>165</v>
      </c>
      <c r="BF608" t="s">
        <v>166</v>
      </c>
      <c r="BG608" t="s">
        <v>167</v>
      </c>
      <c r="BL608">
        <v>1163</v>
      </c>
      <c r="BN608">
        <v>5.56</v>
      </c>
      <c r="CV608">
        <v>0</v>
      </c>
      <c r="CX608">
        <v>48.89</v>
      </c>
      <c r="CY608">
        <v>48.89</v>
      </c>
      <c r="DI608">
        <v>7.78</v>
      </c>
      <c r="DM608">
        <v>20.601939999999999</v>
      </c>
      <c r="DN608">
        <v>8.1110000000000007</v>
      </c>
    </row>
    <row r="609" spans="1:160">
      <c r="A609">
        <v>5216437695</v>
      </c>
      <c r="B609" t="s">
        <v>4623</v>
      </c>
      <c r="C609" t="s">
        <v>144</v>
      </c>
      <c r="D609">
        <v>1489066707</v>
      </c>
      <c r="E609" t="s">
        <v>4624</v>
      </c>
      <c r="F609">
        <v>1489066707</v>
      </c>
      <c r="G609" t="s">
        <v>4624</v>
      </c>
      <c r="H609" t="s">
        <v>4625</v>
      </c>
      <c r="M609" t="s">
        <v>4608</v>
      </c>
      <c r="N609" t="s">
        <v>4609</v>
      </c>
      <c r="AF609" t="s">
        <v>147</v>
      </c>
      <c r="AG609" t="s">
        <v>148</v>
      </c>
      <c r="AH609" t="s">
        <v>149</v>
      </c>
      <c r="AI609" t="s">
        <v>4610</v>
      </c>
      <c r="AO609" t="s">
        <v>4611</v>
      </c>
      <c r="AQ609">
        <v>1</v>
      </c>
      <c r="AR609" t="s">
        <v>4612</v>
      </c>
      <c r="AS609" t="s">
        <v>4613</v>
      </c>
      <c r="AT609" t="s">
        <v>4614</v>
      </c>
      <c r="AU609">
        <v>0</v>
      </c>
      <c r="AX609">
        <v>0</v>
      </c>
      <c r="BE609" t="s">
        <v>165</v>
      </c>
      <c r="BF609" t="s">
        <v>166</v>
      </c>
      <c r="BG609" t="s">
        <v>167</v>
      </c>
      <c r="BL609">
        <v>1163</v>
      </c>
      <c r="BN609">
        <v>5.56</v>
      </c>
      <c r="CV609">
        <v>0</v>
      </c>
      <c r="CX609">
        <v>48.89</v>
      </c>
      <c r="CY609">
        <v>48.89</v>
      </c>
      <c r="DI609">
        <v>7.78</v>
      </c>
      <c r="DM609">
        <v>20.601939999999999</v>
      </c>
      <c r="DN609">
        <v>8.1110000000000007</v>
      </c>
    </row>
    <row r="610" spans="1:160">
      <c r="A610">
        <v>5216437701</v>
      </c>
      <c r="B610" t="s">
        <v>4626</v>
      </c>
      <c r="C610" t="s">
        <v>144</v>
      </c>
      <c r="D610">
        <v>1489066671</v>
      </c>
      <c r="E610" t="s">
        <v>4627</v>
      </c>
      <c r="F610">
        <v>1489066671</v>
      </c>
      <c r="G610" t="s">
        <v>4627</v>
      </c>
      <c r="H610" t="s">
        <v>4628</v>
      </c>
      <c r="M610" t="s">
        <v>4608</v>
      </c>
      <c r="N610" t="s">
        <v>4609</v>
      </c>
      <c r="AF610" t="s">
        <v>147</v>
      </c>
      <c r="AG610" t="s">
        <v>148</v>
      </c>
      <c r="AH610" t="s">
        <v>149</v>
      </c>
      <c r="AI610" t="s">
        <v>4629</v>
      </c>
      <c r="AO610" t="s">
        <v>4611</v>
      </c>
      <c r="AQ610">
        <v>0</v>
      </c>
      <c r="AR610" t="s">
        <v>4630</v>
      </c>
      <c r="AU610">
        <v>0</v>
      </c>
      <c r="AX610">
        <v>0</v>
      </c>
      <c r="BE610" t="s">
        <v>165</v>
      </c>
      <c r="BF610" t="s">
        <v>166</v>
      </c>
      <c r="BG610" t="s">
        <v>167</v>
      </c>
      <c r="BL610">
        <v>1163</v>
      </c>
      <c r="BN610">
        <v>5.56</v>
      </c>
      <c r="CV610">
        <v>0</v>
      </c>
      <c r="CX610">
        <v>48.89</v>
      </c>
      <c r="CY610">
        <v>48.89</v>
      </c>
      <c r="DI610">
        <v>7.78</v>
      </c>
      <c r="DM610">
        <v>20.601939999999999</v>
      </c>
      <c r="DN610">
        <v>8.1110000000000007</v>
      </c>
    </row>
    <row r="611" spans="1:160">
      <c r="A611">
        <v>5216437732</v>
      </c>
      <c r="B611" t="s">
        <v>4631</v>
      </c>
      <c r="C611" t="s">
        <v>144</v>
      </c>
      <c r="D611">
        <v>1489066641</v>
      </c>
      <c r="E611" t="s">
        <v>4632</v>
      </c>
      <c r="F611">
        <v>1489066641</v>
      </c>
      <c r="G611" t="s">
        <v>4632</v>
      </c>
      <c r="H611" t="s">
        <v>4633</v>
      </c>
      <c r="M611" t="s">
        <v>4634</v>
      </c>
      <c r="N611" t="s">
        <v>4609</v>
      </c>
      <c r="AF611" t="s">
        <v>147</v>
      </c>
      <c r="AG611" t="s">
        <v>148</v>
      </c>
      <c r="AH611" t="s">
        <v>149</v>
      </c>
      <c r="AI611" t="s">
        <v>4635</v>
      </c>
      <c r="AO611" t="s">
        <v>4611</v>
      </c>
      <c r="AQ611">
        <v>1</v>
      </c>
      <c r="AR611" t="s">
        <v>4612</v>
      </c>
      <c r="AS611" t="s">
        <v>4613</v>
      </c>
      <c r="AT611" t="s">
        <v>4614</v>
      </c>
      <c r="AU611">
        <v>0</v>
      </c>
      <c r="AX611">
        <v>0</v>
      </c>
      <c r="BE611" t="s">
        <v>165</v>
      </c>
      <c r="BF611" t="s">
        <v>166</v>
      </c>
      <c r="BG611" t="s">
        <v>167</v>
      </c>
      <c r="BL611">
        <v>1163</v>
      </c>
      <c r="BN611">
        <v>5.56</v>
      </c>
      <c r="CV611">
        <v>0</v>
      </c>
      <c r="CX611">
        <v>48.89</v>
      </c>
      <c r="CY611">
        <v>48.89</v>
      </c>
      <c r="DI611">
        <v>7.78</v>
      </c>
      <c r="DM611">
        <v>20.601939999999999</v>
      </c>
      <c r="DN611">
        <v>8.1110000000000007</v>
      </c>
    </row>
    <row r="612" spans="1:160">
      <c r="A612">
        <v>5216437763</v>
      </c>
      <c r="B612" t="s">
        <v>4636</v>
      </c>
      <c r="C612" t="s">
        <v>144</v>
      </c>
      <c r="D612">
        <v>1489066828</v>
      </c>
      <c r="E612" t="s">
        <v>4637</v>
      </c>
      <c r="F612">
        <v>1489066828</v>
      </c>
      <c r="G612" t="s">
        <v>4637</v>
      </c>
      <c r="H612" t="s">
        <v>4638</v>
      </c>
      <c r="M612" t="s">
        <v>4608</v>
      </c>
      <c r="N612" t="s">
        <v>4609</v>
      </c>
      <c r="AF612" t="s">
        <v>147</v>
      </c>
      <c r="AG612" t="s">
        <v>148</v>
      </c>
      <c r="AH612" t="s">
        <v>149</v>
      </c>
      <c r="AI612" t="s">
        <v>4610</v>
      </c>
      <c r="AO612" t="s">
        <v>4611</v>
      </c>
      <c r="AQ612">
        <v>1</v>
      </c>
      <c r="AR612" t="s">
        <v>4612</v>
      </c>
      <c r="AS612" t="s">
        <v>4613</v>
      </c>
      <c r="AT612" t="s">
        <v>4614</v>
      </c>
      <c r="AU612">
        <v>0</v>
      </c>
      <c r="AX612">
        <v>0</v>
      </c>
      <c r="BE612" t="s">
        <v>165</v>
      </c>
      <c r="BF612" t="s">
        <v>166</v>
      </c>
      <c r="BG612" t="s">
        <v>167</v>
      </c>
      <c r="BL612">
        <v>1163</v>
      </c>
      <c r="BN612">
        <v>5.56</v>
      </c>
      <c r="CV612">
        <v>0</v>
      </c>
      <c r="CX612">
        <v>48.89</v>
      </c>
      <c r="CY612">
        <v>48.89</v>
      </c>
      <c r="DI612">
        <v>7.78</v>
      </c>
      <c r="DM612">
        <v>20.601939999999999</v>
      </c>
      <c r="DN612">
        <v>8.1110000000000007</v>
      </c>
    </row>
    <row r="613" spans="1:160">
      <c r="A613">
        <v>5216438500</v>
      </c>
      <c r="B613" t="s">
        <v>4639</v>
      </c>
      <c r="C613" t="s">
        <v>144</v>
      </c>
      <c r="D613">
        <v>1489066581</v>
      </c>
      <c r="E613" t="s">
        <v>4640</v>
      </c>
      <c r="F613">
        <v>1489066581</v>
      </c>
      <c r="G613" t="s">
        <v>4640</v>
      </c>
      <c r="H613" t="s">
        <v>4641</v>
      </c>
      <c r="M613" t="s">
        <v>4608</v>
      </c>
      <c r="N613" t="s">
        <v>4609</v>
      </c>
      <c r="AF613" t="s">
        <v>147</v>
      </c>
      <c r="AG613" t="s">
        <v>148</v>
      </c>
      <c r="AH613" t="s">
        <v>149</v>
      </c>
      <c r="AI613" t="s">
        <v>4642</v>
      </c>
      <c r="AO613" t="s">
        <v>4611</v>
      </c>
      <c r="AQ613">
        <v>0</v>
      </c>
      <c r="AR613" t="s">
        <v>4630</v>
      </c>
      <c r="AU613">
        <v>0</v>
      </c>
      <c r="AX613">
        <v>0</v>
      </c>
      <c r="BE613" t="s">
        <v>165</v>
      </c>
      <c r="BF613" t="s">
        <v>166</v>
      </c>
      <c r="BG613" t="s">
        <v>167</v>
      </c>
      <c r="BL613">
        <v>1163</v>
      </c>
      <c r="BN613">
        <v>5.56</v>
      </c>
      <c r="CV613">
        <v>0</v>
      </c>
      <c r="CX613">
        <v>48.89</v>
      </c>
      <c r="CY613">
        <v>48.89</v>
      </c>
      <c r="DI613">
        <v>7.78</v>
      </c>
      <c r="DM613">
        <v>20.601939999999999</v>
      </c>
      <c r="DN613">
        <v>8.1110000000000007</v>
      </c>
    </row>
    <row r="614" spans="1:160">
      <c r="A614">
        <v>5216438517</v>
      </c>
      <c r="B614" t="s">
        <v>4643</v>
      </c>
      <c r="C614" t="s">
        <v>144</v>
      </c>
      <c r="D614">
        <v>1489066620</v>
      </c>
      <c r="E614" t="s">
        <v>4644</v>
      </c>
      <c r="F614">
        <v>1489066620</v>
      </c>
      <c r="G614" t="s">
        <v>4644</v>
      </c>
      <c r="H614" t="s">
        <v>4645</v>
      </c>
      <c r="AF614" t="s">
        <v>147</v>
      </c>
      <c r="AG614" t="s">
        <v>148</v>
      </c>
      <c r="AH614" t="s">
        <v>149</v>
      </c>
      <c r="AI614" t="s">
        <v>4642</v>
      </c>
      <c r="AO614" t="s">
        <v>4611</v>
      </c>
      <c r="AQ614">
        <v>0</v>
      </c>
      <c r="AR614" t="s">
        <v>4630</v>
      </c>
      <c r="AU614">
        <v>0</v>
      </c>
      <c r="AX614">
        <v>0</v>
      </c>
      <c r="BE614" t="s">
        <v>154</v>
      </c>
      <c r="BF614" t="s">
        <v>155</v>
      </c>
      <c r="BG614" t="s">
        <v>156</v>
      </c>
      <c r="BL614">
        <v>1163</v>
      </c>
      <c r="BN614">
        <v>5.56</v>
      </c>
      <c r="CV614">
        <v>0</v>
      </c>
      <c r="CX614">
        <v>48.89</v>
      </c>
      <c r="CY614">
        <v>48.89</v>
      </c>
      <c r="DI614">
        <v>7.78</v>
      </c>
      <c r="DM614">
        <v>20.601939999999999</v>
      </c>
      <c r="DN614">
        <v>8.1110000000000007</v>
      </c>
    </row>
    <row r="615" spans="1:160">
      <c r="A615">
        <v>5216438524</v>
      </c>
      <c r="B615" t="s">
        <v>4646</v>
      </c>
      <c r="C615" t="s">
        <v>144</v>
      </c>
      <c r="D615">
        <v>1489066640</v>
      </c>
      <c r="E615" t="s">
        <v>4647</v>
      </c>
      <c r="F615">
        <v>1489066640</v>
      </c>
      <c r="G615" t="s">
        <v>4647</v>
      </c>
      <c r="H615" t="s">
        <v>4648</v>
      </c>
      <c r="M615" t="s">
        <v>4634</v>
      </c>
      <c r="N615" t="s">
        <v>4609</v>
      </c>
      <c r="AF615" t="s">
        <v>147</v>
      </c>
      <c r="AG615" t="s">
        <v>148</v>
      </c>
      <c r="AH615" t="s">
        <v>149</v>
      </c>
      <c r="AI615" t="s">
        <v>4629</v>
      </c>
      <c r="AO615" t="s">
        <v>4611</v>
      </c>
      <c r="AQ615">
        <v>0</v>
      </c>
      <c r="AR615" t="s">
        <v>4630</v>
      </c>
      <c r="AU615">
        <v>0</v>
      </c>
      <c r="AX615">
        <v>0</v>
      </c>
      <c r="BE615" t="s">
        <v>165</v>
      </c>
      <c r="BF615" t="s">
        <v>166</v>
      </c>
      <c r="BG615" t="s">
        <v>167</v>
      </c>
      <c r="BL615">
        <v>1163</v>
      </c>
      <c r="BN615">
        <v>5.56</v>
      </c>
      <c r="CV615">
        <v>0</v>
      </c>
      <c r="CX615">
        <v>48.89</v>
      </c>
      <c r="CY615">
        <v>48.89</v>
      </c>
      <c r="DI615">
        <v>7.78</v>
      </c>
      <c r="DM615">
        <v>20.601939999999999</v>
      </c>
      <c r="DN615">
        <v>8.1110000000000007</v>
      </c>
    </row>
    <row r="616" spans="1:160">
      <c r="A616">
        <v>5216438548</v>
      </c>
      <c r="B616" t="s">
        <v>4649</v>
      </c>
      <c r="C616" t="s">
        <v>144</v>
      </c>
      <c r="D616">
        <v>1489065406</v>
      </c>
      <c r="E616" t="s">
        <v>4650</v>
      </c>
      <c r="F616">
        <v>1489065406</v>
      </c>
      <c r="G616" t="s">
        <v>4650</v>
      </c>
      <c r="H616" t="s">
        <v>4651</v>
      </c>
      <c r="M616" t="s">
        <v>4652</v>
      </c>
      <c r="N616" t="s">
        <v>4653</v>
      </c>
      <c r="AF616" t="s">
        <v>147</v>
      </c>
      <c r="AG616" t="s">
        <v>148</v>
      </c>
      <c r="AH616" t="s">
        <v>149</v>
      </c>
      <c r="AI616" t="s">
        <v>4642</v>
      </c>
      <c r="AO616" t="s">
        <v>4654</v>
      </c>
      <c r="AQ616">
        <v>0</v>
      </c>
      <c r="AR616" t="s">
        <v>4630</v>
      </c>
      <c r="AU616">
        <v>0</v>
      </c>
      <c r="AX616">
        <v>0</v>
      </c>
      <c r="BE616" t="s">
        <v>165</v>
      </c>
      <c r="BF616" t="s">
        <v>166</v>
      </c>
      <c r="BG616" t="s">
        <v>167</v>
      </c>
      <c r="BL616">
        <v>1301</v>
      </c>
      <c r="BN616">
        <v>5.56</v>
      </c>
      <c r="CV616">
        <v>0</v>
      </c>
      <c r="CX616">
        <v>48.89</v>
      </c>
      <c r="CY616">
        <v>48.89</v>
      </c>
      <c r="DI616">
        <v>7.78</v>
      </c>
      <c r="DM616">
        <v>20.601939999999999</v>
      </c>
      <c r="DN616">
        <v>8.1110000000000007</v>
      </c>
    </row>
    <row r="617" spans="1:160">
      <c r="A617">
        <v>5216438555</v>
      </c>
      <c r="B617" t="s">
        <v>4655</v>
      </c>
      <c r="C617" t="s">
        <v>144</v>
      </c>
      <c r="D617">
        <v>1489066687</v>
      </c>
      <c r="E617" t="s">
        <v>4656</v>
      </c>
      <c r="F617">
        <v>1489066687</v>
      </c>
      <c r="G617" t="s">
        <v>4656</v>
      </c>
      <c r="H617" t="s">
        <v>4657</v>
      </c>
      <c r="M617" t="s">
        <v>4658</v>
      </c>
      <c r="N617" t="s">
        <v>4659</v>
      </c>
      <c r="AF617" t="s">
        <v>147</v>
      </c>
      <c r="AG617" t="s">
        <v>148</v>
      </c>
      <c r="AH617" t="s">
        <v>149</v>
      </c>
      <c r="AI617" t="s">
        <v>4642</v>
      </c>
      <c r="AO617" t="s">
        <v>4611</v>
      </c>
      <c r="AQ617">
        <v>0</v>
      </c>
      <c r="AR617" t="s">
        <v>4630</v>
      </c>
      <c r="AU617">
        <v>0</v>
      </c>
      <c r="AX617">
        <v>0</v>
      </c>
      <c r="BE617" t="s">
        <v>165</v>
      </c>
      <c r="BF617" t="s">
        <v>166</v>
      </c>
      <c r="BG617" t="s">
        <v>167</v>
      </c>
      <c r="BL617">
        <v>1163</v>
      </c>
      <c r="BN617">
        <v>5.56</v>
      </c>
      <c r="CV617">
        <v>0</v>
      </c>
      <c r="CX617">
        <v>48.89</v>
      </c>
      <c r="CY617">
        <v>48.89</v>
      </c>
      <c r="DI617">
        <v>7.78</v>
      </c>
      <c r="DM617">
        <v>20.601939999999999</v>
      </c>
      <c r="DN617">
        <v>8.1110000000000007</v>
      </c>
    </row>
    <row r="618" spans="1:160">
      <c r="A618">
        <v>5216438579</v>
      </c>
      <c r="B618" t="s">
        <v>4660</v>
      </c>
      <c r="C618" t="s">
        <v>144</v>
      </c>
      <c r="D618">
        <v>1489066711</v>
      </c>
      <c r="E618" t="s">
        <v>4661</v>
      </c>
      <c r="F618">
        <v>1489066711</v>
      </c>
      <c r="G618" t="s">
        <v>4661</v>
      </c>
      <c r="H618" t="s">
        <v>4662</v>
      </c>
      <c r="M618" t="s">
        <v>4608</v>
      </c>
      <c r="N618" t="s">
        <v>4609</v>
      </c>
      <c r="AF618" t="s">
        <v>147</v>
      </c>
      <c r="AG618" t="s">
        <v>148</v>
      </c>
      <c r="AH618" t="s">
        <v>149</v>
      </c>
      <c r="AI618" t="s">
        <v>4663</v>
      </c>
      <c r="AO618" t="s">
        <v>4611</v>
      </c>
      <c r="AQ618">
        <v>1</v>
      </c>
      <c r="AR618" t="s">
        <v>4622</v>
      </c>
      <c r="AS618" t="s">
        <v>4613</v>
      </c>
      <c r="AT618" t="s">
        <v>4614</v>
      </c>
      <c r="AU618">
        <v>0</v>
      </c>
      <c r="AX618">
        <v>0</v>
      </c>
      <c r="BE618" t="s">
        <v>165</v>
      </c>
      <c r="BF618" t="s">
        <v>166</v>
      </c>
      <c r="BG618" t="s">
        <v>167</v>
      </c>
      <c r="BL618">
        <v>1163</v>
      </c>
      <c r="BN618">
        <v>5.56</v>
      </c>
      <c r="CV618">
        <v>0</v>
      </c>
      <c r="CX618">
        <v>48.89</v>
      </c>
      <c r="CY618">
        <v>48.89</v>
      </c>
      <c r="DI618">
        <v>7.78</v>
      </c>
      <c r="DM618">
        <v>20.601939999999999</v>
      </c>
      <c r="DN618">
        <v>8.1110000000000007</v>
      </c>
    </row>
    <row r="619" spans="1:160">
      <c r="A619">
        <v>5216438623</v>
      </c>
      <c r="B619" t="s">
        <v>4664</v>
      </c>
      <c r="C619" t="s">
        <v>144</v>
      </c>
      <c r="D619">
        <v>1489066787</v>
      </c>
      <c r="E619" t="s">
        <v>4665</v>
      </c>
      <c r="F619">
        <v>1489066787</v>
      </c>
      <c r="G619" t="s">
        <v>4665</v>
      </c>
      <c r="H619" t="s">
        <v>4666</v>
      </c>
      <c r="M619" t="s">
        <v>4608</v>
      </c>
      <c r="N619" t="s">
        <v>4609</v>
      </c>
      <c r="AF619" t="s">
        <v>147</v>
      </c>
      <c r="AG619" t="s">
        <v>148</v>
      </c>
      <c r="AH619" t="s">
        <v>149</v>
      </c>
      <c r="AI619" t="s">
        <v>4667</v>
      </c>
      <c r="AO619" t="s">
        <v>4611</v>
      </c>
      <c r="AQ619">
        <v>1</v>
      </c>
      <c r="AR619" t="s">
        <v>4622</v>
      </c>
      <c r="AS619" t="s">
        <v>4613</v>
      </c>
      <c r="AT619" t="s">
        <v>4614</v>
      </c>
      <c r="AU619">
        <v>0</v>
      </c>
      <c r="AX619">
        <v>0</v>
      </c>
      <c r="BE619" t="s">
        <v>165</v>
      </c>
      <c r="BF619" t="s">
        <v>166</v>
      </c>
      <c r="BG619" t="s">
        <v>167</v>
      </c>
      <c r="BL619">
        <v>1163</v>
      </c>
      <c r="BN619">
        <v>5.56</v>
      </c>
      <c r="CV619">
        <v>0</v>
      </c>
      <c r="CX619">
        <v>48.89</v>
      </c>
      <c r="CY619">
        <v>48.89</v>
      </c>
      <c r="DI619">
        <v>7.78</v>
      </c>
      <c r="DM619">
        <v>20.601939999999999</v>
      </c>
      <c r="DN619">
        <v>8.1110000000000007</v>
      </c>
    </row>
    <row r="620" spans="1:160">
      <c r="A620">
        <v>5216438647</v>
      </c>
      <c r="B620" t="s">
        <v>4668</v>
      </c>
      <c r="C620" t="s">
        <v>144</v>
      </c>
      <c r="D620">
        <v>1489066833</v>
      </c>
      <c r="E620" t="s">
        <v>4669</v>
      </c>
      <c r="F620">
        <v>1489066833</v>
      </c>
      <c r="G620" t="s">
        <v>4669</v>
      </c>
      <c r="H620" t="s">
        <v>4670</v>
      </c>
      <c r="M620" t="s">
        <v>4634</v>
      </c>
      <c r="N620" t="s">
        <v>4609</v>
      </c>
      <c r="AF620" t="s">
        <v>147</v>
      </c>
      <c r="AG620" t="s">
        <v>148</v>
      </c>
      <c r="AH620" t="s">
        <v>149</v>
      </c>
      <c r="AI620" t="s">
        <v>4642</v>
      </c>
      <c r="AO620" t="s">
        <v>4611</v>
      </c>
      <c r="AQ620">
        <v>0</v>
      </c>
      <c r="AR620" t="s">
        <v>4630</v>
      </c>
      <c r="AU620">
        <v>0</v>
      </c>
      <c r="AX620">
        <v>0</v>
      </c>
      <c r="BE620" t="s">
        <v>165</v>
      </c>
      <c r="BF620" t="s">
        <v>166</v>
      </c>
      <c r="BG620" t="s">
        <v>167</v>
      </c>
      <c r="BL620">
        <v>1163</v>
      </c>
      <c r="BN620">
        <v>5.56</v>
      </c>
      <c r="CV620">
        <v>0</v>
      </c>
      <c r="CX620">
        <v>48.89</v>
      </c>
      <c r="CY620">
        <v>48.89</v>
      </c>
      <c r="DI620">
        <v>7.78</v>
      </c>
      <c r="DM620">
        <v>20.601939999999999</v>
      </c>
      <c r="DN620">
        <v>8.1110000000000007</v>
      </c>
    </row>
    <row r="621" spans="1:160">
      <c r="A621">
        <v>52337</v>
      </c>
      <c r="B621" t="s">
        <v>4671</v>
      </c>
      <c r="C621" t="s">
        <v>130</v>
      </c>
      <c r="D621">
        <v>1449257762</v>
      </c>
      <c r="E621" t="s">
        <v>4672</v>
      </c>
      <c r="F621">
        <v>1449257834</v>
      </c>
      <c r="G621" t="s">
        <v>4673</v>
      </c>
      <c r="H621" t="s">
        <v>7145</v>
      </c>
      <c r="J621" t="s">
        <v>4674</v>
      </c>
      <c r="M621" t="s">
        <v>3497</v>
      </c>
      <c r="N621" t="s">
        <v>3498</v>
      </c>
      <c r="AF621" t="s">
        <v>137</v>
      </c>
      <c r="AG621" t="s">
        <v>138</v>
      </c>
      <c r="AH621" t="s">
        <v>139</v>
      </c>
      <c r="BE621" t="s">
        <v>140</v>
      </c>
      <c r="BF621" t="s">
        <v>141</v>
      </c>
      <c r="BG621" t="s">
        <v>142</v>
      </c>
      <c r="BJ621" t="s">
        <v>4675</v>
      </c>
      <c r="BK621" t="s">
        <v>4676</v>
      </c>
    </row>
    <row r="622" spans="1:160">
      <c r="A622">
        <v>52603965712</v>
      </c>
      <c r="B622" t="s">
        <v>4677</v>
      </c>
      <c r="C622" t="s">
        <v>144</v>
      </c>
      <c r="D622">
        <v>1489135610</v>
      </c>
      <c r="E622" t="s">
        <v>4678</v>
      </c>
      <c r="F622">
        <v>1489135610</v>
      </c>
      <c r="G622" t="s">
        <v>4678</v>
      </c>
      <c r="H622" t="s">
        <v>4679</v>
      </c>
      <c r="M622" t="s">
        <v>4680</v>
      </c>
      <c r="N622" t="s">
        <v>4681</v>
      </c>
      <c r="AF622" t="s">
        <v>147</v>
      </c>
      <c r="AG622" t="s">
        <v>148</v>
      </c>
      <c r="AH622" t="s">
        <v>149</v>
      </c>
      <c r="AI622" t="s">
        <v>4682</v>
      </c>
      <c r="AO622" t="s">
        <v>4683</v>
      </c>
      <c r="AQ622">
        <v>3</v>
      </c>
      <c r="AR622" t="s">
        <v>4684</v>
      </c>
      <c r="AS622" t="s">
        <v>4685</v>
      </c>
      <c r="AT622" t="s">
        <v>4686</v>
      </c>
      <c r="AU622">
        <v>0</v>
      </c>
      <c r="AX622">
        <v>0</v>
      </c>
      <c r="BB622" t="s">
        <v>290</v>
      </c>
      <c r="BE622" t="s">
        <v>165</v>
      </c>
      <c r="BF622" t="s">
        <v>166</v>
      </c>
      <c r="BG622" t="s">
        <v>167</v>
      </c>
      <c r="BL622">
        <v>226</v>
      </c>
      <c r="BN622">
        <v>1.04</v>
      </c>
      <c r="BO622">
        <v>0</v>
      </c>
      <c r="CV622">
        <v>0</v>
      </c>
      <c r="CW622">
        <v>0</v>
      </c>
      <c r="CX622">
        <v>10</v>
      </c>
      <c r="CY622">
        <v>7.92</v>
      </c>
      <c r="DH622">
        <v>0.8</v>
      </c>
      <c r="DI622">
        <v>1.67</v>
      </c>
      <c r="DM622">
        <v>0.12192</v>
      </c>
      <c r="DN622">
        <v>4.8000000000000001E-2</v>
      </c>
      <c r="DP622" s="1">
        <v>6.2399999999999999E-5</v>
      </c>
      <c r="DR622" s="1">
        <v>1.0499999999999999E-6</v>
      </c>
      <c r="DU622">
        <v>0</v>
      </c>
      <c r="DW622">
        <v>0.21249999999999999</v>
      </c>
      <c r="EG622">
        <v>0.05</v>
      </c>
      <c r="EI622">
        <v>0.14599999999999999</v>
      </c>
      <c r="EK622">
        <v>7.5000000000000002E-4</v>
      </c>
      <c r="FC622">
        <v>-1</v>
      </c>
      <c r="FD622">
        <v>-1</v>
      </c>
    </row>
    <row r="623" spans="1:160">
      <c r="A623">
        <v>52986</v>
      </c>
      <c r="B623" t="s">
        <v>4687</v>
      </c>
      <c r="C623" t="s">
        <v>951</v>
      </c>
      <c r="D623">
        <v>1478442898</v>
      </c>
      <c r="E623" t="s">
        <v>4688</v>
      </c>
      <c r="F623">
        <v>1478442906</v>
      </c>
      <c r="G623" t="s">
        <v>4689</v>
      </c>
      <c r="AF623" t="s">
        <v>137</v>
      </c>
      <c r="AG623" t="s">
        <v>138</v>
      </c>
      <c r="AH623" t="s">
        <v>139</v>
      </c>
      <c r="BE623" t="s">
        <v>474</v>
      </c>
      <c r="BF623" t="s">
        <v>475</v>
      </c>
      <c r="BG623" t="s">
        <v>476</v>
      </c>
    </row>
    <row r="624" spans="1:160">
      <c r="A624">
        <v>53327</v>
      </c>
      <c r="B624" t="s">
        <v>4690</v>
      </c>
      <c r="C624" t="s">
        <v>2717</v>
      </c>
      <c r="D624">
        <v>1417881034</v>
      </c>
      <c r="E624" t="s">
        <v>4691</v>
      </c>
      <c r="F624">
        <v>1461437704</v>
      </c>
      <c r="G624" t="s">
        <v>4692</v>
      </c>
      <c r="H624" t="s">
        <v>4693</v>
      </c>
      <c r="I624" t="s">
        <v>4694</v>
      </c>
      <c r="J624" t="s">
        <v>4695</v>
      </c>
      <c r="K624" t="s">
        <v>4696</v>
      </c>
      <c r="L624" t="s">
        <v>4697</v>
      </c>
      <c r="M624" t="s">
        <v>1840</v>
      </c>
      <c r="N624" t="s">
        <v>1841</v>
      </c>
      <c r="O624" t="s">
        <v>4698</v>
      </c>
      <c r="P624" t="s">
        <v>4699</v>
      </c>
      <c r="Q624" t="s">
        <v>4700</v>
      </c>
      <c r="T624" t="s">
        <v>458</v>
      </c>
      <c r="U624" t="s">
        <v>1213</v>
      </c>
      <c r="V624" t="s">
        <v>1883</v>
      </c>
      <c r="W624" t="s">
        <v>1882</v>
      </c>
      <c r="X624" t="s">
        <v>1883</v>
      </c>
      <c r="AD624" t="s">
        <v>4701</v>
      </c>
      <c r="AE624" t="s">
        <v>1845</v>
      </c>
      <c r="AF624" t="s">
        <v>458</v>
      </c>
      <c r="AG624" t="s">
        <v>457</v>
      </c>
      <c r="AH624" t="s">
        <v>458</v>
      </c>
      <c r="AI624" t="s">
        <v>4702</v>
      </c>
      <c r="AJ624" t="s">
        <v>4703</v>
      </c>
      <c r="AQ624">
        <v>2</v>
      </c>
      <c r="AR624" t="s">
        <v>4704</v>
      </c>
      <c r="AS624" t="s">
        <v>4705</v>
      </c>
      <c r="AT624" t="s">
        <v>4706</v>
      </c>
      <c r="AU624">
        <v>0</v>
      </c>
      <c r="AX624">
        <v>0</v>
      </c>
      <c r="BB624" t="s">
        <v>290</v>
      </c>
      <c r="BC624" t="s">
        <v>1217</v>
      </c>
      <c r="BD624" t="s">
        <v>4707</v>
      </c>
      <c r="BE624" t="s">
        <v>1422</v>
      </c>
      <c r="BF624" t="s">
        <v>1423</v>
      </c>
      <c r="BG624" t="s">
        <v>1424</v>
      </c>
      <c r="BH624" t="s">
        <v>1173</v>
      </c>
      <c r="BI624" t="s">
        <v>1174</v>
      </c>
      <c r="BJ624" t="s">
        <v>4708</v>
      </c>
      <c r="BK624" t="s">
        <v>4709</v>
      </c>
      <c r="BL624">
        <v>1554</v>
      </c>
      <c r="BN624">
        <v>1.3</v>
      </c>
      <c r="BO624">
        <v>0.2</v>
      </c>
      <c r="CX624">
        <v>77.7</v>
      </c>
      <c r="CY624">
        <v>1.5</v>
      </c>
      <c r="DH624">
        <v>3.1</v>
      </c>
      <c r="DI624">
        <v>9.4</v>
      </c>
      <c r="DM624">
        <v>1.00076E-2</v>
      </c>
      <c r="DN624">
        <v>3.9399999999999999E-3</v>
      </c>
      <c r="FC624">
        <v>-5</v>
      </c>
      <c r="FD624">
        <v>-5</v>
      </c>
    </row>
    <row r="625" spans="1:160">
      <c r="A625">
        <v>5404490105</v>
      </c>
      <c r="B625" t="s">
        <v>4710</v>
      </c>
      <c r="C625" t="s">
        <v>144</v>
      </c>
      <c r="D625">
        <v>1489059169</v>
      </c>
      <c r="E625" t="s">
        <v>4711</v>
      </c>
      <c r="F625">
        <v>1489059169</v>
      </c>
      <c r="G625" t="s">
        <v>4711</v>
      </c>
      <c r="H625" t="s">
        <v>3564</v>
      </c>
      <c r="M625" t="s">
        <v>4712</v>
      </c>
      <c r="N625" t="s">
        <v>4713</v>
      </c>
      <c r="AF625" t="s">
        <v>147</v>
      </c>
      <c r="AG625" t="s">
        <v>148</v>
      </c>
      <c r="AH625" t="s">
        <v>149</v>
      </c>
      <c r="AI625" t="s">
        <v>3567</v>
      </c>
      <c r="AO625" t="s">
        <v>224</v>
      </c>
      <c r="AQ625">
        <v>0</v>
      </c>
      <c r="AR625" t="s">
        <v>3568</v>
      </c>
      <c r="AU625">
        <v>0</v>
      </c>
      <c r="AX625">
        <v>0</v>
      </c>
      <c r="BE625" t="s">
        <v>165</v>
      </c>
      <c r="BF625" t="s">
        <v>166</v>
      </c>
      <c r="BG625" t="s">
        <v>167</v>
      </c>
      <c r="BL625">
        <v>3586</v>
      </c>
      <c r="BN625">
        <v>100</v>
      </c>
      <c r="BO625">
        <v>14.29</v>
      </c>
      <c r="CD625">
        <v>71.430000000000007</v>
      </c>
      <c r="CE625">
        <v>14.29</v>
      </c>
      <c r="CV625">
        <v>0</v>
      </c>
      <c r="CW625">
        <v>0</v>
      </c>
      <c r="CX625">
        <v>0</v>
      </c>
      <c r="DI625">
        <v>0</v>
      </c>
      <c r="DM625">
        <v>0</v>
      </c>
      <c r="DN625">
        <v>0</v>
      </c>
    </row>
    <row r="626" spans="1:160">
      <c r="A626">
        <v>54379</v>
      </c>
      <c r="B626" t="s">
        <v>4714</v>
      </c>
      <c r="C626" t="s">
        <v>2717</v>
      </c>
      <c r="D626">
        <v>1439055926</v>
      </c>
      <c r="E626" t="s">
        <v>4715</v>
      </c>
      <c r="F626">
        <v>1446028443</v>
      </c>
      <c r="G626" t="s">
        <v>4716</v>
      </c>
      <c r="H626" t="s">
        <v>4717</v>
      </c>
      <c r="I626" t="s">
        <v>4718</v>
      </c>
      <c r="J626" t="s">
        <v>4719</v>
      </c>
      <c r="K626" t="s">
        <v>4720</v>
      </c>
      <c r="L626" t="s">
        <v>4721</v>
      </c>
      <c r="M626" t="s">
        <v>1845</v>
      </c>
      <c r="N626" t="s">
        <v>4478</v>
      </c>
      <c r="O626" t="s">
        <v>4722</v>
      </c>
      <c r="P626" t="s">
        <v>4723</v>
      </c>
      <c r="Q626" t="s">
        <v>4724</v>
      </c>
      <c r="T626" t="s">
        <v>1449</v>
      </c>
      <c r="U626" t="s">
        <v>1450</v>
      </c>
      <c r="V626" t="s">
        <v>4725</v>
      </c>
      <c r="W626" t="s">
        <v>1882</v>
      </c>
      <c r="X626" t="s">
        <v>1883</v>
      </c>
      <c r="AF626" t="s">
        <v>458</v>
      </c>
      <c r="AG626" t="s">
        <v>457</v>
      </c>
      <c r="AH626" t="s">
        <v>458</v>
      </c>
      <c r="BB626" t="s">
        <v>290</v>
      </c>
      <c r="BC626" t="s">
        <v>1168</v>
      </c>
      <c r="BD626" t="s">
        <v>4519</v>
      </c>
      <c r="BE626" t="s">
        <v>4726</v>
      </c>
      <c r="BF626" t="s">
        <v>4727</v>
      </c>
      <c r="BG626" t="s">
        <v>4728</v>
      </c>
      <c r="BH626" t="s">
        <v>1173</v>
      </c>
      <c r="BI626" t="s">
        <v>1174</v>
      </c>
      <c r="BJ626" t="s">
        <v>4729</v>
      </c>
      <c r="BK626" t="s">
        <v>4730</v>
      </c>
      <c r="BL626">
        <v>235</v>
      </c>
      <c r="BN626">
        <v>0.5</v>
      </c>
      <c r="BO626">
        <v>0.1</v>
      </c>
      <c r="CX626">
        <v>14</v>
      </c>
      <c r="CY626">
        <v>11</v>
      </c>
      <c r="DH626">
        <v>0.5</v>
      </c>
      <c r="DI626">
        <v>0.5</v>
      </c>
      <c r="DM626">
        <v>0.02</v>
      </c>
      <c r="DN626">
        <v>7.8740157480314994E-3</v>
      </c>
      <c r="FC626">
        <v>-3</v>
      </c>
      <c r="FD626">
        <v>-3</v>
      </c>
    </row>
    <row r="627" spans="1:160">
      <c r="A627">
        <v>57813</v>
      </c>
      <c r="B627" t="s">
        <v>4731</v>
      </c>
      <c r="C627" t="s">
        <v>144</v>
      </c>
      <c r="D627">
        <v>1489065265</v>
      </c>
      <c r="E627" t="s">
        <v>4416</v>
      </c>
      <c r="F627">
        <v>1489065265</v>
      </c>
      <c r="G627" t="s">
        <v>4416</v>
      </c>
      <c r="H627" t="s">
        <v>4732</v>
      </c>
      <c r="M627" t="s">
        <v>4733</v>
      </c>
      <c r="N627" t="s">
        <v>4734</v>
      </c>
      <c r="AF627" t="s">
        <v>147</v>
      </c>
      <c r="AG627" t="s">
        <v>148</v>
      </c>
      <c r="AH627" t="s">
        <v>149</v>
      </c>
      <c r="AI627" t="s">
        <v>4735</v>
      </c>
      <c r="AO627" t="s">
        <v>4736</v>
      </c>
      <c r="AQ627">
        <v>0</v>
      </c>
      <c r="AR627" t="s">
        <v>4737</v>
      </c>
      <c r="AU627">
        <v>0</v>
      </c>
      <c r="AX627">
        <v>0</v>
      </c>
      <c r="BB627" t="s">
        <v>290</v>
      </c>
      <c r="BE627" t="s">
        <v>165</v>
      </c>
      <c r="BF627" t="s">
        <v>166</v>
      </c>
      <c r="BG627" t="s">
        <v>167</v>
      </c>
      <c r="BL627">
        <v>448</v>
      </c>
      <c r="BN627">
        <v>0</v>
      </c>
      <c r="BO627">
        <v>0</v>
      </c>
      <c r="CV627">
        <v>0</v>
      </c>
      <c r="CW627">
        <v>0</v>
      </c>
      <c r="CX627">
        <v>21.43</v>
      </c>
      <c r="CY627">
        <v>0</v>
      </c>
      <c r="DH627">
        <v>7.1</v>
      </c>
      <c r="DI627">
        <v>7.14</v>
      </c>
      <c r="DM627">
        <v>1.45034</v>
      </c>
      <c r="DN627">
        <v>0.57099999999999995</v>
      </c>
      <c r="DP627">
        <v>1.071E-4</v>
      </c>
      <c r="DU627">
        <v>0</v>
      </c>
      <c r="EI627">
        <v>0</v>
      </c>
      <c r="EK627">
        <v>1.2899999999999999E-3</v>
      </c>
      <c r="FC627">
        <v>-2</v>
      </c>
      <c r="FD627">
        <v>-2</v>
      </c>
    </row>
    <row r="628" spans="1:160">
      <c r="A628">
        <v>58001</v>
      </c>
      <c r="B628" t="s">
        <v>4738</v>
      </c>
      <c r="C628" t="s">
        <v>1430</v>
      </c>
      <c r="D628">
        <v>1487432837</v>
      </c>
      <c r="E628" t="s">
        <v>4739</v>
      </c>
      <c r="F628">
        <v>1487432838</v>
      </c>
      <c r="G628" t="s">
        <v>4740</v>
      </c>
      <c r="H628" t="s">
        <v>4741</v>
      </c>
      <c r="M628" t="s">
        <v>4742</v>
      </c>
      <c r="N628" t="s">
        <v>4743</v>
      </c>
      <c r="AF628" t="s">
        <v>139</v>
      </c>
      <c r="AG628" t="s">
        <v>138</v>
      </c>
      <c r="AH628" t="s">
        <v>139</v>
      </c>
      <c r="BB628" t="s">
        <v>153</v>
      </c>
      <c r="BE628" t="s">
        <v>956</v>
      </c>
      <c r="BF628" t="s">
        <v>957</v>
      </c>
      <c r="BG628" t="s">
        <v>958</v>
      </c>
      <c r="BL628">
        <v>1192</v>
      </c>
      <c r="BO628">
        <v>7.4</v>
      </c>
      <c r="CY628">
        <v>21.6</v>
      </c>
      <c r="DH628">
        <v>2.2000000000000002</v>
      </c>
      <c r="DI628">
        <v>3.2</v>
      </c>
      <c r="DM628">
        <v>0.23</v>
      </c>
      <c r="DN628">
        <v>9.0551181102362197E-2</v>
      </c>
      <c r="FC628">
        <v>12</v>
      </c>
      <c r="FD628">
        <v>12</v>
      </c>
    </row>
    <row r="629" spans="1:160">
      <c r="A629">
        <v>6100001213</v>
      </c>
      <c r="B629" t="s">
        <v>4744</v>
      </c>
      <c r="C629" t="s">
        <v>437</v>
      </c>
      <c r="D629">
        <v>1485697367</v>
      </c>
      <c r="E629" t="s">
        <v>4745</v>
      </c>
      <c r="F629">
        <v>1490274493</v>
      </c>
      <c r="G629" t="s">
        <v>4746</v>
      </c>
      <c r="H629" t="s">
        <v>4747</v>
      </c>
      <c r="J629" t="s">
        <v>1650</v>
      </c>
      <c r="AF629" t="s">
        <v>137</v>
      </c>
      <c r="AG629" t="s">
        <v>138</v>
      </c>
      <c r="AH629" t="s">
        <v>139</v>
      </c>
      <c r="BE629" t="s">
        <v>3198</v>
      </c>
      <c r="BF629" t="s">
        <v>3199</v>
      </c>
      <c r="BG629" t="s">
        <v>3200</v>
      </c>
    </row>
    <row r="630" spans="1:160">
      <c r="A630">
        <v>6167023135</v>
      </c>
      <c r="B630" t="s">
        <v>4748</v>
      </c>
      <c r="C630" t="s">
        <v>144</v>
      </c>
      <c r="D630">
        <v>1489075238</v>
      </c>
      <c r="E630" t="s">
        <v>4749</v>
      </c>
      <c r="F630">
        <v>1489075238</v>
      </c>
      <c r="G630" t="s">
        <v>4749</v>
      </c>
      <c r="H630" t="s">
        <v>4750</v>
      </c>
      <c r="M630" t="s">
        <v>4751</v>
      </c>
      <c r="N630" t="s">
        <v>4752</v>
      </c>
      <c r="AF630" t="s">
        <v>147</v>
      </c>
      <c r="AG630" t="s">
        <v>148</v>
      </c>
      <c r="AH630" t="s">
        <v>149</v>
      </c>
      <c r="AI630" t="s">
        <v>4753</v>
      </c>
      <c r="AO630" t="s">
        <v>4754</v>
      </c>
      <c r="AQ630">
        <v>0</v>
      </c>
      <c r="AR630" t="s">
        <v>4755</v>
      </c>
      <c r="AU630">
        <v>0</v>
      </c>
      <c r="AX630">
        <v>0</v>
      </c>
      <c r="BB630" t="s">
        <v>153</v>
      </c>
      <c r="BE630" t="s">
        <v>165</v>
      </c>
      <c r="BF630" t="s">
        <v>166</v>
      </c>
      <c r="BG630" t="s">
        <v>167</v>
      </c>
      <c r="BL630">
        <v>2201</v>
      </c>
      <c r="BN630">
        <v>28.95</v>
      </c>
      <c r="BO630">
        <v>5.26</v>
      </c>
      <c r="CX630">
        <v>55.26</v>
      </c>
      <c r="CY630">
        <v>50</v>
      </c>
      <c r="DH630">
        <v>5.3</v>
      </c>
      <c r="DI630">
        <v>13.16</v>
      </c>
      <c r="DM630">
        <v>0.13461999999999999</v>
      </c>
      <c r="DN630">
        <v>5.2999999999999999E-2</v>
      </c>
      <c r="EI630">
        <v>0.105</v>
      </c>
      <c r="EK630">
        <v>4.7400000000000003E-3</v>
      </c>
      <c r="FC630">
        <v>16</v>
      </c>
      <c r="FD630">
        <v>16</v>
      </c>
    </row>
    <row r="631" spans="1:160">
      <c r="A631">
        <v>62114</v>
      </c>
      <c r="B631" t="s">
        <v>4756</v>
      </c>
      <c r="C631" t="s">
        <v>1202</v>
      </c>
      <c r="D631">
        <v>1389215796</v>
      </c>
      <c r="E631" t="s">
        <v>4757</v>
      </c>
      <c r="F631">
        <v>1389217008</v>
      </c>
      <c r="G631" t="s">
        <v>4758</v>
      </c>
      <c r="H631" t="s">
        <v>4759</v>
      </c>
      <c r="I631" t="s">
        <v>4759</v>
      </c>
      <c r="J631" t="s">
        <v>1860</v>
      </c>
      <c r="K631" t="s">
        <v>4760</v>
      </c>
      <c r="L631" t="s">
        <v>4761</v>
      </c>
      <c r="M631" t="s">
        <v>1845</v>
      </c>
      <c r="N631" t="s">
        <v>4478</v>
      </c>
      <c r="O631" t="s">
        <v>1218</v>
      </c>
      <c r="P631" t="s">
        <v>1211</v>
      </c>
      <c r="Q631" t="s">
        <v>1210</v>
      </c>
      <c r="R631" t="s">
        <v>4762</v>
      </c>
      <c r="S631" t="s">
        <v>4763</v>
      </c>
      <c r="AD631" t="s">
        <v>4764</v>
      </c>
      <c r="AE631" t="s">
        <v>1845</v>
      </c>
      <c r="AF631" t="s">
        <v>458</v>
      </c>
      <c r="AG631" t="s">
        <v>457</v>
      </c>
      <c r="AH631" t="s">
        <v>458</v>
      </c>
      <c r="BC631" t="s">
        <v>1217</v>
      </c>
      <c r="BD631" t="s">
        <v>1218</v>
      </c>
      <c r="BE631" t="s">
        <v>4765</v>
      </c>
      <c r="BF631" t="s">
        <v>4766</v>
      </c>
      <c r="BG631" t="s">
        <v>4767</v>
      </c>
      <c r="BH631" t="s">
        <v>1173</v>
      </c>
      <c r="BI631" t="s">
        <v>1174</v>
      </c>
    </row>
    <row r="632" spans="1:160">
      <c r="A632">
        <v>62176</v>
      </c>
      <c r="B632" t="s">
        <v>4768</v>
      </c>
      <c r="C632" t="s">
        <v>144</v>
      </c>
      <c r="D632">
        <v>1489144027</v>
      </c>
      <c r="E632" t="s">
        <v>4769</v>
      </c>
      <c r="F632">
        <v>1489144027</v>
      </c>
      <c r="G632" t="s">
        <v>4769</v>
      </c>
      <c r="H632" t="s">
        <v>4770</v>
      </c>
      <c r="M632" t="s">
        <v>4771</v>
      </c>
      <c r="N632" t="s">
        <v>4772</v>
      </c>
      <c r="AF632" t="s">
        <v>147</v>
      </c>
      <c r="AG632" t="s">
        <v>148</v>
      </c>
      <c r="AH632" t="s">
        <v>149</v>
      </c>
      <c r="AI632" t="s">
        <v>4773</v>
      </c>
      <c r="AO632" t="s">
        <v>3331</v>
      </c>
      <c r="AQ632">
        <v>0</v>
      </c>
      <c r="AR632" t="s">
        <v>4774</v>
      </c>
      <c r="AU632">
        <v>0</v>
      </c>
      <c r="AX632">
        <v>0</v>
      </c>
      <c r="BB632" t="s">
        <v>210</v>
      </c>
      <c r="BE632" t="s">
        <v>165</v>
      </c>
      <c r="BF632" t="s">
        <v>166</v>
      </c>
      <c r="BG632" t="s">
        <v>167</v>
      </c>
      <c r="BL632">
        <v>556</v>
      </c>
      <c r="BN632">
        <v>10</v>
      </c>
      <c r="BO632">
        <v>6.67</v>
      </c>
      <c r="CV632">
        <v>0</v>
      </c>
      <c r="CW632">
        <v>0.05</v>
      </c>
      <c r="CX632">
        <v>6.67</v>
      </c>
      <c r="CY632">
        <v>3.33</v>
      </c>
      <c r="DH632">
        <v>0</v>
      </c>
      <c r="DI632">
        <v>3.33</v>
      </c>
      <c r="DM632">
        <v>0.127</v>
      </c>
      <c r="DN632">
        <v>0.05</v>
      </c>
      <c r="DP632" s="1">
        <v>9.9900000000000002E-5</v>
      </c>
      <c r="DU632">
        <v>0</v>
      </c>
      <c r="EI632">
        <v>0.13300000000000001</v>
      </c>
      <c r="EK632">
        <v>0</v>
      </c>
      <c r="FC632">
        <v>5</v>
      </c>
      <c r="FD632">
        <v>5</v>
      </c>
    </row>
    <row r="633" spans="1:160">
      <c r="A633">
        <v>62916</v>
      </c>
      <c r="B633" t="s">
        <v>4775</v>
      </c>
      <c r="C633" t="s">
        <v>471</v>
      </c>
      <c r="D633">
        <v>1421870109</v>
      </c>
      <c r="E633" t="s">
        <v>4776</v>
      </c>
      <c r="F633">
        <v>1438547550</v>
      </c>
      <c r="G633" t="s">
        <v>4777</v>
      </c>
      <c r="H633" t="s">
        <v>4778</v>
      </c>
      <c r="M633" t="s">
        <v>2096</v>
      </c>
      <c r="N633" t="s">
        <v>2097</v>
      </c>
      <c r="O633" t="s">
        <v>4779</v>
      </c>
      <c r="P633" t="s">
        <v>4780</v>
      </c>
      <c r="Q633" t="s">
        <v>4781</v>
      </c>
      <c r="AF633" t="s">
        <v>149</v>
      </c>
      <c r="AG633" t="s">
        <v>148</v>
      </c>
      <c r="AH633" t="s">
        <v>149</v>
      </c>
      <c r="AO633" t="s">
        <v>4782</v>
      </c>
      <c r="BB633" t="s">
        <v>290</v>
      </c>
      <c r="BC633" t="s">
        <v>4783</v>
      </c>
      <c r="BD633" t="s">
        <v>4784</v>
      </c>
      <c r="BE633" t="s">
        <v>4785</v>
      </c>
      <c r="BF633" t="s">
        <v>4786</v>
      </c>
      <c r="BG633" t="s">
        <v>4787</v>
      </c>
      <c r="BH633" t="s">
        <v>4788</v>
      </c>
      <c r="BI633" t="s">
        <v>4789</v>
      </c>
      <c r="BJ633" t="s">
        <v>4790</v>
      </c>
      <c r="BK633" t="s">
        <v>4791</v>
      </c>
      <c r="BL633">
        <v>332</v>
      </c>
      <c r="BM633">
        <v>0</v>
      </c>
      <c r="BN633">
        <v>0</v>
      </c>
      <c r="BO633">
        <v>0</v>
      </c>
      <c r="CV633">
        <v>0</v>
      </c>
      <c r="CW633">
        <v>0</v>
      </c>
      <c r="CX633">
        <v>15</v>
      </c>
      <c r="CY633">
        <v>10.1</v>
      </c>
      <c r="DH633">
        <v>0</v>
      </c>
      <c r="DI633">
        <v>4.8499999999999996</v>
      </c>
      <c r="DM633">
        <v>0.17899999999999999</v>
      </c>
      <c r="DN633">
        <v>7.0499999999999993E-2</v>
      </c>
      <c r="DP633">
        <v>0</v>
      </c>
      <c r="DU633">
        <v>0</v>
      </c>
      <c r="EI633">
        <v>0.17599999999999999</v>
      </c>
      <c r="EK633">
        <v>0</v>
      </c>
      <c r="FC633">
        <v>-1</v>
      </c>
      <c r="FD633">
        <v>-1</v>
      </c>
    </row>
    <row r="634" spans="1:160">
      <c r="A634">
        <v>6423460193</v>
      </c>
      <c r="B634" t="s">
        <v>4792</v>
      </c>
      <c r="C634" t="s">
        <v>144</v>
      </c>
      <c r="D634">
        <v>1489075013</v>
      </c>
      <c r="E634" t="s">
        <v>4531</v>
      </c>
      <c r="F634">
        <v>1489075013</v>
      </c>
      <c r="G634" t="s">
        <v>4531</v>
      </c>
      <c r="H634" t="s">
        <v>4793</v>
      </c>
      <c r="M634" t="s">
        <v>4794</v>
      </c>
      <c r="N634" t="s">
        <v>4795</v>
      </c>
      <c r="AF634" t="s">
        <v>147</v>
      </c>
      <c r="AG634" t="s">
        <v>148</v>
      </c>
      <c r="AH634" t="s">
        <v>149</v>
      </c>
      <c r="AI634" t="s">
        <v>4796</v>
      </c>
      <c r="AO634" t="s">
        <v>4797</v>
      </c>
      <c r="AQ634">
        <v>0</v>
      </c>
      <c r="AR634" t="s">
        <v>4798</v>
      </c>
      <c r="AU634">
        <v>0</v>
      </c>
      <c r="AX634">
        <v>0</v>
      </c>
      <c r="BB634" t="s">
        <v>369</v>
      </c>
      <c r="BE634" t="s">
        <v>165</v>
      </c>
      <c r="BF634" t="s">
        <v>166</v>
      </c>
      <c r="BG634" t="s">
        <v>167</v>
      </c>
      <c r="BL634">
        <v>2247</v>
      </c>
      <c r="BN634">
        <v>31.71</v>
      </c>
      <c r="BO634">
        <v>21.95</v>
      </c>
      <c r="CV634">
        <v>0</v>
      </c>
      <c r="CW634">
        <v>1.2E-2</v>
      </c>
      <c r="CX634">
        <v>58.54</v>
      </c>
      <c r="CY634">
        <v>56.1</v>
      </c>
      <c r="DH634">
        <v>2.4</v>
      </c>
      <c r="DI634">
        <v>4.88</v>
      </c>
      <c r="DM634">
        <v>0.18542</v>
      </c>
      <c r="DN634">
        <v>7.2999999999999995E-2</v>
      </c>
      <c r="DP634">
        <v>0</v>
      </c>
      <c r="DU634">
        <v>0</v>
      </c>
      <c r="EI634">
        <v>9.8000000000000004E-2</v>
      </c>
      <c r="EK634">
        <v>3.5100000000000001E-3</v>
      </c>
      <c r="FC634">
        <v>23</v>
      </c>
      <c r="FD634">
        <v>23</v>
      </c>
    </row>
    <row r="635" spans="1:160">
      <c r="A635">
        <v>6423461077</v>
      </c>
      <c r="B635" t="s">
        <v>4799</v>
      </c>
      <c r="C635" t="s">
        <v>144</v>
      </c>
      <c r="D635">
        <v>1489075796</v>
      </c>
      <c r="E635" t="s">
        <v>4800</v>
      </c>
      <c r="F635">
        <v>1489075797</v>
      </c>
      <c r="G635" t="s">
        <v>4801</v>
      </c>
      <c r="H635" t="s">
        <v>4802</v>
      </c>
      <c r="M635" t="s">
        <v>4794</v>
      </c>
      <c r="N635" t="s">
        <v>4795</v>
      </c>
      <c r="AF635" t="s">
        <v>147</v>
      </c>
      <c r="AG635" t="s">
        <v>148</v>
      </c>
      <c r="AH635" t="s">
        <v>149</v>
      </c>
      <c r="AI635" t="s">
        <v>4803</v>
      </c>
      <c r="AO635" t="s">
        <v>4804</v>
      </c>
      <c r="AQ635">
        <v>0</v>
      </c>
      <c r="AR635" t="s">
        <v>4805</v>
      </c>
      <c r="AU635">
        <v>0</v>
      </c>
      <c r="AX635">
        <v>0</v>
      </c>
      <c r="BB635" t="s">
        <v>369</v>
      </c>
      <c r="BE635" t="s">
        <v>165</v>
      </c>
      <c r="BF635" t="s">
        <v>166</v>
      </c>
      <c r="BG635" t="s">
        <v>167</v>
      </c>
      <c r="BL635">
        <v>2201</v>
      </c>
      <c r="BN635">
        <v>28.95</v>
      </c>
      <c r="BO635">
        <v>18.420000000000002</v>
      </c>
      <c r="CV635">
        <v>0</v>
      </c>
      <c r="CW635">
        <v>1.2999999999999999E-2</v>
      </c>
      <c r="CX635">
        <v>63.16</v>
      </c>
      <c r="CY635">
        <v>57.89</v>
      </c>
      <c r="DH635">
        <v>2.6</v>
      </c>
      <c r="DI635">
        <v>5.26</v>
      </c>
      <c r="DM635">
        <v>0.13461999999999999</v>
      </c>
      <c r="DN635">
        <v>5.2999999999999999E-2</v>
      </c>
      <c r="DP635">
        <v>0</v>
      </c>
      <c r="DU635">
        <v>0</v>
      </c>
      <c r="EI635">
        <v>0.105</v>
      </c>
      <c r="EK635">
        <v>4.7400000000000003E-3</v>
      </c>
      <c r="FC635">
        <v>23</v>
      </c>
      <c r="FD635">
        <v>23</v>
      </c>
    </row>
    <row r="636" spans="1:160">
      <c r="A636">
        <v>6423462951</v>
      </c>
      <c r="B636" t="s">
        <v>4806</v>
      </c>
      <c r="C636" t="s">
        <v>144</v>
      </c>
      <c r="D636">
        <v>1489075335</v>
      </c>
      <c r="E636" t="s">
        <v>4353</v>
      </c>
      <c r="F636">
        <v>1489075335</v>
      </c>
      <c r="G636" t="s">
        <v>4353</v>
      </c>
      <c r="H636" t="s">
        <v>4807</v>
      </c>
      <c r="M636" t="s">
        <v>4808</v>
      </c>
      <c r="N636" t="s">
        <v>4809</v>
      </c>
      <c r="AF636" t="s">
        <v>147</v>
      </c>
      <c r="AG636" t="s">
        <v>148</v>
      </c>
      <c r="AH636" t="s">
        <v>149</v>
      </c>
      <c r="AI636" t="s">
        <v>4810</v>
      </c>
      <c r="AO636" t="s">
        <v>4811</v>
      </c>
      <c r="AQ636">
        <v>0</v>
      </c>
      <c r="AR636" t="s">
        <v>4812</v>
      </c>
      <c r="AU636">
        <v>0</v>
      </c>
      <c r="AX636">
        <v>0</v>
      </c>
      <c r="BB636" t="s">
        <v>369</v>
      </c>
      <c r="BE636" t="s">
        <v>165</v>
      </c>
      <c r="BF636" t="s">
        <v>166</v>
      </c>
      <c r="BG636" t="s">
        <v>167</v>
      </c>
      <c r="BL636">
        <v>2301</v>
      </c>
      <c r="BN636">
        <v>32.5</v>
      </c>
      <c r="BO636">
        <v>22.5</v>
      </c>
      <c r="CV636">
        <v>0</v>
      </c>
      <c r="CW636">
        <v>1.2E-2</v>
      </c>
      <c r="CX636">
        <v>60</v>
      </c>
      <c r="CY636">
        <v>57.5</v>
      </c>
      <c r="DH636">
        <v>2.5</v>
      </c>
      <c r="DI636">
        <v>5</v>
      </c>
      <c r="DM636">
        <v>0.22352</v>
      </c>
      <c r="DN636">
        <v>8.7999999999999995E-2</v>
      </c>
      <c r="DP636">
        <v>0</v>
      </c>
      <c r="DU636">
        <v>0</v>
      </c>
      <c r="EI636">
        <v>0.15</v>
      </c>
      <c r="EK636">
        <v>2.7000000000000001E-3</v>
      </c>
      <c r="FC636">
        <v>23</v>
      </c>
      <c r="FD636">
        <v>23</v>
      </c>
    </row>
    <row r="637" spans="1:160">
      <c r="A637">
        <v>6446001977</v>
      </c>
      <c r="B637" t="s">
        <v>4813</v>
      </c>
      <c r="C637" t="s">
        <v>144</v>
      </c>
      <c r="D637">
        <v>1489075310</v>
      </c>
      <c r="E637" t="s">
        <v>4814</v>
      </c>
      <c r="F637">
        <v>1489075310</v>
      </c>
      <c r="G637" t="s">
        <v>4814</v>
      </c>
      <c r="H637" t="s">
        <v>4815</v>
      </c>
      <c r="M637" t="s">
        <v>4816</v>
      </c>
      <c r="N637" t="s">
        <v>4817</v>
      </c>
      <c r="AF637" t="s">
        <v>147</v>
      </c>
      <c r="AG637" t="s">
        <v>148</v>
      </c>
      <c r="AH637" t="s">
        <v>149</v>
      </c>
      <c r="AI637" t="s">
        <v>4818</v>
      </c>
      <c r="AO637" t="s">
        <v>4819</v>
      </c>
      <c r="AQ637">
        <v>1</v>
      </c>
      <c r="AR637" t="s">
        <v>4820</v>
      </c>
      <c r="AS637" t="s">
        <v>302</v>
      </c>
      <c r="AT637" t="s">
        <v>303</v>
      </c>
      <c r="AU637">
        <v>0</v>
      </c>
      <c r="AX637">
        <v>0</v>
      </c>
      <c r="BB637" t="s">
        <v>369</v>
      </c>
      <c r="BE637" t="s">
        <v>165</v>
      </c>
      <c r="BF637" t="s">
        <v>166</v>
      </c>
      <c r="BG637" t="s">
        <v>167</v>
      </c>
      <c r="BL637">
        <v>2293</v>
      </c>
      <c r="BN637">
        <v>35.71</v>
      </c>
      <c r="BO637">
        <v>21.43</v>
      </c>
      <c r="CV637">
        <v>1.19</v>
      </c>
      <c r="CW637">
        <v>2.4E-2</v>
      </c>
      <c r="CX637">
        <v>54.76</v>
      </c>
      <c r="CY637">
        <v>52.38</v>
      </c>
      <c r="DH637">
        <v>2.4</v>
      </c>
      <c r="DI637">
        <v>7.14</v>
      </c>
      <c r="DM637">
        <v>0.21082000000000001</v>
      </c>
      <c r="DN637">
        <v>8.3000000000000004E-2</v>
      </c>
      <c r="DP637">
        <v>0</v>
      </c>
      <c r="DU637">
        <v>0</v>
      </c>
      <c r="EI637">
        <v>0</v>
      </c>
      <c r="EK637">
        <v>0</v>
      </c>
      <c r="FC637">
        <v>23</v>
      </c>
      <c r="FD637">
        <v>23</v>
      </c>
    </row>
    <row r="638" spans="1:160">
      <c r="A638">
        <v>6446001984</v>
      </c>
      <c r="B638" t="s">
        <v>4821</v>
      </c>
      <c r="C638" t="s">
        <v>144</v>
      </c>
      <c r="D638">
        <v>1489075098</v>
      </c>
      <c r="E638" t="s">
        <v>4822</v>
      </c>
      <c r="F638">
        <v>1489075098</v>
      </c>
      <c r="G638" t="s">
        <v>4822</v>
      </c>
      <c r="H638" t="s">
        <v>4823</v>
      </c>
      <c r="M638" t="s">
        <v>4816</v>
      </c>
      <c r="N638" t="s">
        <v>4817</v>
      </c>
      <c r="AF638" t="s">
        <v>147</v>
      </c>
      <c r="AG638" t="s">
        <v>148</v>
      </c>
      <c r="AH638" t="s">
        <v>149</v>
      </c>
      <c r="AI638" t="s">
        <v>4824</v>
      </c>
      <c r="AO638" t="s">
        <v>4819</v>
      </c>
      <c r="AQ638">
        <v>1</v>
      </c>
      <c r="AR638" t="s">
        <v>4825</v>
      </c>
      <c r="AS638" t="s">
        <v>302</v>
      </c>
      <c r="AT638" t="s">
        <v>303</v>
      </c>
      <c r="AU638">
        <v>0</v>
      </c>
      <c r="AX638">
        <v>0</v>
      </c>
      <c r="BB638" t="s">
        <v>369</v>
      </c>
      <c r="BE638" t="s">
        <v>165</v>
      </c>
      <c r="BF638" t="s">
        <v>166</v>
      </c>
      <c r="BG638" t="s">
        <v>167</v>
      </c>
      <c r="BL638">
        <v>1891</v>
      </c>
      <c r="BN638">
        <v>28.57</v>
      </c>
      <c r="BO638">
        <v>19.05</v>
      </c>
      <c r="CV638">
        <v>0</v>
      </c>
      <c r="CW638">
        <v>1.2E-2</v>
      </c>
      <c r="CX638">
        <v>45.24</v>
      </c>
      <c r="CY638">
        <v>42.86</v>
      </c>
      <c r="DH638">
        <v>2.4</v>
      </c>
      <c r="DI638">
        <v>4.76</v>
      </c>
      <c r="DM638">
        <v>0.12192</v>
      </c>
      <c r="DN638">
        <v>4.8000000000000001E-2</v>
      </c>
      <c r="DP638">
        <v>0</v>
      </c>
      <c r="DU638">
        <v>0</v>
      </c>
      <c r="EI638">
        <v>0</v>
      </c>
      <c r="EK638">
        <v>0</v>
      </c>
      <c r="FC638">
        <v>21</v>
      </c>
      <c r="FD638">
        <v>21</v>
      </c>
    </row>
    <row r="639" spans="1:160">
      <c r="A639">
        <v>6446002264</v>
      </c>
      <c r="B639" t="s">
        <v>4826</v>
      </c>
      <c r="C639" t="s">
        <v>144</v>
      </c>
      <c r="D639">
        <v>1489075310</v>
      </c>
      <c r="E639" t="s">
        <v>4814</v>
      </c>
      <c r="F639">
        <v>1489075310</v>
      </c>
      <c r="G639" t="s">
        <v>4814</v>
      </c>
      <c r="H639" t="s">
        <v>4827</v>
      </c>
      <c r="M639" t="s">
        <v>4828</v>
      </c>
      <c r="N639" t="s">
        <v>4829</v>
      </c>
      <c r="AF639" t="s">
        <v>147</v>
      </c>
      <c r="AG639" t="s">
        <v>148</v>
      </c>
      <c r="AH639" t="s">
        <v>149</v>
      </c>
      <c r="AI639" t="s">
        <v>4830</v>
      </c>
      <c r="AO639" t="s">
        <v>4831</v>
      </c>
      <c r="AQ639">
        <v>1</v>
      </c>
      <c r="AR639" t="s">
        <v>4832</v>
      </c>
      <c r="AS639" t="s">
        <v>302</v>
      </c>
      <c r="AT639" t="s">
        <v>303</v>
      </c>
      <c r="AU639">
        <v>0</v>
      </c>
      <c r="AX639">
        <v>0</v>
      </c>
      <c r="BB639" t="s">
        <v>369</v>
      </c>
      <c r="BE639" t="s">
        <v>165</v>
      </c>
      <c r="BF639" t="s">
        <v>166</v>
      </c>
      <c r="BG639" t="s">
        <v>167</v>
      </c>
      <c r="BL639">
        <v>2301</v>
      </c>
      <c r="BN639">
        <v>32.5</v>
      </c>
      <c r="BO639">
        <v>22.5</v>
      </c>
      <c r="CV639">
        <v>2.5</v>
      </c>
      <c r="CW639">
        <v>1.2E-2</v>
      </c>
      <c r="CX639">
        <v>55</v>
      </c>
      <c r="CY639">
        <v>52.5</v>
      </c>
      <c r="DH639">
        <v>2.5</v>
      </c>
      <c r="DI639">
        <v>5</v>
      </c>
      <c r="DM639">
        <v>0.1905</v>
      </c>
      <c r="DN639">
        <v>7.4999999999999997E-2</v>
      </c>
      <c r="DP639">
        <v>0</v>
      </c>
      <c r="DU639">
        <v>0</v>
      </c>
      <c r="EI639">
        <v>0</v>
      </c>
      <c r="EK639">
        <v>0</v>
      </c>
      <c r="FC639">
        <v>23</v>
      </c>
      <c r="FD639">
        <v>23</v>
      </c>
    </row>
    <row r="640" spans="1:160">
      <c r="A640">
        <v>6446002660</v>
      </c>
      <c r="B640" t="s">
        <v>4833</v>
      </c>
      <c r="C640" t="s">
        <v>144</v>
      </c>
      <c r="D640">
        <v>1489075779</v>
      </c>
      <c r="E640" t="s">
        <v>4160</v>
      </c>
      <c r="F640">
        <v>1489075779</v>
      </c>
      <c r="G640" t="s">
        <v>4160</v>
      </c>
      <c r="H640" t="s">
        <v>4834</v>
      </c>
      <c r="M640" t="s">
        <v>4835</v>
      </c>
      <c r="N640" t="s">
        <v>4836</v>
      </c>
      <c r="AF640" t="s">
        <v>147</v>
      </c>
      <c r="AG640" t="s">
        <v>148</v>
      </c>
      <c r="AH640" t="s">
        <v>149</v>
      </c>
      <c r="AI640" t="s">
        <v>4837</v>
      </c>
      <c r="AO640" t="s">
        <v>4838</v>
      </c>
      <c r="AQ640">
        <v>1</v>
      </c>
      <c r="AR640" t="s">
        <v>4839</v>
      </c>
      <c r="AS640" t="s">
        <v>302</v>
      </c>
      <c r="AT640" t="s">
        <v>303</v>
      </c>
      <c r="AU640">
        <v>0</v>
      </c>
      <c r="AX640">
        <v>0</v>
      </c>
      <c r="BB640" t="s">
        <v>369</v>
      </c>
      <c r="BE640" t="s">
        <v>165</v>
      </c>
      <c r="BF640" t="s">
        <v>166</v>
      </c>
      <c r="BG640" t="s">
        <v>167</v>
      </c>
      <c r="BL640">
        <v>2360</v>
      </c>
      <c r="BN640">
        <v>35.9</v>
      </c>
      <c r="BO640">
        <v>23.08</v>
      </c>
      <c r="CV640">
        <v>0</v>
      </c>
      <c r="CW640">
        <v>1.2999999999999999E-2</v>
      </c>
      <c r="CX640">
        <v>56.41</v>
      </c>
      <c r="CY640">
        <v>53.85</v>
      </c>
      <c r="DH640">
        <v>2.6</v>
      </c>
      <c r="DI640">
        <v>5.13</v>
      </c>
      <c r="DM640">
        <v>9.6519999999999995E-2</v>
      </c>
      <c r="DN640">
        <v>3.7999999999999999E-2</v>
      </c>
      <c r="DP640">
        <v>0</v>
      </c>
      <c r="DU640">
        <v>0</v>
      </c>
      <c r="EI640">
        <v>0</v>
      </c>
      <c r="EK640">
        <v>0</v>
      </c>
      <c r="FC640">
        <v>24</v>
      </c>
      <c r="FD640">
        <v>24</v>
      </c>
    </row>
    <row r="641" spans="1:160">
      <c r="A641">
        <v>6446002677</v>
      </c>
      <c r="B641" t="s">
        <v>4840</v>
      </c>
      <c r="C641" t="s">
        <v>144</v>
      </c>
      <c r="D641">
        <v>1489075098</v>
      </c>
      <c r="E641" t="s">
        <v>4822</v>
      </c>
      <c r="F641">
        <v>1489075098</v>
      </c>
      <c r="G641" t="s">
        <v>4822</v>
      </c>
      <c r="H641" t="s">
        <v>4841</v>
      </c>
      <c r="M641" t="s">
        <v>4816</v>
      </c>
      <c r="N641" t="s">
        <v>4817</v>
      </c>
      <c r="AF641" t="s">
        <v>147</v>
      </c>
      <c r="AG641" t="s">
        <v>148</v>
      </c>
      <c r="AH641" t="s">
        <v>149</v>
      </c>
      <c r="AI641" t="s">
        <v>4842</v>
      </c>
      <c r="AO641" t="s">
        <v>2517</v>
      </c>
      <c r="AQ641">
        <v>1</v>
      </c>
      <c r="AR641" t="s">
        <v>4843</v>
      </c>
      <c r="AS641" t="s">
        <v>302</v>
      </c>
      <c r="AT641" t="s">
        <v>303</v>
      </c>
      <c r="AU641">
        <v>0</v>
      </c>
      <c r="AX641">
        <v>0</v>
      </c>
      <c r="BB641" t="s">
        <v>369</v>
      </c>
      <c r="BE641" t="s">
        <v>165</v>
      </c>
      <c r="BF641" t="s">
        <v>166</v>
      </c>
      <c r="BG641" t="s">
        <v>167</v>
      </c>
      <c r="BL641">
        <v>2301</v>
      </c>
      <c r="BN641">
        <v>35</v>
      </c>
      <c r="BO641">
        <v>22.5</v>
      </c>
      <c r="CV641">
        <v>0</v>
      </c>
      <c r="CW641">
        <v>1.2E-2</v>
      </c>
      <c r="CX641">
        <v>55</v>
      </c>
      <c r="CY641">
        <v>52.5</v>
      </c>
      <c r="DH641">
        <v>2.5</v>
      </c>
      <c r="DI641">
        <v>5</v>
      </c>
      <c r="DM641">
        <v>0.127</v>
      </c>
      <c r="DN641">
        <v>0.05</v>
      </c>
      <c r="DP641">
        <v>0</v>
      </c>
      <c r="DU641">
        <v>0</v>
      </c>
      <c r="EI641">
        <v>0</v>
      </c>
      <c r="EK641">
        <v>0</v>
      </c>
      <c r="FC641">
        <v>23</v>
      </c>
      <c r="FD641">
        <v>23</v>
      </c>
    </row>
    <row r="642" spans="1:160">
      <c r="A642">
        <v>6446003520</v>
      </c>
      <c r="B642" t="s">
        <v>4844</v>
      </c>
      <c r="C642" t="s">
        <v>144</v>
      </c>
      <c r="D642">
        <v>1489075779</v>
      </c>
      <c r="E642" t="s">
        <v>4160</v>
      </c>
      <c r="F642">
        <v>1489075779</v>
      </c>
      <c r="G642" t="s">
        <v>4160</v>
      </c>
      <c r="H642" t="s">
        <v>4845</v>
      </c>
      <c r="M642" t="s">
        <v>4835</v>
      </c>
      <c r="N642" t="s">
        <v>4836</v>
      </c>
      <c r="AF642" t="s">
        <v>147</v>
      </c>
      <c r="AG642" t="s">
        <v>148</v>
      </c>
      <c r="AH642" t="s">
        <v>149</v>
      </c>
      <c r="AI642" t="s">
        <v>4846</v>
      </c>
      <c r="AO642" t="s">
        <v>4847</v>
      </c>
      <c r="AQ642">
        <v>1</v>
      </c>
      <c r="AR642" t="s">
        <v>4848</v>
      </c>
      <c r="AS642" t="s">
        <v>302</v>
      </c>
      <c r="AT642" t="s">
        <v>303</v>
      </c>
      <c r="AU642">
        <v>0</v>
      </c>
      <c r="AX642">
        <v>0</v>
      </c>
      <c r="BB642" t="s">
        <v>369</v>
      </c>
      <c r="BE642" t="s">
        <v>165</v>
      </c>
      <c r="BF642" t="s">
        <v>166</v>
      </c>
      <c r="BG642" t="s">
        <v>167</v>
      </c>
      <c r="BL642">
        <v>2406</v>
      </c>
      <c r="BN642">
        <v>40</v>
      </c>
      <c r="BO642">
        <v>25</v>
      </c>
      <c r="CV642">
        <v>0</v>
      </c>
      <c r="CW642">
        <v>2.5000000000000001E-2</v>
      </c>
      <c r="CX642">
        <v>52.5</v>
      </c>
      <c r="CY642">
        <v>50</v>
      </c>
      <c r="DH642">
        <v>2.5</v>
      </c>
      <c r="DI642">
        <v>7.5</v>
      </c>
      <c r="DM642">
        <v>0.1905</v>
      </c>
      <c r="DN642">
        <v>7.4999999999999997E-2</v>
      </c>
      <c r="DP642" s="1">
        <v>7.4999999999999993E-5</v>
      </c>
      <c r="DU642">
        <v>0</v>
      </c>
      <c r="EI642">
        <v>0.05</v>
      </c>
      <c r="EK642">
        <v>0</v>
      </c>
      <c r="FC642">
        <v>24</v>
      </c>
      <c r="FD642">
        <v>24</v>
      </c>
    </row>
    <row r="643" spans="1:160">
      <c r="A643">
        <v>6446004084</v>
      </c>
      <c r="B643" t="s">
        <v>4849</v>
      </c>
      <c r="C643" t="s">
        <v>144</v>
      </c>
      <c r="D643">
        <v>1489075779</v>
      </c>
      <c r="E643" t="s">
        <v>4160</v>
      </c>
      <c r="F643">
        <v>1489075779</v>
      </c>
      <c r="G643" t="s">
        <v>4160</v>
      </c>
      <c r="H643" t="s">
        <v>4850</v>
      </c>
      <c r="M643" t="s">
        <v>4816</v>
      </c>
      <c r="N643" t="s">
        <v>4817</v>
      </c>
      <c r="AF643" t="s">
        <v>147</v>
      </c>
      <c r="AG643" t="s">
        <v>148</v>
      </c>
      <c r="AH643" t="s">
        <v>149</v>
      </c>
      <c r="AI643" t="s">
        <v>4851</v>
      </c>
      <c r="AO643" t="s">
        <v>4852</v>
      </c>
      <c r="AQ643">
        <v>1</v>
      </c>
      <c r="AR643" t="s">
        <v>4853</v>
      </c>
      <c r="AS643" t="s">
        <v>302</v>
      </c>
      <c r="AT643" t="s">
        <v>303</v>
      </c>
      <c r="AU643">
        <v>0</v>
      </c>
      <c r="AX643">
        <v>0</v>
      </c>
      <c r="BB643" t="s">
        <v>369</v>
      </c>
      <c r="BE643" t="s">
        <v>165</v>
      </c>
      <c r="BF643" t="s">
        <v>166</v>
      </c>
      <c r="BG643" t="s">
        <v>167</v>
      </c>
      <c r="BL643">
        <v>2423</v>
      </c>
      <c r="BN643">
        <v>39.47</v>
      </c>
      <c r="BO643">
        <v>23.68</v>
      </c>
      <c r="CV643">
        <v>0</v>
      </c>
      <c r="CW643">
        <v>2.5999999999999999E-2</v>
      </c>
      <c r="CX643">
        <v>52.63</v>
      </c>
      <c r="CY643">
        <v>50</v>
      </c>
      <c r="DH643">
        <v>2.6</v>
      </c>
      <c r="DI643">
        <v>5.26</v>
      </c>
      <c r="DM643">
        <v>0.20066000000000001</v>
      </c>
      <c r="DN643">
        <v>7.9000000000000001E-2</v>
      </c>
      <c r="DP643">
        <v>0</v>
      </c>
      <c r="DU643">
        <v>0</v>
      </c>
      <c r="EI643">
        <v>0.21099999999999999</v>
      </c>
      <c r="EK643">
        <v>0</v>
      </c>
      <c r="FC643">
        <v>24</v>
      </c>
      <c r="FD643">
        <v>24</v>
      </c>
    </row>
    <row r="644" spans="1:160">
      <c r="A644">
        <v>64491</v>
      </c>
      <c r="B644" t="s">
        <v>4854</v>
      </c>
      <c r="C644" t="s">
        <v>2717</v>
      </c>
      <c r="D644">
        <v>1426432528</v>
      </c>
      <c r="E644" t="s">
        <v>4855</v>
      </c>
      <c r="F644">
        <v>1437985358</v>
      </c>
      <c r="G644" t="s">
        <v>4856</v>
      </c>
      <c r="H644" t="s">
        <v>4857</v>
      </c>
      <c r="J644" t="s">
        <v>4858</v>
      </c>
      <c r="K644" t="s">
        <v>4859</v>
      </c>
      <c r="L644" t="s">
        <v>4860</v>
      </c>
      <c r="M644" t="s">
        <v>1845</v>
      </c>
      <c r="N644" t="s">
        <v>4478</v>
      </c>
      <c r="O644" t="s">
        <v>4857</v>
      </c>
      <c r="P644" t="s">
        <v>4861</v>
      </c>
      <c r="Q644" t="s">
        <v>4862</v>
      </c>
      <c r="T644" t="s">
        <v>458</v>
      </c>
      <c r="U644" t="s">
        <v>1213</v>
      </c>
      <c r="V644" t="s">
        <v>4725</v>
      </c>
      <c r="W644" t="s">
        <v>1882</v>
      </c>
      <c r="X644" t="s">
        <v>1883</v>
      </c>
      <c r="AF644" t="s">
        <v>458</v>
      </c>
      <c r="AG644" t="s">
        <v>457</v>
      </c>
      <c r="AH644" t="s">
        <v>458</v>
      </c>
      <c r="AI644" t="s">
        <v>4863</v>
      </c>
      <c r="AO644" t="s">
        <v>4864</v>
      </c>
      <c r="AQ644">
        <v>0</v>
      </c>
      <c r="AR644" t="s">
        <v>4865</v>
      </c>
      <c r="AU644">
        <v>0</v>
      </c>
      <c r="AX644">
        <v>0</v>
      </c>
      <c r="BB644" t="s">
        <v>153</v>
      </c>
      <c r="BC644" t="s">
        <v>1892</v>
      </c>
      <c r="BD644" t="s">
        <v>4866</v>
      </c>
      <c r="BE644" t="s">
        <v>1402</v>
      </c>
      <c r="BF644" t="s">
        <v>1403</v>
      </c>
      <c r="BG644" t="s">
        <v>1404</v>
      </c>
      <c r="BH644" t="s">
        <v>1173</v>
      </c>
      <c r="BI644" t="s">
        <v>1174</v>
      </c>
      <c r="BJ644" t="s">
        <v>4867</v>
      </c>
      <c r="BK644" t="s">
        <v>4868</v>
      </c>
      <c r="BL644">
        <v>3404</v>
      </c>
      <c r="BN644">
        <v>92</v>
      </c>
      <c r="BO644">
        <v>10.1</v>
      </c>
      <c r="CX644">
        <v>0.5</v>
      </c>
      <c r="CY644">
        <v>0.5</v>
      </c>
      <c r="DH644">
        <v>0.5</v>
      </c>
      <c r="DI644">
        <v>0.5</v>
      </c>
      <c r="DM644">
        <v>0.01</v>
      </c>
      <c r="DN644">
        <v>3.9370078740157497E-3</v>
      </c>
      <c r="FC644">
        <v>11</v>
      </c>
      <c r="FD644">
        <v>20</v>
      </c>
    </row>
    <row r="645" spans="1:160">
      <c r="A645">
        <v>66020</v>
      </c>
      <c r="B645" t="s">
        <v>4869</v>
      </c>
      <c r="C645" t="s">
        <v>4599</v>
      </c>
      <c r="D645">
        <v>1440673148</v>
      </c>
      <c r="E645" t="s">
        <v>4870</v>
      </c>
      <c r="F645">
        <v>1440675113</v>
      </c>
      <c r="G645" t="s">
        <v>4871</v>
      </c>
      <c r="H645" t="s">
        <v>4872</v>
      </c>
      <c r="J645" t="s">
        <v>4873</v>
      </c>
      <c r="K645" t="s">
        <v>4874</v>
      </c>
      <c r="L645" t="s">
        <v>4875</v>
      </c>
      <c r="M645" t="s">
        <v>4876</v>
      </c>
      <c r="N645" t="s">
        <v>4877</v>
      </c>
      <c r="AD645" t="s">
        <v>4878</v>
      </c>
      <c r="AF645" t="s">
        <v>149</v>
      </c>
      <c r="AG645" t="s">
        <v>148</v>
      </c>
      <c r="AH645" t="s">
        <v>149</v>
      </c>
      <c r="AL645" t="s">
        <v>4879</v>
      </c>
      <c r="AM645" t="s">
        <v>4880</v>
      </c>
      <c r="AN645" t="s">
        <v>4881</v>
      </c>
      <c r="AO645" t="s">
        <v>2236</v>
      </c>
      <c r="BC645" t="s">
        <v>445</v>
      </c>
      <c r="BD645" t="s">
        <v>445</v>
      </c>
      <c r="BE645" t="s">
        <v>4882</v>
      </c>
      <c r="BF645" t="s">
        <v>4883</v>
      </c>
      <c r="BG645" t="s">
        <v>4884</v>
      </c>
      <c r="BJ645" t="s">
        <v>4885</v>
      </c>
      <c r="BK645" t="s">
        <v>4886</v>
      </c>
      <c r="BL645">
        <v>140</v>
      </c>
      <c r="BN645">
        <v>0</v>
      </c>
      <c r="CX645">
        <v>6.67</v>
      </c>
      <c r="CY645">
        <v>6.67</v>
      </c>
      <c r="DI645">
        <v>0</v>
      </c>
      <c r="DM645">
        <v>0.93100000000000005</v>
      </c>
      <c r="DN645">
        <v>0.36699999999999999</v>
      </c>
      <c r="EK645">
        <v>4.7999999999999996E-3</v>
      </c>
    </row>
    <row r="646" spans="1:160">
      <c r="A646">
        <v>67867</v>
      </c>
      <c r="B646" t="s">
        <v>4887</v>
      </c>
      <c r="C646" t="s">
        <v>144</v>
      </c>
      <c r="D646">
        <v>1489143335</v>
      </c>
      <c r="E646" t="s">
        <v>3563</v>
      </c>
      <c r="F646">
        <v>1489143336</v>
      </c>
      <c r="G646" t="s">
        <v>4888</v>
      </c>
      <c r="H646" t="s">
        <v>4889</v>
      </c>
      <c r="M646" t="s">
        <v>4890</v>
      </c>
      <c r="N646" t="s">
        <v>4891</v>
      </c>
      <c r="AF646" t="s">
        <v>147</v>
      </c>
      <c r="AG646" t="s">
        <v>148</v>
      </c>
      <c r="AH646" t="s">
        <v>149</v>
      </c>
      <c r="AI646" t="s">
        <v>4892</v>
      </c>
      <c r="AO646" t="s">
        <v>2694</v>
      </c>
      <c r="AQ646">
        <v>0</v>
      </c>
      <c r="AR646" t="s">
        <v>4893</v>
      </c>
      <c r="AU646">
        <v>0</v>
      </c>
      <c r="AX646">
        <v>0</v>
      </c>
      <c r="BE646" t="s">
        <v>165</v>
      </c>
      <c r="BF646" t="s">
        <v>166</v>
      </c>
      <c r="BG646" t="s">
        <v>167</v>
      </c>
      <c r="BL646">
        <v>0</v>
      </c>
      <c r="BN646">
        <v>0</v>
      </c>
      <c r="CX646">
        <v>0</v>
      </c>
      <c r="DI646">
        <v>0</v>
      </c>
      <c r="DM646">
        <v>0</v>
      </c>
      <c r="DN646">
        <v>0</v>
      </c>
    </row>
    <row r="647" spans="1:160">
      <c r="A647">
        <v>68789</v>
      </c>
      <c r="B647" t="s">
        <v>4894</v>
      </c>
      <c r="C647" t="s">
        <v>951</v>
      </c>
      <c r="D647">
        <v>1398322746</v>
      </c>
      <c r="E647" t="s">
        <v>4895</v>
      </c>
      <c r="F647">
        <v>1487422141</v>
      </c>
      <c r="G647" t="s">
        <v>4896</v>
      </c>
      <c r="H647" t="s">
        <v>4897</v>
      </c>
      <c r="I647" t="s">
        <v>4898</v>
      </c>
      <c r="J647" t="s">
        <v>4899</v>
      </c>
      <c r="K647" t="s">
        <v>4900</v>
      </c>
      <c r="L647" t="s">
        <v>442</v>
      </c>
      <c r="M647" t="s">
        <v>2212</v>
      </c>
      <c r="N647" t="s">
        <v>3425</v>
      </c>
      <c r="O647" t="s">
        <v>4901</v>
      </c>
      <c r="P647" t="s">
        <v>4902</v>
      </c>
      <c r="Q647" t="s">
        <v>4903</v>
      </c>
      <c r="V647" t="s">
        <v>4904</v>
      </c>
      <c r="W647" t="s">
        <v>4905</v>
      </c>
      <c r="X647" t="s">
        <v>4906</v>
      </c>
      <c r="AE647" t="s">
        <v>2212</v>
      </c>
      <c r="AF647" t="s">
        <v>139</v>
      </c>
      <c r="AG647" t="s">
        <v>138</v>
      </c>
      <c r="AH647" t="s">
        <v>139</v>
      </c>
      <c r="AI647" t="s">
        <v>4907</v>
      </c>
      <c r="AQ647">
        <v>1</v>
      </c>
      <c r="AR647" t="s">
        <v>4908</v>
      </c>
      <c r="AS647" t="s">
        <v>4909</v>
      </c>
      <c r="AT647" t="s">
        <v>4910</v>
      </c>
      <c r="AU647">
        <v>0</v>
      </c>
      <c r="AX647">
        <v>0</v>
      </c>
      <c r="BB647" t="s">
        <v>153</v>
      </c>
      <c r="BC647" t="s">
        <v>445</v>
      </c>
      <c r="BD647" t="s">
        <v>445</v>
      </c>
      <c r="BE647" t="s">
        <v>1274</v>
      </c>
      <c r="BF647" t="s">
        <v>1275</v>
      </c>
      <c r="BG647" t="s">
        <v>1276</v>
      </c>
      <c r="BH647" t="s">
        <v>4911</v>
      </c>
      <c r="BI647" t="s">
        <v>4912</v>
      </c>
      <c r="BJ647" t="s">
        <v>4913</v>
      </c>
      <c r="BK647" t="s">
        <v>4914</v>
      </c>
      <c r="BL647">
        <v>725</v>
      </c>
      <c r="BN647">
        <v>6.9</v>
      </c>
      <c r="BO647">
        <v>1.4</v>
      </c>
      <c r="CX647">
        <v>15.2</v>
      </c>
      <c r="CY647">
        <v>15.2</v>
      </c>
      <c r="DH647">
        <v>0.5</v>
      </c>
      <c r="DI647">
        <v>12.1</v>
      </c>
      <c r="DM647">
        <v>2.2351999999999999</v>
      </c>
      <c r="DN647">
        <v>0.88</v>
      </c>
      <c r="FC647">
        <v>15</v>
      </c>
      <c r="FD647">
        <v>15</v>
      </c>
    </row>
    <row r="648" spans="1:160">
      <c r="A648">
        <v>6894530005</v>
      </c>
      <c r="B648" t="s">
        <v>4915</v>
      </c>
      <c r="C648" t="s">
        <v>144</v>
      </c>
      <c r="D648">
        <v>1489075098</v>
      </c>
      <c r="E648" t="s">
        <v>4822</v>
      </c>
      <c r="F648">
        <v>1489075099</v>
      </c>
      <c r="G648" t="s">
        <v>4916</v>
      </c>
      <c r="H648" t="s">
        <v>4917</v>
      </c>
      <c r="M648" t="s">
        <v>4918</v>
      </c>
      <c r="N648" t="s">
        <v>4919</v>
      </c>
      <c r="AF648" t="s">
        <v>147</v>
      </c>
      <c r="AG648" t="s">
        <v>148</v>
      </c>
      <c r="AH648" t="s">
        <v>149</v>
      </c>
      <c r="AI648" t="s">
        <v>4920</v>
      </c>
      <c r="AO648" t="s">
        <v>4921</v>
      </c>
      <c r="AQ648">
        <v>0</v>
      </c>
      <c r="AR648" t="s">
        <v>4922</v>
      </c>
      <c r="AU648">
        <v>0</v>
      </c>
      <c r="AX648">
        <v>0</v>
      </c>
      <c r="BB648" t="s">
        <v>369</v>
      </c>
      <c r="BE648" t="s">
        <v>165</v>
      </c>
      <c r="BF648" t="s">
        <v>166</v>
      </c>
      <c r="BG648" t="s">
        <v>167</v>
      </c>
      <c r="BL648">
        <v>2209</v>
      </c>
      <c r="BN648">
        <v>27.78</v>
      </c>
      <c r="BO648">
        <v>16.670000000000002</v>
      </c>
      <c r="CV648">
        <v>0</v>
      </c>
      <c r="CW648">
        <v>1.4E-2</v>
      </c>
      <c r="CX648">
        <v>63.89</v>
      </c>
      <c r="CY648">
        <v>36.11</v>
      </c>
      <c r="DH648">
        <v>5.6</v>
      </c>
      <c r="DI648">
        <v>5.56</v>
      </c>
      <c r="DM648">
        <v>0.3175</v>
      </c>
      <c r="DN648">
        <v>0.125</v>
      </c>
      <c r="DP648">
        <v>0</v>
      </c>
      <c r="DU648">
        <v>0</v>
      </c>
      <c r="EI648">
        <v>5.6000000000000001E-2</v>
      </c>
      <c r="EK648">
        <v>5.0000000000000001E-3</v>
      </c>
      <c r="FC648">
        <v>20</v>
      </c>
      <c r="FD648">
        <v>20</v>
      </c>
    </row>
    <row r="649" spans="1:160">
      <c r="A649">
        <v>69276020235</v>
      </c>
      <c r="B649" t="s">
        <v>4923</v>
      </c>
      <c r="C649" t="s">
        <v>144</v>
      </c>
      <c r="D649">
        <v>1489142830</v>
      </c>
      <c r="E649" t="s">
        <v>4924</v>
      </c>
      <c r="F649">
        <v>1489142831</v>
      </c>
      <c r="G649" t="s">
        <v>4925</v>
      </c>
      <c r="H649" t="s">
        <v>4926</v>
      </c>
      <c r="M649" t="s">
        <v>4927</v>
      </c>
      <c r="N649" t="s">
        <v>4928</v>
      </c>
      <c r="AF649" t="s">
        <v>147</v>
      </c>
      <c r="AG649" t="s">
        <v>148</v>
      </c>
      <c r="AH649" t="s">
        <v>149</v>
      </c>
      <c r="AI649" t="s">
        <v>4929</v>
      </c>
      <c r="AO649" t="s">
        <v>3022</v>
      </c>
      <c r="AQ649">
        <v>1</v>
      </c>
      <c r="AR649" t="s">
        <v>4930</v>
      </c>
      <c r="AS649" t="s">
        <v>4931</v>
      </c>
      <c r="AT649" t="s">
        <v>4932</v>
      </c>
      <c r="AU649">
        <v>0</v>
      </c>
      <c r="AX649">
        <v>0</v>
      </c>
      <c r="BB649" t="s">
        <v>369</v>
      </c>
      <c r="BE649" t="s">
        <v>165</v>
      </c>
      <c r="BF649" t="s">
        <v>166</v>
      </c>
      <c r="BG649" t="s">
        <v>167</v>
      </c>
      <c r="BL649">
        <v>996</v>
      </c>
      <c r="BN649">
        <v>0</v>
      </c>
      <c r="BO649">
        <v>0</v>
      </c>
      <c r="CV649">
        <v>0</v>
      </c>
      <c r="CW649">
        <v>0</v>
      </c>
      <c r="CX649">
        <v>61.9</v>
      </c>
      <c r="CY649">
        <v>61.9</v>
      </c>
      <c r="DH649">
        <v>0</v>
      </c>
      <c r="DI649">
        <v>0</v>
      </c>
      <c r="DM649">
        <v>3.3858199999999998</v>
      </c>
      <c r="DN649">
        <v>1.333</v>
      </c>
      <c r="DP649">
        <v>0</v>
      </c>
      <c r="DU649">
        <v>0</v>
      </c>
      <c r="EI649">
        <v>0</v>
      </c>
      <c r="EK649">
        <v>0</v>
      </c>
      <c r="FC649">
        <v>22</v>
      </c>
      <c r="FD649">
        <v>22</v>
      </c>
    </row>
    <row r="650" spans="1:160">
      <c r="A650">
        <v>69276070056</v>
      </c>
      <c r="B650" t="s">
        <v>4933</v>
      </c>
      <c r="C650" t="s">
        <v>144</v>
      </c>
      <c r="D650">
        <v>1489142834</v>
      </c>
      <c r="E650" t="s">
        <v>4934</v>
      </c>
      <c r="F650">
        <v>1489142835</v>
      </c>
      <c r="G650" t="s">
        <v>4935</v>
      </c>
      <c r="H650" t="s">
        <v>4936</v>
      </c>
      <c r="M650" t="s">
        <v>4927</v>
      </c>
      <c r="N650" t="s">
        <v>4928</v>
      </c>
      <c r="AF650" t="s">
        <v>147</v>
      </c>
      <c r="AG650" t="s">
        <v>148</v>
      </c>
      <c r="AH650" t="s">
        <v>149</v>
      </c>
      <c r="AI650" t="s">
        <v>4937</v>
      </c>
      <c r="AO650" t="s">
        <v>4938</v>
      </c>
      <c r="AQ650">
        <v>0</v>
      </c>
      <c r="AR650" t="s">
        <v>4939</v>
      </c>
      <c r="AU650">
        <v>0</v>
      </c>
      <c r="AX650">
        <v>0</v>
      </c>
      <c r="BB650" t="s">
        <v>210</v>
      </c>
      <c r="BE650" t="s">
        <v>165</v>
      </c>
      <c r="BF650" t="s">
        <v>166</v>
      </c>
      <c r="BG650" t="s">
        <v>167</v>
      </c>
      <c r="BL650">
        <v>418</v>
      </c>
      <c r="BN650">
        <v>4.29</v>
      </c>
      <c r="BO650">
        <v>0</v>
      </c>
      <c r="CV650">
        <v>0</v>
      </c>
      <c r="CW650">
        <v>0</v>
      </c>
      <c r="CX650">
        <v>10</v>
      </c>
      <c r="CY650">
        <v>5.71</v>
      </c>
      <c r="DH650">
        <v>2.1</v>
      </c>
      <c r="DI650">
        <v>1.43</v>
      </c>
      <c r="DM650">
        <v>0.70865999999999996</v>
      </c>
      <c r="DN650">
        <v>0.27900000000000003</v>
      </c>
      <c r="DP650" s="1">
        <v>4.2899999999999999E-5</v>
      </c>
      <c r="DU650">
        <v>2.5999999999999999E-3</v>
      </c>
      <c r="EI650">
        <v>1.4E-2</v>
      </c>
      <c r="EK650">
        <v>2.5999999999999998E-4</v>
      </c>
      <c r="FC650">
        <v>3</v>
      </c>
      <c r="FD650">
        <v>3</v>
      </c>
    </row>
    <row r="651" spans="1:160">
      <c r="A651">
        <v>70430</v>
      </c>
      <c r="B651" t="s">
        <v>4940</v>
      </c>
      <c r="C651" t="s">
        <v>130</v>
      </c>
      <c r="D651">
        <v>1413460750</v>
      </c>
      <c r="E651" t="s">
        <v>4941</v>
      </c>
      <c r="F651">
        <v>1424689692</v>
      </c>
      <c r="G651" t="s">
        <v>4942</v>
      </c>
      <c r="H651" t="s">
        <v>4943</v>
      </c>
      <c r="J651" t="s">
        <v>4944</v>
      </c>
      <c r="M651" t="s">
        <v>2212</v>
      </c>
      <c r="N651" t="s">
        <v>3425</v>
      </c>
      <c r="AF651" t="s">
        <v>3436</v>
      </c>
      <c r="AG651" t="s">
        <v>3435</v>
      </c>
      <c r="AH651" t="s">
        <v>3436</v>
      </c>
      <c r="BC651" t="s">
        <v>445</v>
      </c>
      <c r="BD651" t="s">
        <v>445</v>
      </c>
      <c r="BE651" t="s">
        <v>4945</v>
      </c>
      <c r="BF651" t="s">
        <v>4946</v>
      </c>
      <c r="BG651" t="s">
        <v>4947</v>
      </c>
      <c r="BJ651" t="s">
        <v>4948</v>
      </c>
      <c r="BK651" t="s">
        <v>4949</v>
      </c>
    </row>
    <row r="652" spans="1:160">
      <c r="A652">
        <v>70650800091</v>
      </c>
      <c r="B652" t="s">
        <v>4950</v>
      </c>
      <c r="C652" t="s">
        <v>144</v>
      </c>
      <c r="D652">
        <v>1489061867</v>
      </c>
      <c r="E652" t="s">
        <v>4951</v>
      </c>
      <c r="F652">
        <v>1489061867</v>
      </c>
      <c r="G652" t="s">
        <v>4951</v>
      </c>
      <c r="H652" t="s">
        <v>4952</v>
      </c>
      <c r="M652" t="s">
        <v>4953</v>
      </c>
      <c r="N652" t="s">
        <v>4954</v>
      </c>
      <c r="AF652" t="s">
        <v>147</v>
      </c>
      <c r="AG652" t="s">
        <v>148</v>
      </c>
      <c r="AH652" t="s">
        <v>149</v>
      </c>
      <c r="AI652" t="s">
        <v>4955</v>
      </c>
      <c r="AO652" t="s">
        <v>4956</v>
      </c>
      <c r="AQ652">
        <v>1</v>
      </c>
      <c r="AR652" t="s">
        <v>4957</v>
      </c>
      <c r="AS652" t="s">
        <v>4958</v>
      </c>
      <c r="AT652" t="s">
        <v>4959</v>
      </c>
      <c r="AU652">
        <v>0</v>
      </c>
      <c r="AX652">
        <v>0</v>
      </c>
      <c r="BB652" t="s">
        <v>210</v>
      </c>
      <c r="BE652" t="s">
        <v>165</v>
      </c>
      <c r="BF652" t="s">
        <v>166</v>
      </c>
      <c r="BG652" t="s">
        <v>167</v>
      </c>
      <c r="BL652">
        <v>540</v>
      </c>
      <c r="BN652">
        <v>0</v>
      </c>
      <c r="BO652">
        <v>0</v>
      </c>
      <c r="CV652">
        <v>0</v>
      </c>
      <c r="CW652">
        <v>0</v>
      </c>
      <c r="CX652">
        <v>14.29</v>
      </c>
      <c r="CY652">
        <v>14.29</v>
      </c>
      <c r="DH652">
        <v>14.3</v>
      </c>
      <c r="DI652">
        <v>14.29</v>
      </c>
      <c r="DM652">
        <v>9.3243399999999994</v>
      </c>
      <c r="DN652">
        <v>3.6709999999999998</v>
      </c>
      <c r="DP652">
        <v>2.142E-4</v>
      </c>
      <c r="DU652">
        <v>0</v>
      </c>
      <c r="EI652">
        <v>0</v>
      </c>
      <c r="EK652">
        <v>2.5699999999999998E-3</v>
      </c>
      <c r="FC652">
        <v>9</v>
      </c>
      <c r="FD652">
        <v>9</v>
      </c>
    </row>
    <row r="653" spans="1:160">
      <c r="A653">
        <v>70650800312</v>
      </c>
      <c r="B653" t="s">
        <v>4960</v>
      </c>
      <c r="C653" t="s">
        <v>144</v>
      </c>
      <c r="D653">
        <v>1489061796</v>
      </c>
      <c r="E653" t="s">
        <v>4961</v>
      </c>
      <c r="F653">
        <v>1489061797</v>
      </c>
      <c r="G653" t="s">
        <v>4962</v>
      </c>
      <c r="H653" t="s">
        <v>4963</v>
      </c>
      <c r="M653" t="s">
        <v>4953</v>
      </c>
      <c r="N653" t="s">
        <v>4954</v>
      </c>
      <c r="AF653" t="s">
        <v>147</v>
      </c>
      <c r="AG653" t="s">
        <v>148</v>
      </c>
      <c r="AH653" t="s">
        <v>149</v>
      </c>
      <c r="AI653" t="s">
        <v>4964</v>
      </c>
      <c r="AO653" t="s">
        <v>4965</v>
      </c>
      <c r="AQ653">
        <v>4</v>
      </c>
      <c r="AR653" t="s">
        <v>4966</v>
      </c>
      <c r="AS653" t="s">
        <v>4967</v>
      </c>
      <c r="AT653" t="s">
        <v>4968</v>
      </c>
      <c r="AU653">
        <v>0</v>
      </c>
      <c r="AX653">
        <v>0</v>
      </c>
      <c r="BB653" t="s">
        <v>153</v>
      </c>
      <c r="BE653" t="s">
        <v>165</v>
      </c>
      <c r="BF653" t="s">
        <v>166</v>
      </c>
      <c r="BG653" t="s">
        <v>167</v>
      </c>
      <c r="BL653">
        <v>1674</v>
      </c>
      <c r="BN653">
        <v>6</v>
      </c>
      <c r="BO653">
        <v>2</v>
      </c>
      <c r="CV653">
        <v>0</v>
      </c>
      <c r="CW653">
        <v>0</v>
      </c>
      <c r="CX653">
        <v>72</v>
      </c>
      <c r="CY653">
        <v>2</v>
      </c>
      <c r="DH653">
        <v>2</v>
      </c>
      <c r="DI653">
        <v>8</v>
      </c>
      <c r="DM653">
        <v>2.032</v>
      </c>
      <c r="DN653">
        <v>0.8</v>
      </c>
      <c r="DP653">
        <v>0</v>
      </c>
      <c r="DU653">
        <v>0</v>
      </c>
      <c r="EI653">
        <v>0.04</v>
      </c>
      <c r="EK653">
        <v>7.2000000000000005E-4</v>
      </c>
      <c r="FC653">
        <v>11</v>
      </c>
      <c r="FD653">
        <v>11</v>
      </c>
    </row>
    <row r="654" spans="1:160">
      <c r="A654">
        <v>70650800367</v>
      </c>
      <c r="B654" t="s">
        <v>4969</v>
      </c>
      <c r="C654" t="s">
        <v>144</v>
      </c>
      <c r="D654">
        <v>1489061818</v>
      </c>
      <c r="E654" t="s">
        <v>4970</v>
      </c>
      <c r="F654">
        <v>1489061818</v>
      </c>
      <c r="G654" t="s">
        <v>4970</v>
      </c>
      <c r="H654" t="s">
        <v>4971</v>
      </c>
      <c r="M654" t="s">
        <v>4953</v>
      </c>
      <c r="N654" t="s">
        <v>4954</v>
      </c>
      <c r="AF654" t="s">
        <v>147</v>
      </c>
      <c r="AG654" t="s">
        <v>148</v>
      </c>
      <c r="AH654" t="s">
        <v>149</v>
      </c>
      <c r="AI654" t="s">
        <v>4972</v>
      </c>
      <c r="AO654" t="s">
        <v>4973</v>
      </c>
      <c r="AQ654">
        <v>1</v>
      </c>
      <c r="AR654" t="s">
        <v>4974</v>
      </c>
      <c r="AS654" t="s">
        <v>651</v>
      </c>
      <c r="AT654" t="s">
        <v>652</v>
      </c>
      <c r="AU654">
        <v>0</v>
      </c>
      <c r="AX654">
        <v>0</v>
      </c>
      <c r="BE654" t="s">
        <v>165</v>
      </c>
      <c r="BF654" t="s">
        <v>166</v>
      </c>
      <c r="BG654" t="s">
        <v>167</v>
      </c>
      <c r="BL654">
        <v>987</v>
      </c>
      <c r="BN654">
        <v>0</v>
      </c>
      <c r="CV654">
        <v>0</v>
      </c>
      <c r="CX654">
        <v>54.55</v>
      </c>
      <c r="CY654">
        <v>54.55</v>
      </c>
      <c r="DM654">
        <v>2.3088600000000001</v>
      </c>
      <c r="DN654">
        <v>0.90900000000000003</v>
      </c>
    </row>
    <row r="655" spans="1:160">
      <c r="A655">
        <v>70662455029</v>
      </c>
      <c r="B655" t="s">
        <v>4975</v>
      </c>
      <c r="C655" t="s">
        <v>144</v>
      </c>
      <c r="D655">
        <v>1489095022</v>
      </c>
      <c r="E655" t="s">
        <v>4976</v>
      </c>
      <c r="F655">
        <v>1489095023</v>
      </c>
      <c r="G655" t="s">
        <v>4977</v>
      </c>
      <c r="H655" t="s">
        <v>4978</v>
      </c>
      <c r="M655" t="s">
        <v>4979</v>
      </c>
      <c r="N655" t="s">
        <v>4980</v>
      </c>
      <c r="AF655" t="s">
        <v>147</v>
      </c>
      <c r="AG655" t="s">
        <v>148</v>
      </c>
      <c r="AH655" t="s">
        <v>149</v>
      </c>
      <c r="AI655" t="s">
        <v>4981</v>
      </c>
      <c r="AO655" t="s">
        <v>4982</v>
      </c>
      <c r="AQ655">
        <v>5</v>
      </c>
      <c r="AR655" t="s">
        <v>4983</v>
      </c>
      <c r="AS655" t="s">
        <v>4984</v>
      </c>
      <c r="AT655" t="s">
        <v>4985</v>
      </c>
      <c r="AU655">
        <v>0</v>
      </c>
      <c r="AX655">
        <v>0</v>
      </c>
      <c r="BB655" t="s">
        <v>153</v>
      </c>
      <c r="BE655" t="s">
        <v>165</v>
      </c>
      <c r="BF655" t="s">
        <v>166</v>
      </c>
      <c r="BG655" t="s">
        <v>167</v>
      </c>
      <c r="BL655">
        <v>1891</v>
      </c>
      <c r="BN655">
        <v>16.670000000000002</v>
      </c>
      <c r="BO655">
        <v>8.33</v>
      </c>
      <c r="CD655">
        <v>7.14</v>
      </c>
      <c r="CE655">
        <v>0</v>
      </c>
      <c r="CV655">
        <v>0</v>
      </c>
      <c r="CW655">
        <v>0</v>
      </c>
      <c r="CX655">
        <v>64.290000000000006</v>
      </c>
      <c r="CY655">
        <v>0</v>
      </c>
      <c r="DH655">
        <v>4.8</v>
      </c>
      <c r="DI655">
        <v>11.9</v>
      </c>
      <c r="DM655">
        <v>4.5974000000000004</v>
      </c>
      <c r="DN655">
        <v>1.81</v>
      </c>
      <c r="DP655">
        <v>0</v>
      </c>
      <c r="DU655">
        <v>0</v>
      </c>
      <c r="EI655">
        <v>0</v>
      </c>
      <c r="EK655">
        <v>6.43E-3</v>
      </c>
      <c r="FC655">
        <v>18</v>
      </c>
      <c r="FD655">
        <v>18</v>
      </c>
    </row>
    <row r="656" spans="1:160">
      <c r="A656">
        <v>71093</v>
      </c>
      <c r="B656" t="s">
        <v>4986</v>
      </c>
      <c r="C656" t="s">
        <v>951</v>
      </c>
      <c r="D656">
        <v>1490121365</v>
      </c>
      <c r="E656" t="s">
        <v>4987</v>
      </c>
      <c r="F656">
        <v>1490185156</v>
      </c>
      <c r="G656" t="s">
        <v>4988</v>
      </c>
      <c r="H656" t="s">
        <v>4989</v>
      </c>
      <c r="M656" t="s">
        <v>3497</v>
      </c>
      <c r="N656" t="s">
        <v>3498</v>
      </c>
      <c r="O656" t="s">
        <v>4990</v>
      </c>
      <c r="P656" t="s">
        <v>4991</v>
      </c>
      <c r="Q656" t="s">
        <v>4992</v>
      </c>
      <c r="V656" t="s">
        <v>4993</v>
      </c>
      <c r="W656" t="s">
        <v>4994</v>
      </c>
      <c r="X656" t="s">
        <v>4995</v>
      </c>
      <c r="AF656" t="s">
        <v>139</v>
      </c>
      <c r="AG656" t="s">
        <v>138</v>
      </c>
      <c r="AH656" t="s">
        <v>139</v>
      </c>
      <c r="BC656" t="s">
        <v>1190</v>
      </c>
      <c r="BD656" t="s">
        <v>4294</v>
      </c>
      <c r="BE656" t="s">
        <v>4295</v>
      </c>
      <c r="BF656" t="s">
        <v>4296</v>
      </c>
      <c r="BG656" t="s">
        <v>4297</v>
      </c>
      <c r="BH656" t="s">
        <v>1192</v>
      </c>
      <c r="BI656" t="s">
        <v>1190</v>
      </c>
    </row>
    <row r="657" spans="1:160">
      <c r="A657">
        <v>71185</v>
      </c>
      <c r="B657" t="s">
        <v>4996</v>
      </c>
      <c r="C657" t="s">
        <v>951</v>
      </c>
      <c r="D657">
        <v>1490121281</v>
      </c>
      <c r="E657" t="s">
        <v>4997</v>
      </c>
      <c r="F657">
        <v>1490185557</v>
      </c>
      <c r="G657" t="s">
        <v>4998</v>
      </c>
      <c r="H657" t="s">
        <v>4999</v>
      </c>
      <c r="M657" t="s">
        <v>3497</v>
      </c>
      <c r="N657" t="s">
        <v>3498</v>
      </c>
      <c r="O657" t="s">
        <v>5000</v>
      </c>
      <c r="P657" t="s">
        <v>5001</v>
      </c>
      <c r="Q657" t="s">
        <v>5002</v>
      </c>
      <c r="AF657" t="s">
        <v>139</v>
      </c>
      <c r="AG657" t="s">
        <v>138</v>
      </c>
      <c r="AH657" t="s">
        <v>139</v>
      </c>
      <c r="BC657" t="s">
        <v>1190</v>
      </c>
      <c r="BD657" t="s">
        <v>4294</v>
      </c>
      <c r="BE657" t="s">
        <v>4295</v>
      </c>
      <c r="BF657" t="s">
        <v>4296</v>
      </c>
      <c r="BG657" t="s">
        <v>4297</v>
      </c>
      <c r="BH657" t="s">
        <v>1192</v>
      </c>
      <c r="BI657" t="s">
        <v>1190</v>
      </c>
    </row>
    <row r="658" spans="1:160">
      <c r="A658">
        <v>71321</v>
      </c>
      <c r="B658" t="s">
        <v>5003</v>
      </c>
      <c r="C658" t="s">
        <v>1430</v>
      </c>
      <c r="D658">
        <v>1488561851</v>
      </c>
      <c r="E658" t="s">
        <v>5004</v>
      </c>
      <c r="F658">
        <v>1488561851</v>
      </c>
      <c r="G658" t="s">
        <v>5004</v>
      </c>
      <c r="H658" t="s">
        <v>5005</v>
      </c>
      <c r="M658" t="s">
        <v>3497</v>
      </c>
      <c r="N658" t="s">
        <v>3498</v>
      </c>
      <c r="AF658" t="s">
        <v>139</v>
      </c>
      <c r="AG658" t="s">
        <v>138</v>
      </c>
      <c r="AH658" t="s">
        <v>139</v>
      </c>
      <c r="BB658" t="s">
        <v>210</v>
      </c>
      <c r="BE658" t="s">
        <v>956</v>
      </c>
      <c r="BF658" t="s">
        <v>957</v>
      </c>
      <c r="BG658" t="s">
        <v>958</v>
      </c>
      <c r="BL658">
        <v>397</v>
      </c>
      <c r="BO658">
        <v>2.2000000000000002</v>
      </c>
      <c r="CY658">
        <v>11.4</v>
      </c>
      <c r="DH658">
        <v>0.5</v>
      </c>
      <c r="DI658">
        <v>0.1</v>
      </c>
      <c r="DM658">
        <v>0.13</v>
      </c>
      <c r="DN658">
        <v>5.1181102362204703E-2</v>
      </c>
      <c r="FC658">
        <v>5</v>
      </c>
      <c r="FD658">
        <v>5</v>
      </c>
    </row>
    <row r="659" spans="1:160">
      <c r="A659">
        <v>71828001234</v>
      </c>
      <c r="B659" t="s">
        <v>5006</v>
      </c>
      <c r="C659" t="s">
        <v>144</v>
      </c>
      <c r="D659">
        <v>1489061790</v>
      </c>
      <c r="E659" t="s">
        <v>5007</v>
      </c>
      <c r="F659">
        <v>1489061790</v>
      </c>
      <c r="G659" t="s">
        <v>5007</v>
      </c>
      <c r="H659" t="s">
        <v>5008</v>
      </c>
      <c r="M659" t="s">
        <v>5009</v>
      </c>
      <c r="N659" t="s">
        <v>5010</v>
      </c>
      <c r="AF659" t="s">
        <v>147</v>
      </c>
      <c r="AG659" t="s">
        <v>148</v>
      </c>
      <c r="AH659" t="s">
        <v>149</v>
      </c>
      <c r="AI659" t="s">
        <v>5011</v>
      </c>
      <c r="AO659" t="s">
        <v>3927</v>
      </c>
      <c r="AQ659">
        <v>4</v>
      </c>
      <c r="AR659" t="s">
        <v>5012</v>
      </c>
      <c r="AS659" t="s">
        <v>5013</v>
      </c>
      <c r="AT659" t="s">
        <v>5014</v>
      </c>
      <c r="AU659">
        <v>0</v>
      </c>
      <c r="AX659">
        <v>0</v>
      </c>
      <c r="BB659" t="s">
        <v>153</v>
      </c>
      <c r="BE659" t="s">
        <v>165</v>
      </c>
      <c r="BF659" t="s">
        <v>166</v>
      </c>
      <c r="BG659" t="s">
        <v>167</v>
      </c>
      <c r="BL659">
        <v>837</v>
      </c>
      <c r="BN659">
        <v>10</v>
      </c>
      <c r="BO659">
        <v>0</v>
      </c>
      <c r="CV659">
        <v>0</v>
      </c>
      <c r="CW659">
        <v>0</v>
      </c>
      <c r="CX659">
        <v>20</v>
      </c>
      <c r="CY659">
        <v>0</v>
      </c>
      <c r="DI659">
        <v>0</v>
      </c>
      <c r="DM659">
        <v>3.302</v>
      </c>
      <c r="DN659">
        <v>1.3</v>
      </c>
      <c r="FC659">
        <v>12</v>
      </c>
      <c r="FD659">
        <v>12</v>
      </c>
    </row>
    <row r="660" spans="1:160">
      <c r="A660">
        <v>7200000021</v>
      </c>
      <c r="B660" t="s">
        <v>5015</v>
      </c>
      <c r="C660" t="s">
        <v>437</v>
      </c>
      <c r="D660">
        <v>1418991821</v>
      </c>
      <c r="E660" t="s">
        <v>5016</v>
      </c>
      <c r="F660">
        <v>1442754589</v>
      </c>
      <c r="G660" t="s">
        <v>5017</v>
      </c>
      <c r="H660" t="s">
        <v>5018</v>
      </c>
      <c r="J660" t="s">
        <v>5019</v>
      </c>
      <c r="K660" t="s">
        <v>5020</v>
      </c>
      <c r="L660" t="s">
        <v>5020</v>
      </c>
      <c r="O660" t="s">
        <v>5021</v>
      </c>
      <c r="P660" t="s">
        <v>5022</v>
      </c>
      <c r="Q660" t="s">
        <v>5023</v>
      </c>
      <c r="AF660" t="s">
        <v>1467</v>
      </c>
      <c r="AG660" t="s">
        <v>1466</v>
      </c>
      <c r="AH660" t="s">
        <v>1467</v>
      </c>
      <c r="BC660" t="s">
        <v>1892</v>
      </c>
      <c r="BD660" t="s">
        <v>1893</v>
      </c>
      <c r="BE660" t="s">
        <v>446</v>
      </c>
      <c r="BF660" t="s">
        <v>447</v>
      </c>
      <c r="BG660" t="s">
        <v>448</v>
      </c>
      <c r="BH660" t="s">
        <v>1894</v>
      </c>
      <c r="BI660" t="s">
        <v>1895</v>
      </c>
      <c r="BJ660" t="s">
        <v>5024</v>
      </c>
      <c r="BK660" t="s">
        <v>5025</v>
      </c>
    </row>
    <row r="661" spans="1:160">
      <c r="A661">
        <v>72220008579</v>
      </c>
      <c r="B661" t="s">
        <v>5026</v>
      </c>
      <c r="C661" t="s">
        <v>144</v>
      </c>
      <c r="D661">
        <v>1489061153</v>
      </c>
      <c r="E661" t="s">
        <v>5027</v>
      </c>
      <c r="F661">
        <v>1489061153</v>
      </c>
      <c r="G661" t="s">
        <v>5027</v>
      </c>
      <c r="H661" t="s">
        <v>5028</v>
      </c>
      <c r="M661" t="s">
        <v>5029</v>
      </c>
      <c r="N661" t="s">
        <v>5030</v>
      </c>
      <c r="AF661" t="s">
        <v>147</v>
      </c>
      <c r="AG661" t="s">
        <v>148</v>
      </c>
      <c r="AH661" t="s">
        <v>149</v>
      </c>
      <c r="AI661" t="s">
        <v>5031</v>
      </c>
      <c r="AO661" t="s">
        <v>5032</v>
      </c>
      <c r="AQ661">
        <v>3</v>
      </c>
      <c r="AR661" t="s">
        <v>5033</v>
      </c>
      <c r="AS661" t="s">
        <v>5034</v>
      </c>
      <c r="AT661" t="s">
        <v>5035</v>
      </c>
      <c r="AU661">
        <v>0</v>
      </c>
      <c r="AX661">
        <v>0</v>
      </c>
      <c r="BB661" t="s">
        <v>290</v>
      </c>
      <c r="BE661" t="s">
        <v>165</v>
      </c>
      <c r="BF661" t="s">
        <v>166</v>
      </c>
      <c r="BG661" t="s">
        <v>167</v>
      </c>
      <c r="BL661">
        <v>1167</v>
      </c>
      <c r="BN661">
        <v>4.6500000000000004</v>
      </c>
      <c r="BO661">
        <v>0</v>
      </c>
      <c r="CV661">
        <v>0</v>
      </c>
      <c r="CW661">
        <v>0</v>
      </c>
      <c r="CX661">
        <v>48.84</v>
      </c>
      <c r="CY661">
        <v>9.3000000000000007</v>
      </c>
      <c r="DH661">
        <v>4.7</v>
      </c>
      <c r="DI661">
        <v>11.63</v>
      </c>
      <c r="DM661">
        <v>1.0033000000000001</v>
      </c>
      <c r="DN661">
        <v>0.39500000000000002</v>
      </c>
      <c r="DP661">
        <v>0</v>
      </c>
      <c r="DU661">
        <v>0</v>
      </c>
      <c r="EI661">
        <v>4.7E-2</v>
      </c>
      <c r="EK661">
        <v>2.5100000000000001E-3</v>
      </c>
      <c r="FC661">
        <v>-1</v>
      </c>
      <c r="FD661">
        <v>-1</v>
      </c>
    </row>
    <row r="662" spans="1:160">
      <c r="A662">
        <v>72220008586</v>
      </c>
      <c r="B662" t="s">
        <v>5036</v>
      </c>
      <c r="C662" t="s">
        <v>144</v>
      </c>
      <c r="D662">
        <v>1489142667</v>
      </c>
      <c r="E662" t="s">
        <v>5037</v>
      </c>
      <c r="F662">
        <v>1489142668</v>
      </c>
      <c r="G662" t="s">
        <v>5038</v>
      </c>
      <c r="H662" t="s">
        <v>5039</v>
      </c>
      <c r="M662" t="s">
        <v>5029</v>
      </c>
      <c r="N662" t="s">
        <v>5030</v>
      </c>
      <c r="AF662" t="s">
        <v>147</v>
      </c>
      <c r="AG662" t="s">
        <v>148</v>
      </c>
      <c r="AH662" t="s">
        <v>149</v>
      </c>
      <c r="AI662" t="s">
        <v>5040</v>
      </c>
      <c r="AO662" t="s">
        <v>5041</v>
      </c>
      <c r="AQ662">
        <v>0</v>
      </c>
      <c r="AR662" t="s">
        <v>5042</v>
      </c>
      <c r="AU662">
        <v>0</v>
      </c>
      <c r="AX662">
        <v>0</v>
      </c>
      <c r="BB662" t="s">
        <v>290</v>
      </c>
      <c r="BE662" t="s">
        <v>165</v>
      </c>
      <c r="BF662" t="s">
        <v>166</v>
      </c>
      <c r="BG662" t="s">
        <v>167</v>
      </c>
      <c r="BL662">
        <v>975</v>
      </c>
      <c r="BN662">
        <v>3.49</v>
      </c>
      <c r="BO662">
        <v>0</v>
      </c>
      <c r="CV662">
        <v>0</v>
      </c>
      <c r="CW662">
        <v>0</v>
      </c>
      <c r="CX662">
        <v>46.51</v>
      </c>
      <c r="CY662">
        <v>6.98</v>
      </c>
      <c r="DH662">
        <v>7</v>
      </c>
      <c r="DI662">
        <v>9.3000000000000007</v>
      </c>
      <c r="DM662">
        <v>0.82804</v>
      </c>
      <c r="DN662">
        <v>0.32600000000000001</v>
      </c>
      <c r="DP662">
        <v>0</v>
      </c>
      <c r="DU662">
        <v>0</v>
      </c>
      <c r="EI662">
        <v>0</v>
      </c>
      <c r="EK662">
        <v>2.5100000000000001E-3</v>
      </c>
      <c r="FC662">
        <v>-4</v>
      </c>
      <c r="FD662">
        <v>-4</v>
      </c>
    </row>
    <row r="663" spans="1:160">
      <c r="A663">
        <v>72220008593</v>
      </c>
      <c r="B663" t="s">
        <v>5043</v>
      </c>
      <c r="C663" t="s">
        <v>144</v>
      </c>
      <c r="D663">
        <v>1489061151</v>
      </c>
      <c r="E663" t="s">
        <v>5044</v>
      </c>
      <c r="F663">
        <v>1489061152</v>
      </c>
      <c r="G663" t="s">
        <v>5045</v>
      </c>
      <c r="H663" t="s">
        <v>5046</v>
      </c>
      <c r="M663" t="s">
        <v>5047</v>
      </c>
      <c r="N663" t="s">
        <v>5048</v>
      </c>
      <c r="AF663" t="s">
        <v>147</v>
      </c>
      <c r="AG663" t="s">
        <v>148</v>
      </c>
      <c r="AH663" t="s">
        <v>149</v>
      </c>
      <c r="AI663" t="s">
        <v>5049</v>
      </c>
      <c r="AO663" t="s">
        <v>5032</v>
      </c>
      <c r="AQ663">
        <v>2</v>
      </c>
      <c r="AR663" t="s">
        <v>5050</v>
      </c>
      <c r="AS663" t="s">
        <v>5051</v>
      </c>
      <c r="AT663" t="s">
        <v>5052</v>
      </c>
      <c r="AU663">
        <v>0</v>
      </c>
      <c r="AX663">
        <v>0</v>
      </c>
      <c r="BB663" t="s">
        <v>290</v>
      </c>
      <c r="BE663" t="s">
        <v>165</v>
      </c>
      <c r="BF663" t="s">
        <v>166</v>
      </c>
      <c r="BG663" t="s">
        <v>167</v>
      </c>
      <c r="BL663">
        <v>1071</v>
      </c>
      <c r="BN663">
        <v>5.81</v>
      </c>
      <c r="BO663">
        <v>0</v>
      </c>
      <c r="CV663">
        <v>0</v>
      </c>
      <c r="CW663">
        <v>0</v>
      </c>
      <c r="CX663">
        <v>44.19</v>
      </c>
      <c r="CY663">
        <v>9.3000000000000007</v>
      </c>
      <c r="DH663">
        <v>7</v>
      </c>
      <c r="DI663">
        <v>11.63</v>
      </c>
      <c r="DM663">
        <v>0.88646000000000003</v>
      </c>
      <c r="DN663">
        <v>0.34899999999999998</v>
      </c>
      <c r="DP663">
        <v>0</v>
      </c>
      <c r="DU663">
        <v>0</v>
      </c>
      <c r="EI663">
        <v>4.7E-2</v>
      </c>
      <c r="EK663">
        <v>2.5100000000000001E-3</v>
      </c>
      <c r="FC663">
        <v>-2</v>
      </c>
      <c r="FD663">
        <v>-2</v>
      </c>
    </row>
    <row r="664" spans="1:160">
      <c r="A664">
        <v>72220009941</v>
      </c>
      <c r="B664" t="s">
        <v>5053</v>
      </c>
      <c r="C664" t="s">
        <v>144</v>
      </c>
      <c r="D664">
        <v>1489061155</v>
      </c>
      <c r="E664" t="s">
        <v>5054</v>
      </c>
      <c r="F664">
        <v>1489061155</v>
      </c>
      <c r="G664" t="s">
        <v>5054</v>
      </c>
      <c r="H664" t="s">
        <v>5055</v>
      </c>
      <c r="M664" t="s">
        <v>5029</v>
      </c>
      <c r="N664" t="s">
        <v>5030</v>
      </c>
      <c r="AF664" t="s">
        <v>147</v>
      </c>
      <c r="AG664" t="s">
        <v>148</v>
      </c>
      <c r="AH664" t="s">
        <v>149</v>
      </c>
      <c r="AI664" t="s">
        <v>5056</v>
      </c>
      <c r="AO664" t="s">
        <v>5057</v>
      </c>
      <c r="AQ664">
        <v>1</v>
      </c>
      <c r="AR664" t="s">
        <v>5058</v>
      </c>
      <c r="AS664" t="s">
        <v>651</v>
      </c>
      <c r="AT664" t="s">
        <v>652</v>
      </c>
      <c r="AU664">
        <v>0</v>
      </c>
      <c r="AX664">
        <v>0</v>
      </c>
      <c r="BB664" t="s">
        <v>210</v>
      </c>
      <c r="BE664" t="s">
        <v>165</v>
      </c>
      <c r="BF664" t="s">
        <v>166</v>
      </c>
      <c r="BG664" t="s">
        <v>167</v>
      </c>
      <c r="BL664">
        <v>929</v>
      </c>
      <c r="BN664">
        <v>4.17</v>
      </c>
      <c r="BO664">
        <v>0</v>
      </c>
      <c r="CV664">
        <v>0</v>
      </c>
      <c r="CW664">
        <v>2.8000000000000001E-2</v>
      </c>
      <c r="CX664">
        <v>44.44</v>
      </c>
      <c r="CY664">
        <v>5.56</v>
      </c>
      <c r="DH664">
        <v>2.8</v>
      </c>
      <c r="DI664">
        <v>2.78</v>
      </c>
      <c r="DM664">
        <v>1.1277600000000001</v>
      </c>
      <c r="DN664">
        <v>0.44400000000000001</v>
      </c>
      <c r="DP664">
        <v>0</v>
      </c>
      <c r="DU664">
        <v>0</v>
      </c>
      <c r="EI664">
        <v>0</v>
      </c>
      <c r="EK664">
        <v>1E-3</v>
      </c>
      <c r="FC664">
        <v>3</v>
      </c>
      <c r="FD664">
        <v>3</v>
      </c>
    </row>
    <row r="665" spans="1:160">
      <c r="A665">
        <v>72220009989</v>
      </c>
      <c r="B665" t="s">
        <v>5059</v>
      </c>
      <c r="C665" t="s">
        <v>144</v>
      </c>
      <c r="D665">
        <v>1489142669</v>
      </c>
      <c r="E665" t="s">
        <v>5060</v>
      </c>
      <c r="F665">
        <v>1489142669</v>
      </c>
      <c r="G665" t="s">
        <v>5060</v>
      </c>
      <c r="H665" t="s">
        <v>5061</v>
      </c>
      <c r="M665" t="s">
        <v>5062</v>
      </c>
      <c r="N665" t="s">
        <v>5063</v>
      </c>
      <c r="AF665" t="s">
        <v>147</v>
      </c>
      <c r="AG665" t="s">
        <v>148</v>
      </c>
      <c r="AH665" t="s">
        <v>149</v>
      </c>
      <c r="AI665" t="s">
        <v>5064</v>
      </c>
      <c r="AO665" t="s">
        <v>5065</v>
      </c>
      <c r="AQ665">
        <v>1</v>
      </c>
      <c r="AR665" t="s">
        <v>5066</v>
      </c>
      <c r="AS665" t="s">
        <v>651</v>
      </c>
      <c r="AT665" t="s">
        <v>652</v>
      </c>
      <c r="AU665">
        <v>0</v>
      </c>
      <c r="AX665">
        <v>0</v>
      </c>
      <c r="BB665" t="s">
        <v>164</v>
      </c>
      <c r="BE665" t="s">
        <v>165</v>
      </c>
      <c r="BF665" t="s">
        <v>166</v>
      </c>
      <c r="BG665" t="s">
        <v>167</v>
      </c>
      <c r="BL665">
        <v>1151</v>
      </c>
      <c r="BN665">
        <v>8.75</v>
      </c>
      <c r="BO665">
        <v>0</v>
      </c>
      <c r="CV665">
        <v>0</v>
      </c>
      <c r="CW665">
        <v>2.5000000000000001E-2</v>
      </c>
      <c r="CX665">
        <v>42.5</v>
      </c>
      <c r="CY665">
        <v>5</v>
      </c>
      <c r="DH665">
        <v>5</v>
      </c>
      <c r="DI665">
        <v>5</v>
      </c>
      <c r="DM665">
        <v>0.95250000000000001</v>
      </c>
      <c r="DN665">
        <v>0.375</v>
      </c>
      <c r="DP665">
        <v>0</v>
      </c>
      <c r="DU665">
        <v>0</v>
      </c>
      <c r="EI665">
        <v>0</v>
      </c>
      <c r="EK665">
        <v>1.8E-3</v>
      </c>
      <c r="FC665">
        <v>0</v>
      </c>
      <c r="FD665">
        <v>0</v>
      </c>
    </row>
    <row r="666" spans="1:160">
      <c r="A666">
        <v>72457990227</v>
      </c>
      <c r="B666" t="s">
        <v>5067</v>
      </c>
      <c r="C666" t="s">
        <v>144</v>
      </c>
      <c r="D666">
        <v>1489062099</v>
      </c>
      <c r="E666" t="s">
        <v>5068</v>
      </c>
      <c r="F666">
        <v>1489062099</v>
      </c>
      <c r="G666" t="s">
        <v>5068</v>
      </c>
      <c r="H666" t="s">
        <v>5069</v>
      </c>
      <c r="M666" t="s">
        <v>5070</v>
      </c>
      <c r="N666" t="s">
        <v>5071</v>
      </c>
      <c r="AF666" t="s">
        <v>147</v>
      </c>
      <c r="AG666" t="s">
        <v>148</v>
      </c>
      <c r="AH666" t="s">
        <v>149</v>
      </c>
      <c r="AI666" t="s">
        <v>5072</v>
      </c>
      <c r="AO666" t="s">
        <v>5073</v>
      </c>
      <c r="AQ666">
        <v>5</v>
      </c>
      <c r="AR666" t="s">
        <v>5074</v>
      </c>
      <c r="AS666" t="s">
        <v>5075</v>
      </c>
      <c r="AT666" t="s">
        <v>5076</v>
      </c>
      <c r="AU666">
        <v>0</v>
      </c>
      <c r="AX666">
        <v>0</v>
      </c>
      <c r="BB666" t="s">
        <v>164</v>
      </c>
      <c r="BE666" t="s">
        <v>165</v>
      </c>
      <c r="BF666" t="s">
        <v>166</v>
      </c>
      <c r="BG666" t="s">
        <v>167</v>
      </c>
      <c r="BL666">
        <v>0</v>
      </c>
      <c r="BN666">
        <v>0</v>
      </c>
      <c r="BO666">
        <v>0</v>
      </c>
      <c r="CV666">
        <v>0</v>
      </c>
      <c r="CW666">
        <v>0</v>
      </c>
      <c r="CX666">
        <v>0</v>
      </c>
      <c r="CY666">
        <v>0</v>
      </c>
      <c r="DH666">
        <v>0</v>
      </c>
      <c r="DI666">
        <v>0</v>
      </c>
      <c r="DM666">
        <v>0</v>
      </c>
      <c r="DN666">
        <v>0</v>
      </c>
      <c r="DP666">
        <v>0</v>
      </c>
      <c r="DU666">
        <v>0</v>
      </c>
      <c r="EI666">
        <v>0</v>
      </c>
      <c r="EK666">
        <v>0</v>
      </c>
      <c r="FC666">
        <v>0</v>
      </c>
      <c r="FD666">
        <v>0</v>
      </c>
    </row>
    <row r="667" spans="1:160">
      <c r="A667">
        <v>72457990333</v>
      </c>
      <c r="B667" t="s">
        <v>5077</v>
      </c>
      <c r="C667" t="s">
        <v>144</v>
      </c>
      <c r="D667">
        <v>1489062111</v>
      </c>
      <c r="E667" t="s">
        <v>5078</v>
      </c>
      <c r="F667">
        <v>1489062111</v>
      </c>
      <c r="G667" t="s">
        <v>5078</v>
      </c>
      <c r="H667" t="s">
        <v>5079</v>
      </c>
      <c r="M667" t="s">
        <v>5070</v>
      </c>
      <c r="N667" t="s">
        <v>5071</v>
      </c>
      <c r="AF667" t="s">
        <v>147</v>
      </c>
      <c r="AG667" t="s">
        <v>148</v>
      </c>
      <c r="AH667" t="s">
        <v>149</v>
      </c>
      <c r="AI667" t="s">
        <v>5080</v>
      </c>
      <c r="AO667" t="s">
        <v>5073</v>
      </c>
      <c r="AQ667">
        <v>4</v>
      </c>
      <c r="AR667" t="s">
        <v>5081</v>
      </c>
      <c r="AS667" t="s">
        <v>5082</v>
      </c>
      <c r="AT667" t="s">
        <v>5083</v>
      </c>
      <c r="AU667">
        <v>0</v>
      </c>
      <c r="AX667">
        <v>0</v>
      </c>
      <c r="BB667" t="s">
        <v>164</v>
      </c>
      <c r="BE667" t="s">
        <v>165</v>
      </c>
      <c r="BF667" t="s">
        <v>166</v>
      </c>
      <c r="BG667" t="s">
        <v>167</v>
      </c>
      <c r="BL667">
        <v>0</v>
      </c>
      <c r="BN667">
        <v>0</v>
      </c>
      <c r="BO667">
        <v>0</v>
      </c>
      <c r="CV667">
        <v>0</v>
      </c>
      <c r="CW667">
        <v>0</v>
      </c>
      <c r="CX667">
        <v>0</v>
      </c>
      <c r="CY667">
        <v>0</v>
      </c>
      <c r="DH667">
        <v>0</v>
      </c>
      <c r="DI667">
        <v>0</v>
      </c>
      <c r="DM667">
        <v>0</v>
      </c>
      <c r="DN667">
        <v>0</v>
      </c>
      <c r="DP667">
        <v>0</v>
      </c>
      <c r="DU667">
        <v>0</v>
      </c>
      <c r="EI667">
        <v>0</v>
      </c>
      <c r="EK667">
        <v>0</v>
      </c>
      <c r="FC667">
        <v>0</v>
      </c>
      <c r="FD667">
        <v>0</v>
      </c>
    </row>
    <row r="668" spans="1:160">
      <c r="A668">
        <v>72806004049</v>
      </c>
      <c r="B668" t="s">
        <v>5084</v>
      </c>
      <c r="C668" t="s">
        <v>144</v>
      </c>
      <c r="D668">
        <v>1489134503</v>
      </c>
      <c r="E668" t="s">
        <v>5085</v>
      </c>
      <c r="F668">
        <v>1489134503</v>
      </c>
      <c r="G668" t="s">
        <v>5085</v>
      </c>
      <c r="H668" t="s">
        <v>5086</v>
      </c>
      <c r="M668" t="s">
        <v>5087</v>
      </c>
      <c r="N668" t="s">
        <v>5088</v>
      </c>
      <c r="AF668" t="s">
        <v>147</v>
      </c>
      <c r="AG668" t="s">
        <v>148</v>
      </c>
      <c r="AH668" t="s">
        <v>149</v>
      </c>
      <c r="AI668" t="s">
        <v>5089</v>
      </c>
      <c r="AO668" t="s">
        <v>412</v>
      </c>
      <c r="AQ668">
        <v>1</v>
      </c>
      <c r="AR668" t="s">
        <v>5090</v>
      </c>
      <c r="AS668" t="s">
        <v>608</v>
      </c>
      <c r="AT668" t="s">
        <v>609</v>
      </c>
      <c r="AU668">
        <v>0</v>
      </c>
      <c r="AX668">
        <v>0</v>
      </c>
      <c r="BE668" t="s">
        <v>165</v>
      </c>
      <c r="BF668" t="s">
        <v>166</v>
      </c>
      <c r="BG668" t="s">
        <v>167</v>
      </c>
      <c r="BL668">
        <v>1515</v>
      </c>
      <c r="BN668">
        <v>0</v>
      </c>
      <c r="BO668">
        <v>0</v>
      </c>
      <c r="CV668">
        <v>0</v>
      </c>
      <c r="CX668">
        <v>78.72</v>
      </c>
      <c r="DI668">
        <v>8.51</v>
      </c>
      <c r="DM668">
        <v>0</v>
      </c>
      <c r="DN668">
        <v>0</v>
      </c>
      <c r="DV668">
        <v>0.47899999999999998</v>
      </c>
      <c r="DX668">
        <v>3.4039999999999999E-3</v>
      </c>
      <c r="EA668">
        <v>1.2799999999999999E-4</v>
      </c>
      <c r="EG668">
        <v>0.14899999999999999</v>
      </c>
      <c r="EK668">
        <v>3.0599999999999998E-3</v>
      </c>
    </row>
    <row r="669" spans="1:160">
      <c r="A669">
        <v>72861</v>
      </c>
      <c r="B669" t="s">
        <v>5091</v>
      </c>
      <c r="C669" t="s">
        <v>130</v>
      </c>
      <c r="D669">
        <v>1454771181</v>
      </c>
      <c r="E669" t="s">
        <v>5092</v>
      </c>
      <c r="F669">
        <v>1454771202</v>
      </c>
      <c r="G669" t="s">
        <v>5093</v>
      </c>
      <c r="AF669" t="s">
        <v>137</v>
      </c>
      <c r="AG669" t="s">
        <v>138</v>
      </c>
      <c r="AH669" t="s">
        <v>139</v>
      </c>
      <c r="BE669" t="s">
        <v>474</v>
      </c>
      <c r="BF669" t="s">
        <v>475</v>
      </c>
      <c r="BG669" t="s">
        <v>476</v>
      </c>
      <c r="BJ669" t="s">
        <v>5094</v>
      </c>
      <c r="BK669" t="s">
        <v>5095</v>
      </c>
    </row>
    <row r="670" spans="1:160">
      <c r="A670">
        <v>72878</v>
      </c>
      <c r="B670" t="s">
        <v>5096</v>
      </c>
      <c r="C670" t="s">
        <v>130</v>
      </c>
      <c r="D670">
        <v>1454771116</v>
      </c>
      <c r="E670" t="s">
        <v>5097</v>
      </c>
      <c r="F670">
        <v>1454771149</v>
      </c>
      <c r="G670" t="s">
        <v>5098</v>
      </c>
      <c r="AF670" t="s">
        <v>137</v>
      </c>
      <c r="AG670" t="s">
        <v>138</v>
      </c>
      <c r="AH670" t="s">
        <v>139</v>
      </c>
      <c r="BE670" t="s">
        <v>474</v>
      </c>
      <c r="BF670" t="s">
        <v>475</v>
      </c>
      <c r="BG670" t="s">
        <v>476</v>
      </c>
      <c r="BJ670" t="s">
        <v>5099</v>
      </c>
      <c r="BK670" t="s">
        <v>5100</v>
      </c>
    </row>
    <row r="671" spans="1:160">
      <c r="A671">
        <v>73214001156</v>
      </c>
      <c r="B671" t="s">
        <v>5101</v>
      </c>
      <c r="C671" t="s">
        <v>144</v>
      </c>
      <c r="D671">
        <v>1489062097</v>
      </c>
      <c r="E671" t="s">
        <v>5102</v>
      </c>
      <c r="F671">
        <v>1489062097</v>
      </c>
      <c r="G671" t="s">
        <v>5102</v>
      </c>
      <c r="H671" t="s">
        <v>5103</v>
      </c>
      <c r="M671" t="s">
        <v>5104</v>
      </c>
      <c r="N671" t="s">
        <v>5105</v>
      </c>
      <c r="AF671" t="s">
        <v>147</v>
      </c>
      <c r="AG671" t="s">
        <v>148</v>
      </c>
      <c r="AH671" t="s">
        <v>149</v>
      </c>
      <c r="AI671" t="s">
        <v>5106</v>
      </c>
      <c r="AO671" t="s">
        <v>342</v>
      </c>
      <c r="AQ671">
        <v>1</v>
      </c>
      <c r="AR671" t="s">
        <v>5107</v>
      </c>
      <c r="AS671" t="s">
        <v>5108</v>
      </c>
      <c r="AT671" t="s">
        <v>5109</v>
      </c>
      <c r="AU671">
        <v>0</v>
      </c>
      <c r="AX671">
        <v>0</v>
      </c>
      <c r="BB671" t="s">
        <v>210</v>
      </c>
      <c r="BE671" t="s">
        <v>165</v>
      </c>
      <c r="BF671" t="s">
        <v>166</v>
      </c>
      <c r="BG671" t="s">
        <v>167</v>
      </c>
      <c r="BL671">
        <v>209</v>
      </c>
      <c r="BN671">
        <v>0</v>
      </c>
      <c r="BO671">
        <v>0</v>
      </c>
      <c r="CV671">
        <v>0</v>
      </c>
      <c r="CW671">
        <v>0</v>
      </c>
      <c r="CX671">
        <v>6.67</v>
      </c>
      <c r="CY671">
        <v>3.33</v>
      </c>
      <c r="DH671">
        <v>3.3</v>
      </c>
      <c r="DI671">
        <v>3.33</v>
      </c>
      <c r="DM671">
        <v>2.8778199999999998</v>
      </c>
      <c r="DN671">
        <v>1.133</v>
      </c>
      <c r="DP671">
        <v>5.0009999999999996E-4</v>
      </c>
      <c r="DU671">
        <v>0.04</v>
      </c>
      <c r="EI671">
        <v>0</v>
      </c>
      <c r="EK671">
        <v>2.3999999999999998E-3</v>
      </c>
      <c r="FC671">
        <v>4</v>
      </c>
      <c r="FD671">
        <v>4</v>
      </c>
    </row>
    <row r="672" spans="1:160">
      <c r="A672">
        <v>73214001347</v>
      </c>
      <c r="B672" t="s">
        <v>5110</v>
      </c>
      <c r="C672" t="s">
        <v>144</v>
      </c>
      <c r="D672">
        <v>1489062109</v>
      </c>
      <c r="E672" t="s">
        <v>5111</v>
      </c>
      <c r="F672">
        <v>1489062109</v>
      </c>
      <c r="G672" t="s">
        <v>5111</v>
      </c>
      <c r="H672" t="s">
        <v>5112</v>
      </c>
      <c r="M672" t="s">
        <v>5104</v>
      </c>
      <c r="N672" t="s">
        <v>5105</v>
      </c>
      <c r="AF672" t="s">
        <v>147</v>
      </c>
      <c r="AG672" t="s">
        <v>148</v>
      </c>
      <c r="AH672" t="s">
        <v>149</v>
      </c>
      <c r="AI672" t="s">
        <v>5113</v>
      </c>
      <c r="AO672" t="s">
        <v>245</v>
      </c>
      <c r="AQ672">
        <v>2</v>
      </c>
      <c r="AR672" t="s">
        <v>5114</v>
      </c>
      <c r="AS672" t="s">
        <v>5115</v>
      </c>
      <c r="AT672" t="s">
        <v>5116</v>
      </c>
      <c r="AU672">
        <v>0</v>
      </c>
      <c r="AX672">
        <v>0</v>
      </c>
      <c r="BB672" t="s">
        <v>210</v>
      </c>
      <c r="BE672" t="s">
        <v>165</v>
      </c>
      <c r="BF672" t="s">
        <v>166</v>
      </c>
      <c r="BG672" t="s">
        <v>167</v>
      </c>
      <c r="BL672">
        <v>71</v>
      </c>
      <c r="BN672">
        <v>0</v>
      </c>
      <c r="BO672">
        <v>0</v>
      </c>
      <c r="CV672">
        <v>0</v>
      </c>
      <c r="CW672">
        <v>0</v>
      </c>
      <c r="CX672">
        <v>3.33</v>
      </c>
      <c r="CY672">
        <v>0</v>
      </c>
      <c r="DH672">
        <v>0</v>
      </c>
      <c r="DI672">
        <v>0</v>
      </c>
      <c r="DM672">
        <v>3.2181799999999998</v>
      </c>
      <c r="DN672">
        <v>1.2669999999999999</v>
      </c>
      <c r="DP672">
        <v>5.0009999999999996E-4</v>
      </c>
      <c r="DU672">
        <v>0</v>
      </c>
      <c r="EI672">
        <v>0</v>
      </c>
      <c r="EK672">
        <v>0</v>
      </c>
      <c r="FC672">
        <v>10</v>
      </c>
      <c r="FD672">
        <v>10</v>
      </c>
    </row>
    <row r="673" spans="1:160">
      <c r="A673">
        <v>73448</v>
      </c>
      <c r="B673" t="s">
        <v>5117</v>
      </c>
      <c r="C673" t="s">
        <v>130</v>
      </c>
      <c r="D673">
        <v>1370205622</v>
      </c>
      <c r="E673" t="s">
        <v>5118</v>
      </c>
      <c r="F673">
        <v>1489062150</v>
      </c>
      <c r="G673" t="s">
        <v>5119</v>
      </c>
      <c r="H673" t="s">
        <v>5120</v>
      </c>
      <c r="M673" t="s">
        <v>2096</v>
      </c>
      <c r="N673" t="s">
        <v>2097</v>
      </c>
      <c r="AF673" t="s">
        <v>149</v>
      </c>
      <c r="AG673" t="s">
        <v>148</v>
      </c>
      <c r="AH673" t="s">
        <v>149</v>
      </c>
      <c r="AI673" t="s">
        <v>5121</v>
      </c>
      <c r="AO673" t="s">
        <v>5122</v>
      </c>
      <c r="AQ673">
        <v>1</v>
      </c>
      <c r="AR673" t="s">
        <v>5123</v>
      </c>
      <c r="AS673" t="s">
        <v>353</v>
      </c>
      <c r="AT673" t="s">
        <v>354</v>
      </c>
      <c r="AU673">
        <v>0</v>
      </c>
      <c r="AX673">
        <v>0</v>
      </c>
      <c r="BC673" t="s">
        <v>445</v>
      </c>
      <c r="BD673" t="s">
        <v>445</v>
      </c>
      <c r="BE673" t="s">
        <v>797</v>
      </c>
      <c r="BF673" t="s">
        <v>798</v>
      </c>
      <c r="BG673" t="s">
        <v>799</v>
      </c>
      <c r="BJ673" t="s">
        <v>5124</v>
      </c>
      <c r="BK673" t="s">
        <v>5125</v>
      </c>
      <c r="BL673">
        <v>0</v>
      </c>
      <c r="BN673">
        <v>0</v>
      </c>
      <c r="BO673">
        <v>0</v>
      </c>
      <c r="CX673">
        <v>0</v>
      </c>
      <c r="DI673">
        <v>0</v>
      </c>
      <c r="DM673">
        <v>0</v>
      </c>
      <c r="DN673">
        <v>0</v>
      </c>
    </row>
    <row r="674" spans="1:160">
      <c r="A674">
        <v>73455</v>
      </c>
      <c r="B674" t="s">
        <v>5126</v>
      </c>
      <c r="C674" t="s">
        <v>5127</v>
      </c>
      <c r="D674">
        <v>1478169677</v>
      </c>
      <c r="E674" t="s">
        <v>5128</v>
      </c>
      <c r="F674">
        <v>1478170706</v>
      </c>
      <c r="G674" t="s">
        <v>5129</v>
      </c>
      <c r="H674" t="s">
        <v>5130</v>
      </c>
      <c r="I674" t="s">
        <v>5131</v>
      </c>
      <c r="J674" t="s">
        <v>5132</v>
      </c>
      <c r="K674" t="s">
        <v>5133</v>
      </c>
      <c r="L674" t="s">
        <v>5133</v>
      </c>
      <c r="M674" t="s">
        <v>5134</v>
      </c>
      <c r="N674" t="s">
        <v>5135</v>
      </c>
      <c r="O674" t="s">
        <v>5136</v>
      </c>
      <c r="P674" t="s">
        <v>5137</v>
      </c>
      <c r="Q674" t="s">
        <v>5138</v>
      </c>
      <c r="R674" t="s">
        <v>5139</v>
      </c>
      <c r="S674" t="s">
        <v>5140</v>
      </c>
      <c r="T674" t="s">
        <v>3460</v>
      </c>
      <c r="U674" t="s">
        <v>3461</v>
      </c>
      <c r="V674" t="s">
        <v>5141</v>
      </c>
      <c r="W674" t="s">
        <v>5142</v>
      </c>
      <c r="X674" t="s">
        <v>5143</v>
      </c>
      <c r="Y674" t="s">
        <v>5144</v>
      </c>
      <c r="Z674" t="s">
        <v>5145</v>
      </c>
      <c r="AD674" t="s">
        <v>139</v>
      </c>
      <c r="AE674" t="s">
        <v>2212</v>
      </c>
      <c r="AF674" t="s">
        <v>139</v>
      </c>
      <c r="AG674" t="s">
        <v>138</v>
      </c>
      <c r="AH674" t="s">
        <v>139</v>
      </c>
      <c r="AI674" t="s">
        <v>5146</v>
      </c>
      <c r="AJ674" t="s">
        <v>5147</v>
      </c>
      <c r="AL674" t="s">
        <v>5148</v>
      </c>
      <c r="AM674" t="s">
        <v>5149</v>
      </c>
      <c r="AN674" t="s">
        <v>5150</v>
      </c>
      <c r="AO674" t="s">
        <v>5132</v>
      </c>
      <c r="AQ674">
        <v>3</v>
      </c>
      <c r="AR674" t="s">
        <v>5151</v>
      </c>
      <c r="AS674" t="s">
        <v>5152</v>
      </c>
      <c r="AT674" t="s">
        <v>5153</v>
      </c>
      <c r="AU674">
        <v>0</v>
      </c>
      <c r="AX674">
        <v>0</v>
      </c>
      <c r="BB674" t="s">
        <v>290</v>
      </c>
      <c r="BC674" t="s">
        <v>3538</v>
      </c>
      <c r="BD674" t="s">
        <v>3539</v>
      </c>
      <c r="BE674" t="s">
        <v>1402</v>
      </c>
      <c r="BF674" t="s">
        <v>1403</v>
      </c>
      <c r="BG674" t="s">
        <v>1404</v>
      </c>
      <c r="BH674" t="s">
        <v>3543</v>
      </c>
      <c r="BI674" t="s">
        <v>3544</v>
      </c>
      <c r="BL674">
        <v>354</v>
      </c>
      <c r="BN674">
        <v>1.6</v>
      </c>
      <c r="BO674">
        <v>0.6</v>
      </c>
      <c r="CX674">
        <v>7.8</v>
      </c>
      <c r="CY674">
        <v>2.7</v>
      </c>
      <c r="DH674">
        <v>1.3</v>
      </c>
      <c r="DI674">
        <v>8.9</v>
      </c>
      <c r="DM674">
        <v>0.25</v>
      </c>
      <c r="DN674">
        <v>9.8425196850393706E-2</v>
      </c>
      <c r="FC674">
        <v>-4</v>
      </c>
      <c r="FD674">
        <v>-4</v>
      </c>
    </row>
    <row r="675" spans="1:160">
      <c r="A675">
        <v>73554</v>
      </c>
      <c r="B675" t="s">
        <v>5154</v>
      </c>
      <c r="C675" t="s">
        <v>130</v>
      </c>
      <c r="D675">
        <v>1454770755</v>
      </c>
      <c r="E675" t="s">
        <v>5155</v>
      </c>
      <c r="F675">
        <v>1454770768</v>
      </c>
      <c r="G675" t="s">
        <v>5156</v>
      </c>
      <c r="AF675" t="s">
        <v>137</v>
      </c>
      <c r="AG675" t="s">
        <v>138</v>
      </c>
      <c r="AH675" t="s">
        <v>139</v>
      </c>
      <c r="BE675" t="s">
        <v>474</v>
      </c>
      <c r="BF675" t="s">
        <v>475</v>
      </c>
      <c r="BG675" t="s">
        <v>476</v>
      </c>
      <c r="BJ675" t="s">
        <v>5157</v>
      </c>
      <c r="BK675" t="s">
        <v>5158</v>
      </c>
    </row>
    <row r="676" spans="1:160">
      <c r="A676">
        <v>73844</v>
      </c>
      <c r="B676" t="s">
        <v>5159</v>
      </c>
      <c r="C676" t="s">
        <v>144</v>
      </c>
      <c r="D676">
        <v>1489061753</v>
      </c>
      <c r="E676" t="s">
        <v>3220</v>
      </c>
      <c r="F676">
        <v>1489061753</v>
      </c>
      <c r="G676" t="s">
        <v>3220</v>
      </c>
      <c r="H676" t="s">
        <v>5160</v>
      </c>
      <c r="M676" t="s">
        <v>2096</v>
      </c>
      <c r="N676" t="s">
        <v>2097</v>
      </c>
      <c r="AF676" t="s">
        <v>147</v>
      </c>
      <c r="AG676" t="s">
        <v>148</v>
      </c>
      <c r="AH676" t="s">
        <v>149</v>
      </c>
      <c r="AI676" t="s">
        <v>5161</v>
      </c>
      <c r="AO676" t="s">
        <v>3927</v>
      </c>
      <c r="AQ676">
        <v>1</v>
      </c>
      <c r="AR676" t="s">
        <v>5162</v>
      </c>
      <c r="AS676" t="s">
        <v>353</v>
      </c>
      <c r="AT676" t="s">
        <v>354</v>
      </c>
      <c r="AU676">
        <v>0</v>
      </c>
      <c r="AX676">
        <v>0</v>
      </c>
      <c r="BE676" t="s">
        <v>165</v>
      </c>
      <c r="BF676" t="s">
        <v>166</v>
      </c>
      <c r="BG676" t="s">
        <v>167</v>
      </c>
      <c r="BL676">
        <v>837</v>
      </c>
      <c r="BN676">
        <v>0</v>
      </c>
      <c r="BO676">
        <v>0</v>
      </c>
      <c r="CV676">
        <v>0</v>
      </c>
      <c r="CX676">
        <v>40</v>
      </c>
      <c r="DI676">
        <v>0</v>
      </c>
      <c r="DM676">
        <v>0</v>
      </c>
      <c r="DN676">
        <v>0</v>
      </c>
    </row>
    <row r="677" spans="1:160">
      <c r="A677">
        <v>73899</v>
      </c>
      <c r="B677" t="s">
        <v>5163</v>
      </c>
      <c r="C677" t="s">
        <v>951</v>
      </c>
      <c r="D677">
        <v>1488619049</v>
      </c>
      <c r="E677" t="s">
        <v>5164</v>
      </c>
      <c r="F677">
        <v>1488620394</v>
      </c>
      <c r="G677" t="s">
        <v>5165</v>
      </c>
      <c r="Y677" t="s">
        <v>5166</v>
      </c>
      <c r="Z677" t="s">
        <v>5167</v>
      </c>
      <c r="AF677" t="s">
        <v>139</v>
      </c>
      <c r="AG677" t="s">
        <v>138</v>
      </c>
      <c r="AH677" t="s">
        <v>139</v>
      </c>
      <c r="BC677" t="s">
        <v>445</v>
      </c>
      <c r="BD677" t="s">
        <v>445</v>
      </c>
      <c r="BE677" t="s">
        <v>5168</v>
      </c>
      <c r="BF677" t="s">
        <v>5169</v>
      </c>
      <c r="BG677" t="s">
        <v>5170</v>
      </c>
    </row>
    <row r="678" spans="1:160">
      <c r="A678">
        <v>7430039976</v>
      </c>
      <c r="B678" t="s">
        <v>5171</v>
      </c>
      <c r="C678" t="s">
        <v>144</v>
      </c>
      <c r="D678">
        <v>1489056827</v>
      </c>
      <c r="E678" t="s">
        <v>5172</v>
      </c>
      <c r="F678">
        <v>1489056827</v>
      </c>
      <c r="G678" t="s">
        <v>5172</v>
      </c>
      <c r="H678" t="s">
        <v>5173</v>
      </c>
      <c r="M678" t="s">
        <v>5174</v>
      </c>
      <c r="N678" t="s">
        <v>5175</v>
      </c>
      <c r="AF678" t="s">
        <v>147</v>
      </c>
      <c r="AG678" t="s">
        <v>148</v>
      </c>
      <c r="AH678" t="s">
        <v>149</v>
      </c>
      <c r="AI678" t="s">
        <v>5176</v>
      </c>
      <c r="AO678" t="s">
        <v>5177</v>
      </c>
      <c r="AQ678">
        <v>1</v>
      </c>
      <c r="AR678" t="s">
        <v>5178</v>
      </c>
      <c r="AS678" t="s">
        <v>1487</v>
      </c>
      <c r="AT678" t="s">
        <v>1488</v>
      </c>
      <c r="AU678">
        <v>0</v>
      </c>
      <c r="AX678">
        <v>0</v>
      </c>
      <c r="BB678" t="s">
        <v>210</v>
      </c>
      <c r="BE678" t="s">
        <v>165</v>
      </c>
      <c r="BF678" t="s">
        <v>166</v>
      </c>
      <c r="BG678" t="s">
        <v>167</v>
      </c>
      <c r="BL678">
        <v>314</v>
      </c>
      <c r="BN678">
        <v>0</v>
      </c>
      <c r="BO678">
        <v>0</v>
      </c>
      <c r="CV678">
        <v>0</v>
      </c>
      <c r="CW678">
        <v>0</v>
      </c>
      <c r="CX678">
        <v>16.670000000000002</v>
      </c>
      <c r="CY678">
        <v>10</v>
      </c>
      <c r="DH678">
        <v>0.8</v>
      </c>
      <c r="DI678">
        <v>1.67</v>
      </c>
      <c r="DM678">
        <v>1.5036799999999999</v>
      </c>
      <c r="DN678">
        <v>0.59199999999999997</v>
      </c>
      <c r="DP678" s="1">
        <v>5.0099999999999998E-5</v>
      </c>
      <c r="DU678">
        <v>1.2500000000000001E-2</v>
      </c>
      <c r="EI678">
        <v>0</v>
      </c>
      <c r="EK678">
        <v>5.9999999999999995E-4</v>
      </c>
      <c r="FC678">
        <v>6</v>
      </c>
      <c r="FD678">
        <v>6</v>
      </c>
    </row>
    <row r="679" spans="1:160">
      <c r="A679">
        <v>74742</v>
      </c>
      <c r="B679" t="s">
        <v>5179</v>
      </c>
      <c r="C679" t="s">
        <v>5180</v>
      </c>
      <c r="D679">
        <v>1484144611</v>
      </c>
      <c r="E679" t="s">
        <v>5181</v>
      </c>
      <c r="F679">
        <v>1484144928</v>
      </c>
      <c r="G679" t="s">
        <v>5182</v>
      </c>
      <c r="H679" t="s">
        <v>5183</v>
      </c>
      <c r="I679" t="s">
        <v>5184</v>
      </c>
      <c r="J679" t="s">
        <v>5185</v>
      </c>
      <c r="K679" t="s">
        <v>5186</v>
      </c>
      <c r="L679" t="s">
        <v>5187</v>
      </c>
      <c r="M679" t="s">
        <v>1845</v>
      </c>
      <c r="N679" t="s">
        <v>4478</v>
      </c>
      <c r="O679" t="s">
        <v>5188</v>
      </c>
      <c r="P679" t="s">
        <v>5189</v>
      </c>
      <c r="Q679" t="s">
        <v>5190</v>
      </c>
      <c r="T679" t="s">
        <v>5191</v>
      </c>
      <c r="U679" t="s">
        <v>5192</v>
      </c>
      <c r="V679" t="s">
        <v>4725</v>
      </c>
      <c r="W679" t="s">
        <v>1882</v>
      </c>
      <c r="X679" t="s">
        <v>1883</v>
      </c>
      <c r="AD679" t="s">
        <v>5191</v>
      </c>
      <c r="AE679" t="s">
        <v>1845</v>
      </c>
      <c r="AF679" t="s">
        <v>458</v>
      </c>
      <c r="AG679" t="s">
        <v>457</v>
      </c>
      <c r="AH679" t="s">
        <v>458</v>
      </c>
      <c r="AI679" t="s">
        <v>5193</v>
      </c>
      <c r="AO679" t="s">
        <v>5194</v>
      </c>
      <c r="AQ679">
        <v>3</v>
      </c>
      <c r="AR679" t="s">
        <v>5195</v>
      </c>
      <c r="AS679" t="s">
        <v>5196</v>
      </c>
      <c r="AT679" t="s">
        <v>5197</v>
      </c>
      <c r="AU679">
        <v>0</v>
      </c>
      <c r="AX679">
        <v>0</v>
      </c>
      <c r="BB679" t="s">
        <v>210</v>
      </c>
      <c r="BC679" t="s">
        <v>1190</v>
      </c>
      <c r="BD679" t="s">
        <v>1378</v>
      </c>
      <c r="BE679" t="s">
        <v>1170</v>
      </c>
      <c r="BF679" t="s">
        <v>1171</v>
      </c>
      <c r="BG679" t="s">
        <v>1172</v>
      </c>
      <c r="BH679" t="s">
        <v>1173</v>
      </c>
      <c r="BI679" t="s">
        <v>1174</v>
      </c>
      <c r="BL679">
        <v>1063</v>
      </c>
      <c r="BN679">
        <v>0.9</v>
      </c>
      <c r="BO679">
        <v>0.5</v>
      </c>
      <c r="CX679">
        <v>59.4</v>
      </c>
      <c r="CY679">
        <v>57.4</v>
      </c>
      <c r="DF679">
        <v>2</v>
      </c>
      <c r="DH679">
        <v>2.9</v>
      </c>
      <c r="DI679">
        <v>0.7</v>
      </c>
      <c r="DM679">
        <v>0.2</v>
      </c>
      <c r="DN679">
        <v>7.8740157480315001E-2</v>
      </c>
      <c r="DO679">
        <v>0</v>
      </c>
      <c r="FC679">
        <v>8</v>
      </c>
      <c r="FD679">
        <v>8</v>
      </c>
    </row>
    <row r="680" spans="1:160">
      <c r="A680">
        <v>7483848</v>
      </c>
      <c r="B680" t="s">
        <v>5198</v>
      </c>
      <c r="C680" t="s">
        <v>130</v>
      </c>
      <c r="D680">
        <v>1462273923</v>
      </c>
      <c r="E680" t="s">
        <v>5199</v>
      </c>
      <c r="F680">
        <v>1462273925</v>
      </c>
      <c r="G680" t="s">
        <v>5200</v>
      </c>
      <c r="AF680" t="s">
        <v>1923</v>
      </c>
      <c r="AG680" t="s">
        <v>1924</v>
      </c>
      <c r="AH680" t="s">
        <v>1925</v>
      </c>
      <c r="BE680" t="s">
        <v>474</v>
      </c>
      <c r="BF680" t="s">
        <v>475</v>
      </c>
      <c r="BG680" t="s">
        <v>476</v>
      </c>
    </row>
    <row r="681" spans="1:160">
      <c r="A681">
        <v>74880030013</v>
      </c>
      <c r="B681" t="s">
        <v>5201</v>
      </c>
      <c r="C681" t="s">
        <v>144</v>
      </c>
      <c r="D681">
        <v>1489061794</v>
      </c>
      <c r="E681" t="s">
        <v>3930</v>
      </c>
      <c r="F681">
        <v>1489061794</v>
      </c>
      <c r="G681" t="s">
        <v>3930</v>
      </c>
      <c r="H681" t="s">
        <v>5202</v>
      </c>
      <c r="M681" t="s">
        <v>5203</v>
      </c>
      <c r="N681" t="s">
        <v>5204</v>
      </c>
      <c r="AF681" t="s">
        <v>147</v>
      </c>
      <c r="AG681" t="s">
        <v>148</v>
      </c>
      <c r="AH681" t="s">
        <v>149</v>
      </c>
      <c r="AI681" t="s">
        <v>5205</v>
      </c>
      <c r="AO681" t="s">
        <v>2971</v>
      </c>
      <c r="AQ681">
        <v>4</v>
      </c>
      <c r="AR681" t="s">
        <v>5206</v>
      </c>
      <c r="AS681" t="s">
        <v>5207</v>
      </c>
      <c r="AT681" t="s">
        <v>5208</v>
      </c>
      <c r="AU681">
        <v>0</v>
      </c>
      <c r="AX681">
        <v>0</v>
      </c>
      <c r="BB681" t="s">
        <v>369</v>
      </c>
      <c r="BE681" t="s">
        <v>165</v>
      </c>
      <c r="BF681" t="s">
        <v>166</v>
      </c>
      <c r="BG681" t="s">
        <v>167</v>
      </c>
      <c r="BL681">
        <v>2301</v>
      </c>
      <c r="BN681">
        <v>35</v>
      </c>
      <c r="BO681">
        <v>20</v>
      </c>
      <c r="CV681">
        <v>0</v>
      </c>
      <c r="CW681">
        <v>0</v>
      </c>
      <c r="CX681">
        <v>40</v>
      </c>
      <c r="CY681">
        <v>10</v>
      </c>
      <c r="DH681">
        <v>5</v>
      </c>
      <c r="DI681">
        <v>5</v>
      </c>
      <c r="DM681">
        <v>10.414</v>
      </c>
      <c r="DN681">
        <v>4.0999999999999996</v>
      </c>
      <c r="DP681">
        <v>0</v>
      </c>
      <c r="DU681">
        <v>0</v>
      </c>
      <c r="EI681">
        <v>0.05</v>
      </c>
      <c r="EK681">
        <v>0</v>
      </c>
      <c r="FC681">
        <v>23</v>
      </c>
      <c r="FD681">
        <v>23</v>
      </c>
    </row>
    <row r="682" spans="1:160">
      <c r="A682">
        <v>74880030037</v>
      </c>
      <c r="B682" t="s">
        <v>5209</v>
      </c>
      <c r="C682" t="s">
        <v>144</v>
      </c>
      <c r="D682">
        <v>1489061795</v>
      </c>
      <c r="E682" t="s">
        <v>3931</v>
      </c>
      <c r="F682">
        <v>1489061795</v>
      </c>
      <c r="G682" t="s">
        <v>3931</v>
      </c>
      <c r="H682" t="s">
        <v>5210</v>
      </c>
      <c r="M682" t="s">
        <v>5203</v>
      </c>
      <c r="N682" t="s">
        <v>5204</v>
      </c>
      <c r="AF682" t="s">
        <v>147</v>
      </c>
      <c r="AG682" t="s">
        <v>148</v>
      </c>
      <c r="AH682" t="s">
        <v>149</v>
      </c>
      <c r="AI682" t="s">
        <v>5211</v>
      </c>
      <c r="AO682" t="s">
        <v>2971</v>
      </c>
      <c r="AQ682">
        <v>4</v>
      </c>
      <c r="AR682" t="s">
        <v>5212</v>
      </c>
      <c r="AS682" t="s">
        <v>5207</v>
      </c>
      <c r="AT682" t="s">
        <v>5208</v>
      </c>
      <c r="AU682">
        <v>0</v>
      </c>
      <c r="AX682">
        <v>0</v>
      </c>
      <c r="BB682" t="s">
        <v>369</v>
      </c>
      <c r="BE682" t="s">
        <v>165</v>
      </c>
      <c r="BF682" t="s">
        <v>166</v>
      </c>
      <c r="BG682" t="s">
        <v>167</v>
      </c>
      <c r="BL682">
        <v>2301</v>
      </c>
      <c r="BN682">
        <v>35</v>
      </c>
      <c r="BO682">
        <v>20</v>
      </c>
      <c r="CV682">
        <v>0</v>
      </c>
      <c r="CW682">
        <v>0</v>
      </c>
      <c r="CX682">
        <v>45</v>
      </c>
      <c r="CY682">
        <v>10</v>
      </c>
      <c r="DH682">
        <v>5</v>
      </c>
      <c r="DI682">
        <v>5</v>
      </c>
      <c r="DM682">
        <v>12.573</v>
      </c>
      <c r="DN682">
        <v>4.95</v>
      </c>
      <c r="DP682">
        <v>0</v>
      </c>
      <c r="DU682">
        <v>0</v>
      </c>
      <c r="EI682">
        <v>0.05</v>
      </c>
      <c r="EK682">
        <v>0</v>
      </c>
      <c r="FC682">
        <v>23</v>
      </c>
      <c r="FD682">
        <v>23</v>
      </c>
    </row>
    <row r="683" spans="1:160">
      <c r="A683">
        <v>74880070033</v>
      </c>
      <c r="B683" t="s">
        <v>5213</v>
      </c>
      <c r="C683" t="s">
        <v>144</v>
      </c>
      <c r="D683">
        <v>1489061869</v>
      </c>
      <c r="E683" t="s">
        <v>5214</v>
      </c>
      <c r="F683">
        <v>1489061869</v>
      </c>
      <c r="G683" t="s">
        <v>5214</v>
      </c>
      <c r="H683" t="s">
        <v>5215</v>
      </c>
      <c r="M683" t="s">
        <v>5216</v>
      </c>
      <c r="N683" t="s">
        <v>5217</v>
      </c>
      <c r="AF683" t="s">
        <v>147</v>
      </c>
      <c r="AG683" t="s">
        <v>148</v>
      </c>
      <c r="AH683" t="s">
        <v>149</v>
      </c>
      <c r="AI683" t="s">
        <v>5218</v>
      </c>
      <c r="AO683" t="s">
        <v>3847</v>
      </c>
      <c r="AQ683">
        <v>4</v>
      </c>
      <c r="AR683" t="s">
        <v>5219</v>
      </c>
      <c r="AS683" t="s">
        <v>5220</v>
      </c>
      <c r="AT683" t="s">
        <v>5221</v>
      </c>
      <c r="AU683">
        <v>0</v>
      </c>
      <c r="AX683">
        <v>0</v>
      </c>
      <c r="BB683" t="s">
        <v>153</v>
      </c>
      <c r="BE683" t="s">
        <v>165</v>
      </c>
      <c r="BF683" t="s">
        <v>166</v>
      </c>
      <c r="BG683" t="s">
        <v>167</v>
      </c>
      <c r="BL683">
        <v>1569</v>
      </c>
      <c r="BN683">
        <v>0</v>
      </c>
      <c r="BO683">
        <v>0</v>
      </c>
      <c r="CV683">
        <v>0</v>
      </c>
      <c r="CW683">
        <v>0</v>
      </c>
      <c r="CX683">
        <v>75</v>
      </c>
      <c r="CY683">
        <v>0</v>
      </c>
      <c r="DH683">
        <v>0</v>
      </c>
      <c r="DI683">
        <v>0</v>
      </c>
      <c r="DM683">
        <v>17.78</v>
      </c>
      <c r="DN683">
        <v>7</v>
      </c>
      <c r="DP683">
        <v>0</v>
      </c>
      <c r="DU683">
        <v>0</v>
      </c>
      <c r="EI683">
        <v>0</v>
      </c>
      <c r="EK683">
        <v>0</v>
      </c>
      <c r="FC683">
        <v>14</v>
      </c>
      <c r="FD683">
        <v>14</v>
      </c>
    </row>
    <row r="684" spans="1:160">
      <c r="A684">
        <v>75374</v>
      </c>
      <c r="B684" t="s">
        <v>5222</v>
      </c>
      <c r="C684" t="s">
        <v>144</v>
      </c>
      <c r="D684">
        <v>1489065261</v>
      </c>
      <c r="E684" t="s">
        <v>2592</v>
      </c>
      <c r="F684">
        <v>1489065261</v>
      </c>
      <c r="G684" t="s">
        <v>2592</v>
      </c>
      <c r="H684" t="s">
        <v>5223</v>
      </c>
      <c r="M684" t="s">
        <v>2096</v>
      </c>
      <c r="N684" t="s">
        <v>2097</v>
      </c>
      <c r="AF684" t="s">
        <v>147</v>
      </c>
      <c r="AG684" t="s">
        <v>148</v>
      </c>
      <c r="AH684" t="s">
        <v>149</v>
      </c>
      <c r="AI684" t="s">
        <v>5224</v>
      </c>
      <c r="AO684" t="s">
        <v>197</v>
      </c>
      <c r="AQ684">
        <v>0</v>
      </c>
      <c r="AR684" t="s">
        <v>5225</v>
      </c>
      <c r="AU684">
        <v>0</v>
      </c>
      <c r="AX684">
        <v>0</v>
      </c>
      <c r="BB684" t="s">
        <v>290</v>
      </c>
      <c r="BE684" t="s">
        <v>165</v>
      </c>
      <c r="BF684" t="s">
        <v>166</v>
      </c>
      <c r="BG684" t="s">
        <v>167</v>
      </c>
      <c r="BL684">
        <v>1393</v>
      </c>
      <c r="BN684">
        <v>0</v>
      </c>
      <c r="BO684">
        <v>0</v>
      </c>
      <c r="CV684">
        <v>0</v>
      </c>
      <c r="CW684">
        <v>0</v>
      </c>
      <c r="CX684">
        <v>62.22</v>
      </c>
      <c r="CY684">
        <v>4.4400000000000004</v>
      </c>
      <c r="DH684">
        <v>6.7</v>
      </c>
      <c r="DI684">
        <v>13.33</v>
      </c>
      <c r="DM684">
        <v>2.794E-2</v>
      </c>
      <c r="DN684">
        <v>1.0999999999999999E-2</v>
      </c>
      <c r="DP684">
        <v>0</v>
      </c>
      <c r="DU684">
        <v>0</v>
      </c>
      <c r="EI684">
        <v>0</v>
      </c>
      <c r="EK684">
        <v>8.0000000000000004E-4</v>
      </c>
      <c r="FC684">
        <v>-6</v>
      </c>
      <c r="FD684">
        <v>-6</v>
      </c>
    </row>
    <row r="685" spans="1:160">
      <c r="A685">
        <v>76186000028</v>
      </c>
      <c r="B685" t="s">
        <v>5226</v>
      </c>
      <c r="C685" t="s">
        <v>144</v>
      </c>
      <c r="D685">
        <v>1489142826</v>
      </c>
      <c r="E685" t="s">
        <v>5227</v>
      </c>
      <c r="F685">
        <v>1489142827</v>
      </c>
      <c r="G685" t="s">
        <v>5228</v>
      </c>
      <c r="H685" t="s">
        <v>5229</v>
      </c>
      <c r="M685" t="s">
        <v>5230</v>
      </c>
      <c r="N685" t="s">
        <v>5231</v>
      </c>
      <c r="AF685" t="s">
        <v>147</v>
      </c>
      <c r="AG685" t="s">
        <v>148</v>
      </c>
      <c r="AH685" t="s">
        <v>149</v>
      </c>
      <c r="AI685" t="s">
        <v>5232</v>
      </c>
      <c r="AO685" t="s">
        <v>5233</v>
      </c>
      <c r="AQ685">
        <v>4</v>
      </c>
      <c r="AR685" t="s">
        <v>5234</v>
      </c>
      <c r="AS685" t="s">
        <v>5235</v>
      </c>
      <c r="AT685" t="s">
        <v>5236</v>
      </c>
      <c r="AU685">
        <v>0</v>
      </c>
      <c r="AX685">
        <v>0</v>
      </c>
      <c r="BB685" t="s">
        <v>369</v>
      </c>
      <c r="BE685" t="s">
        <v>165</v>
      </c>
      <c r="BF685" t="s">
        <v>166</v>
      </c>
      <c r="BG685" t="s">
        <v>167</v>
      </c>
      <c r="BL685">
        <v>1925</v>
      </c>
      <c r="BN685">
        <v>18</v>
      </c>
      <c r="BO685">
        <v>9</v>
      </c>
      <c r="CV685">
        <v>0</v>
      </c>
      <c r="CW685">
        <v>0</v>
      </c>
      <c r="CX685">
        <v>65</v>
      </c>
      <c r="CY685">
        <v>1</v>
      </c>
      <c r="DH685">
        <v>3</v>
      </c>
      <c r="DI685">
        <v>10</v>
      </c>
      <c r="DM685">
        <v>5.4610000000000003</v>
      </c>
      <c r="DN685">
        <v>2.15</v>
      </c>
      <c r="DP685">
        <v>0</v>
      </c>
      <c r="DU685">
        <v>0</v>
      </c>
      <c r="EI685">
        <v>0.02</v>
      </c>
      <c r="EK685">
        <v>5.4000000000000003E-3</v>
      </c>
      <c r="FC685">
        <v>19</v>
      </c>
      <c r="FD685">
        <v>19</v>
      </c>
    </row>
    <row r="686" spans="1:160">
      <c r="A686">
        <v>76630</v>
      </c>
      <c r="B686" t="s">
        <v>5237</v>
      </c>
      <c r="C686" t="s">
        <v>471</v>
      </c>
      <c r="D686">
        <v>1412788581</v>
      </c>
      <c r="E686" t="s">
        <v>5238</v>
      </c>
      <c r="F686">
        <v>1424687208</v>
      </c>
      <c r="G686" t="s">
        <v>5239</v>
      </c>
      <c r="H686" t="s">
        <v>5240</v>
      </c>
      <c r="J686" t="s">
        <v>5241</v>
      </c>
      <c r="K686" t="s">
        <v>5242</v>
      </c>
      <c r="L686" t="s">
        <v>5243</v>
      </c>
      <c r="M686" t="s">
        <v>1840</v>
      </c>
      <c r="N686" t="s">
        <v>1841</v>
      </c>
      <c r="O686" t="s">
        <v>5244</v>
      </c>
      <c r="P686" t="s">
        <v>5245</v>
      </c>
      <c r="Q686" t="s">
        <v>5246</v>
      </c>
      <c r="R686" t="s">
        <v>5247</v>
      </c>
      <c r="S686" t="s">
        <v>5248</v>
      </c>
      <c r="AD686" t="s">
        <v>1453</v>
      </c>
      <c r="AE686" t="s">
        <v>1845</v>
      </c>
      <c r="AF686" t="s">
        <v>458</v>
      </c>
      <c r="AG686" t="s">
        <v>457</v>
      </c>
      <c r="AH686" t="s">
        <v>458</v>
      </c>
      <c r="AI686" t="s">
        <v>5249</v>
      </c>
      <c r="AQ686">
        <v>0</v>
      </c>
      <c r="AR686" t="s">
        <v>5250</v>
      </c>
      <c r="AU686">
        <v>0</v>
      </c>
      <c r="AX686">
        <v>0</v>
      </c>
      <c r="BC686" t="s">
        <v>1168</v>
      </c>
      <c r="BD686" t="s">
        <v>1169</v>
      </c>
      <c r="BE686" t="s">
        <v>1402</v>
      </c>
      <c r="BF686" t="s">
        <v>1403</v>
      </c>
      <c r="BG686" t="s">
        <v>1404</v>
      </c>
      <c r="BH686" t="s">
        <v>1173</v>
      </c>
      <c r="BI686" t="s">
        <v>1174</v>
      </c>
      <c r="BJ686" t="s">
        <v>5251</v>
      </c>
      <c r="BK686" t="s">
        <v>5252</v>
      </c>
    </row>
    <row r="687" spans="1:160">
      <c r="A687">
        <v>7715997786</v>
      </c>
      <c r="B687" t="s">
        <v>5253</v>
      </c>
      <c r="C687" t="s">
        <v>144</v>
      </c>
      <c r="D687">
        <v>1489144036</v>
      </c>
      <c r="E687" t="s">
        <v>5254</v>
      </c>
      <c r="F687">
        <v>1489144036</v>
      </c>
      <c r="G687" t="s">
        <v>5254</v>
      </c>
      <c r="H687" t="s">
        <v>5255</v>
      </c>
      <c r="M687" t="s">
        <v>5256</v>
      </c>
      <c r="N687" t="s">
        <v>5257</v>
      </c>
      <c r="AF687" t="s">
        <v>147</v>
      </c>
      <c r="AG687" t="s">
        <v>148</v>
      </c>
      <c r="AH687" t="s">
        <v>149</v>
      </c>
      <c r="AI687" t="s">
        <v>5258</v>
      </c>
      <c r="AO687" t="s">
        <v>3331</v>
      </c>
      <c r="AQ687">
        <v>2</v>
      </c>
      <c r="AR687" t="s">
        <v>5259</v>
      </c>
      <c r="AS687" t="s">
        <v>5260</v>
      </c>
      <c r="AT687" t="s">
        <v>5261</v>
      </c>
      <c r="AU687">
        <v>0</v>
      </c>
      <c r="AX687">
        <v>0</v>
      </c>
      <c r="BB687" t="s">
        <v>164</v>
      </c>
      <c r="BE687" t="s">
        <v>165</v>
      </c>
      <c r="BF687" t="s">
        <v>166</v>
      </c>
      <c r="BG687" t="s">
        <v>167</v>
      </c>
      <c r="BL687">
        <v>556</v>
      </c>
      <c r="BN687">
        <v>6.67</v>
      </c>
      <c r="BO687">
        <v>0</v>
      </c>
      <c r="CV687">
        <v>1.67</v>
      </c>
      <c r="CW687">
        <v>0</v>
      </c>
      <c r="CX687">
        <v>10</v>
      </c>
      <c r="CY687">
        <v>10</v>
      </c>
      <c r="DI687">
        <v>6.67</v>
      </c>
      <c r="DM687">
        <v>0.254</v>
      </c>
      <c r="DN687">
        <v>0.1</v>
      </c>
      <c r="DP687" s="1">
        <v>9.9900000000000002E-5</v>
      </c>
      <c r="DR687" s="1">
        <v>1.9999999999999999E-6</v>
      </c>
      <c r="DW687">
        <v>0.22666700000000001</v>
      </c>
      <c r="EG687">
        <v>0.35</v>
      </c>
      <c r="EI687">
        <v>0.26700000000000002</v>
      </c>
      <c r="EJ687">
        <v>0.2</v>
      </c>
      <c r="FC687">
        <v>0</v>
      </c>
      <c r="FD687">
        <v>0</v>
      </c>
    </row>
    <row r="688" spans="1:160">
      <c r="A688">
        <v>7781502693</v>
      </c>
      <c r="B688" t="s">
        <v>5262</v>
      </c>
      <c r="C688" t="s">
        <v>144</v>
      </c>
      <c r="D688">
        <v>1489094433</v>
      </c>
      <c r="E688" t="s">
        <v>5263</v>
      </c>
      <c r="F688">
        <v>1489094433</v>
      </c>
      <c r="G688" t="s">
        <v>5263</v>
      </c>
      <c r="H688" t="s">
        <v>5264</v>
      </c>
      <c r="M688" t="s">
        <v>5265</v>
      </c>
      <c r="N688" t="s">
        <v>5266</v>
      </c>
      <c r="AF688" t="s">
        <v>147</v>
      </c>
      <c r="AG688" t="s">
        <v>148</v>
      </c>
      <c r="AH688" t="s">
        <v>149</v>
      </c>
      <c r="AI688" t="s">
        <v>5267</v>
      </c>
      <c r="AO688" t="s">
        <v>5268</v>
      </c>
      <c r="AQ688">
        <v>5</v>
      </c>
      <c r="AR688" t="s">
        <v>5269</v>
      </c>
      <c r="AS688" t="s">
        <v>5270</v>
      </c>
      <c r="AT688" t="s">
        <v>5271</v>
      </c>
      <c r="AU688">
        <v>0</v>
      </c>
      <c r="AX688">
        <v>0</v>
      </c>
      <c r="BB688" t="s">
        <v>210</v>
      </c>
      <c r="BE688" t="s">
        <v>165</v>
      </c>
      <c r="BF688" t="s">
        <v>166</v>
      </c>
      <c r="BG688" t="s">
        <v>167</v>
      </c>
      <c r="BL688">
        <v>1021</v>
      </c>
      <c r="BN688">
        <v>7.78</v>
      </c>
      <c r="BO688">
        <v>3.33</v>
      </c>
      <c r="CV688">
        <v>0</v>
      </c>
      <c r="CW688">
        <v>0</v>
      </c>
      <c r="CX688">
        <v>42.22</v>
      </c>
      <c r="CY688">
        <v>2.2200000000000002</v>
      </c>
      <c r="DH688">
        <v>6.7</v>
      </c>
      <c r="DI688">
        <v>8.89</v>
      </c>
      <c r="DM688">
        <v>1.57988</v>
      </c>
      <c r="DN688">
        <v>0.622</v>
      </c>
      <c r="DP688">
        <v>0</v>
      </c>
      <c r="DU688">
        <v>0</v>
      </c>
      <c r="EI688">
        <v>0.13300000000000001</v>
      </c>
      <c r="EK688">
        <v>2.3999999999999998E-3</v>
      </c>
      <c r="FC688">
        <v>7</v>
      </c>
      <c r="FD688">
        <v>7</v>
      </c>
    </row>
    <row r="689" spans="1:160">
      <c r="A689">
        <v>78115</v>
      </c>
      <c r="B689" t="s">
        <v>5272</v>
      </c>
      <c r="C689" t="s">
        <v>2218</v>
      </c>
      <c r="D689">
        <v>1474487030</v>
      </c>
      <c r="E689" t="s">
        <v>5273</v>
      </c>
      <c r="F689">
        <v>1474487711</v>
      </c>
      <c r="G689" t="s">
        <v>5274</v>
      </c>
      <c r="H689" t="s">
        <v>5275</v>
      </c>
      <c r="I689" t="s">
        <v>5276</v>
      </c>
      <c r="J689" t="s">
        <v>3514</v>
      </c>
      <c r="K689" t="s">
        <v>5277</v>
      </c>
      <c r="L689" t="s">
        <v>5278</v>
      </c>
      <c r="M689" t="s">
        <v>2212</v>
      </c>
      <c r="N689" t="s">
        <v>3425</v>
      </c>
      <c r="O689" t="s">
        <v>5279</v>
      </c>
      <c r="P689" t="s">
        <v>5280</v>
      </c>
      <c r="Q689" t="s">
        <v>5281</v>
      </c>
      <c r="R689" t="s">
        <v>3460</v>
      </c>
      <c r="S689" t="s">
        <v>3461</v>
      </c>
      <c r="T689" t="s">
        <v>5282</v>
      </c>
      <c r="U689" t="s">
        <v>5283</v>
      </c>
      <c r="V689" t="s">
        <v>1329</v>
      </c>
      <c r="W689" t="s">
        <v>1330</v>
      </c>
      <c r="X689" t="s">
        <v>1331</v>
      </c>
      <c r="Y689" t="s">
        <v>5284</v>
      </c>
      <c r="Z689" t="s">
        <v>5285</v>
      </c>
      <c r="AD689" t="s">
        <v>4003</v>
      </c>
      <c r="AE689" t="s">
        <v>2212</v>
      </c>
      <c r="AF689" t="s">
        <v>139</v>
      </c>
      <c r="AG689" t="s">
        <v>138</v>
      </c>
      <c r="AH689" t="s">
        <v>139</v>
      </c>
      <c r="AI689" t="s">
        <v>5286</v>
      </c>
      <c r="AJ689" t="s">
        <v>5287</v>
      </c>
      <c r="AO689" t="s">
        <v>5288</v>
      </c>
      <c r="AQ689">
        <v>0</v>
      </c>
      <c r="AR689" t="s">
        <v>5289</v>
      </c>
      <c r="AU689">
        <v>0</v>
      </c>
      <c r="AX689">
        <v>0</v>
      </c>
      <c r="BB689" t="s">
        <v>153</v>
      </c>
      <c r="BC689" t="s">
        <v>4783</v>
      </c>
      <c r="BD689" t="s">
        <v>5290</v>
      </c>
      <c r="BE689" t="s">
        <v>1402</v>
      </c>
      <c r="BF689" t="s">
        <v>1403</v>
      </c>
      <c r="BG689" t="s">
        <v>1404</v>
      </c>
      <c r="BH689" t="s">
        <v>4788</v>
      </c>
      <c r="BI689" t="s">
        <v>4789</v>
      </c>
      <c r="BL689">
        <v>1618</v>
      </c>
      <c r="BN689">
        <v>32.9</v>
      </c>
      <c r="BO689">
        <v>19.7</v>
      </c>
      <c r="CX689">
        <v>1.4</v>
      </c>
      <c r="CY689">
        <v>0.4</v>
      </c>
      <c r="DH689">
        <v>0.8</v>
      </c>
      <c r="DI689">
        <v>21.7</v>
      </c>
      <c r="DM689">
        <v>1.53</v>
      </c>
      <c r="DN689">
        <v>0.60236220472440904</v>
      </c>
      <c r="FC689">
        <v>14</v>
      </c>
      <c r="FD689">
        <v>19</v>
      </c>
    </row>
    <row r="690" spans="1:160">
      <c r="A690">
        <v>7815002489</v>
      </c>
      <c r="B690" t="s">
        <v>5291</v>
      </c>
      <c r="C690" t="s">
        <v>144</v>
      </c>
      <c r="D690">
        <v>1489094433</v>
      </c>
      <c r="E690" t="s">
        <v>5263</v>
      </c>
      <c r="F690">
        <v>1489094433</v>
      </c>
      <c r="G690" t="s">
        <v>5263</v>
      </c>
      <c r="H690" t="s">
        <v>5292</v>
      </c>
      <c r="M690" t="s">
        <v>5293</v>
      </c>
      <c r="N690" t="s">
        <v>5294</v>
      </c>
      <c r="AF690" t="s">
        <v>147</v>
      </c>
      <c r="AG690" t="s">
        <v>148</v>
      </c>
      <c r="AH690" t="s">
        <v>149</v>
      </c>
      <c r="AI690" t="s">
        <v>5295</v>
      </c>
      <c r="AO690" t="s">
        <v>5268</v>
      </c>
      <c r="AQ690">
        <v>3</v>
      </c>
      <c r="AR690" t="s">
        <v>5296</v>
      </c>
      <c r="AS690" t="s">
        <v>5297</v>
      </c>
      <c r="AT690" t="s">
        <v>5298</v>
      </c>
      <c r="AU690">
        <v>0</v>
      </c>
      <c r="AX690">
        <v>0</v>
      </c>
      <c r="BB690" t="s">
        <v>210</v>
      </c>
      <c r="BE690" t="s">
        <v>165</v>
      </c>
      <c r="BF690" t="s">
        <v>166</v>
      </c>
      <c r="BG690" t="s">
        <v>167</v>
      </c>
      <c r="BL690">
        <v>1209</v>
      </c>
      <c r="BN690">
        <v>7.78</v>
      </c>
      <c r="BO690">
        <v>3.33</v>
      </c>
      <c r="CV690">
        <v>0</v>
      </c>
      <c r="CW690">
        <v>0</v>
      </c>
      <c r="CX690">
        <v>51.11</v>
      </c>
      <c r="CY690">
        <v>0</v>
      </c>
      <c r="DH690">
        <v>2.2000000000000002</v>
      </c>
      <c r="DI690">
        <v>8.89</v>
      </c>
      <c r="DM690">
        <v>1.57988</v>
      </c>
      <c r="DN690">
        <v>0.622</v>
      </c>
      <c r="DP690">
        <v>0</v>
      </c>
      <c r="DU690">
        <v>0</v>
      </c>
      <c r="EI690">
        <v>0.13300000000000001</v>
      </c>
      <c r="EK690">
        <v>3.2000000000000002E-3</v>
      </c>
      <c r="FC690">
        <v>9</v>
      </c>
      <c r="FD690">
        <v>9</v>
      </c>
    </row>
    <row r="691" spans="1:160">
      <c r="A691">
        <v>78504</v>
      </c>
      <c r="B691" t="s">
        <v>5299</v>
      </c>
      <c r="C691" t="s">
        <v>144</v>
      </c>
      <c r="D691">
        <v>1489061745</v>
      </c>
      <c r="E691" t="s">
        <v>5300</v>
      </c>
      <c r="F691">
        <v>1489061745</v>
      </c>
      <c r="G691" t="s">
        <v>5300</v>
      </c>
      <c r="H691" t="s">
        <v>5301</v>
      </c>
      <c r="M691" t="s">
        <v>2096</v>
      </c>
      <c r="N691" t="s">
        <v>2097</v>
      </c>
      <c r="AF691" t="s">
        <v>147</v>
      </c>
      <c r="AG691" t="s">
        <v>148</v>
      </c>
      <c r="AH691" t="s">
        <v>149</v>
      </c>
      <c r="AI691" t="s">
        <v>5302</v>
      </c>
      <c r="AO691" t="s">
        <v>5303</v>
      </c>
      <c r="AQ691">
        <v>2</v>
      </c>
      <c r="AR691" t="s">
        <v>5304</v>
      </c>
      <c r="AS691" t="s">
        <v>5305</v>
      </c>
      <c r="AT691" t="s">
        <v>5306</v>
      </c>
      <c r="AU691">
        <v>0</v>
      </c>
      <c r="AX691">
        <v>0</v>
      </c>
      <c r="BB691" t="s">
        <v>153</v>
      </c>
      <c r="BE691" t="s">
        <v>165</v>
      </c>
      <c r="BF691" t="s">
        <v>166</v>
      </c>
      <c r="BG691" t="s">
        <v>167</v>
      </c>
      <c r="BL691">
        <v>1393</v>
      </c>
      <c r="BN691">
        <v>10</v>
      </c>
      <c r="BO691">
        <v>5</v>
      </c>
      <c r="CV691">
        <v>0</v>
      </c>
      <c r="CW691">
        <v>0.1</v>
      </c>
      <c r="CX691">
        <v>60</v>
      </c>
      <c r="CY691">
        <v>60</v>
      </c>
      <c r="DH691">
        <v>0</v>
      </c>
      <c r="DI691">
        <v>3.33</v>
      </c>
      <c r="DM691">
        <v>0.127</v>
      </c>
      <c r="DN691">
        <v>0.05</v>
      </c>
      <c r="DP691">
        <v>0</v>
      </c>
      <c r="DU691">
        <v>0</v>
      </c>
      <c r="EI691">
        <v>0</v>
      </c>
      <c r="EK691">
        <v>0</v>
      </c>
      <c r="FC691">
        <v>18</v>
      </c>
      <c r="FD691">
        <v>18</v>
      </c>
    </row>
    <row r="692" spans="1:160">
      <c r="A692">
        <v>78684962026</v>
      </c>
      <c r="B692" t="s">
        <v>5307</v>
      </c>
      <c r="C692" t="s">
        <v>144</v>
      </c>
      <c r="D692">
        <v>1489079059</v>
      </c>
      <c r="E692" t="s">
        <v>5308</v>
      </c>
      <c r="F692">
        <v>1489079059</v>
      </c>
      <c r="G692" t="s">
        <v>5308</v>
      </c>
      <c r="H692" t="s">
        <v>5309</v>
      </c>
      <c r="M692" t="s">
        <v>5310</v>
      </c>
      <c r="N692" t="s">
        <v>5311</v>
      </c>
      <c r="AF692" t="s">
        <v>147</v>
      </c>
      <c r="AG692" t="s">
        <v>148</v>
      </c>
      <c r="AH692" t="s">
        <v>149</v>
      </c>
      <c r="AI692" t="s">
        <v>5312</v>
      </c>
      <c r="AO692" t="s">
        <v>224</v>
      </c>
      <c r="AQ692">
        <v>0</v>
      </c>
      <c r="AR692" t="s">
        <v>5313</v>
      </c>
      <c r="AU692">
        <v>0</v>
      </c>
      <c r="AX692">
        <v>0</v>
      </c>
      <c r="BE692" t="s">
        <v>165</v>
      </c>
      <c r="BF692" t="s">
        <v>166</v>
      </c>
      <c r="BG692" t="s">
        <v>167</v>
      </c>
      <c r="BL692">
        <v>3887</v>
      </c>
      <c r="BN692">
        <v>100</v>
      </c>
      <c r="BO692">
        <v>14.29</v>
      </c>
      <c r="CD692">
        <v>21.43</v>
      </c>
      <c r="CE692">
        <v>57.14</v>
      </c>
      <c r="CV692">
        <v>0</v>
      </c>
      <c r="CW692">
        <v>0</v>
      </c>
      <c r="CX692">
        <v>0</v>
      </c>
      <c r="DI692">
        <v>0</v>
      </c>
      <c r="DM692">
        <v>0</v>
      </c>
      <c r="DN692">
        <v>0</v>
      </c>
    </row>
    <row r="693" spans="1:160">
      <c r="A693">
        <v>78895300024</v>
      </c>
      <c r="B693" t="s">
        <v>5314</v>
      </c>
      <c r="C693" t="s">
        <v>144</v>
      </c>
      <c r="D693">
        <v>1489061792</v>
      </c>
      <c r="E693" t="s">
        <v>3922</v>
      </c>
      <c r="F693">
        <v>1489061792</v>
      </c>
      <c r="G693" t="s">
        <v>3922</v>
      </c>
      <c r="H693" t="s">
        <v>5315</v>
      </c>
      <c r="M693" t="s">
        <v>5316</v>
      </c>
      <c r="N693" t="s">
        <v>5317</v>
      </c>
      <c r="AF693" t="s">
        <v>147</v>
      </c>
      <c r="AG693" t="s">
        <v>148</v>
      </c>
      <c r="AH693" t="s">
        <v>149</v>
      </c>
      <c r="AI693" t="s">
        <v>5318</v>
      </c>
      <c r="AO693" t="s">
        <v>5319</v>
      </c>
      <c r="AQ693">
        <v>2</v>
      </c>
      <c r="AR693" t="s">
        <v>5320</v>
      </c>
      <c r="AS693" t="s">
        <v>5321</v>
      </c>
      <c r="AT693" t="s">
        <v>5322</v>
      </c>
      <c r="AU693">
        <v>0</v>
      </c>
      <c r="AX693">
        <v>0</v>
      </c>
      <c r="BB693" t="s">
        <v>153</v>
      </c>
      <c r="BE693" t="s">
        <v>165</v>
      </c>
      <c r="BF693" t="s">
        <v>166</v>
      </c>
      <c r="BG693" t="s">
        <v>167</v>
      </c>
      <c r="BL693">
        <v>552</v>
      </c>
      <c r="BN693">
        <v>0</v>
      </c>
      <c r="BO693">
        <v>0</v>
      </c>
      <c r="CV693">
        <v>0</v>
      </c>
      <c r="CW693">
        <v>0</v>
      </c>
      <c r="CX693">
        <v>26.32</v>
      </c>
      <c r="CY693">
        <v>21.05</v>
      </c>
      <c r="DI693">
        <v>0</v>
      </c>
      <c r="DM693">
        <v>13.101319999999999</v>
      </c>
      <c r="DN693">
        <v>5.1580000000000004</v>
      </c>
      <c r="FC693">
        <v>15</v>
      </c>
      <c r="FD693">
        <v>15</v>
      </c>
    </row>
    <row r="694" spans="1:160">
      <c r="A694">
        <v>79122112502</v>
      </c>
      <c r="B694" t="s">
        <v>5323</v>
      </c>
      <c r="C694" t="s">
        <v>144</v>
      </c>
      <c r="D694">
        <v>1489061788</v>
      </c>
      <c r="E694" t="s">
        <v>5324</v>
      </c>
      <c r="F694">
        <v>1489061788</v>
      </c>
      <c r="G694" t="s">
        <v>5324</v>
      </c>
      <c r="H694" t="s">
        <v>5325</v>
      </c>
      <c r="M694" t="s">
        <v>5326</v>
      </c>
      <c r="N694" t="s">
        <v>5327</v>
      </c>
      <c r="AF694" t="s">
        <v>147</v>
      </c>
      <c r="AG694" t="s">
        <v>148</v>
      </c>
      <c r="AH694" t="s">
        <v>149</v>
      </c>
      <c r="AI694" t="s">
        <v>5328</v>
      </c>
      <c r="AO694" t="s">
        <v>5329</v>
      </c>
      <c r="AQ694">
        <v>2</v>
      </c>
      <c r="AR694" t="s">
        <v>5330</v>
      </c>
      <c r="AS694" t="s">
        <v>1533</v>
      </c>
      <c r="AT694" t="s">
        <v>1534</v>
      </c>
      <c r="AU694">
        <v>0</v>
      </c>
      <c r="AX694">
        <v>0</v>
      </c>
      <c r="BB694" t="s">
        <v>369</v>
      </c>
      <c r="BE694" t="s">
        <v>165</v>
      </c>
      <c r="BF694" t="s">
        <v>166</v>
      </c>
      <c r="BG694" t="s">
        <v>167</v>
      </c>
      <c r="BL694">
        <v>2230</v>
      </c>
      <c r="BN694">
        <v>26.67</v>
      </c>
      <c r="BO694">
        <v>10</v>
      </c>
      <c r="CV694">
        <v>0</v>
      </c>
      <c r="CW694">
        <v>3.3000000000000002E-2</v>
      </c>
      <c r="CX694">
        <v>60</v>
      </c>
      <c r="CY694">
        <v>26.67</v>
      </c>
      <c r="DH694">
        <v>0</v>
      </c>
      <c r="DI694">
        <v>6.67</v>
      </c>
      <c r="DM694">
        <v>0.17018</v>
      </c>
      <c r="DN694">
        <v>6.7000000000000004E-2</v>
      </c>
      <c r="DP694">
        <v>0</v>
      </c>
      <c r="DU694">
        <v>0</v>
      </c>
      <c r="EI694">
        <v>6.7000000000000004E-2</v>
      </c>
      <c r="EK694">
        <v>2.3999999999999998E-3</v>
      </c>
      <c r="FC694">
        <v>20</v>
      </c>
      <c r="FD694">
        <v>20</v>
      </c>
    </row>
    <row r="695" spans="1:160">
      <c r="A695">
        <v>79129</v>
      </c>
      <c r="B695" t="s">
        <v>5331</v>
      </c>
      <c r="C695" t="s">
        <v>951</v>
      </c>
      <c r="D695">
        <v>1475336794</v>
      </c>
      <c r="E695" t="s">
        <v>5332</v>
      </c>
      <c r="F695">
        <v>1475336880</v>
      </c>
      <c r="G695" t="s">
        <v>5333</v>
      </c>
      <c r="AF695" t="s">
        <v>137</v>
      </c>
      <c r="AG695" t="s">
        <v>138</v>
      </c>
      <c r="AH695" t="s">
        <v>139</v>
      </c>
      <c r="BE695" t="s">
        <v>474</v>
      </c>
      <c r="BF695" t="s">
        <v>475</v>
      </c>
      <c r="BG695" t="s">
        <v>476</v>
      </c>
    </row>
    <row r="696" spans="1:160">
      <c r="A696">
        <v>79150</v>
      </c>
      <c r="B696" t="s">
        <v>5334</v>
      </c>
      <c r="C696" t="s">
        <v>471</v>
      </c>
      <c r="D696">
        <v>1421892355</v>
      </c>
      <c r="E696" t="s">
        <v>5335</v>
      </c>
      <c r="F696">
        <v>1438546743</v>
      </c>
      <c r="G696" t="s">
        <v>5336</v>
      </c>
      <c r="H696" t="s">
        <v>5337</v>
      </c>
      <c r="J696" t="s">
        <v>5338</v>
      </c>
      <c r="K696" t="s">
        <v>1443</v>
      </c>
      <c r="L696" t="s">
        <v>1443</v>
      </c>
      <c r="M696" t="s">
        <v>2096</v>
      </c>
      <c r="N696" t="s">
        <v>2097</v>
      </c>
      <c r="O696" t="s">
        <v>5339</v>
      </c>
      <c r="P696" t="s">
        <v>5340</v>
      </c>
      <c r="Q696" t="s">
        <v>5341</v>
      </c>
      <c r="AF696" t="s">
        <v>149</v>
      </c>
      <c r="AG696" t="s">
        <v>148</v>
      </c>
      <c r="AH696" t="s">
        <v>149</v>
      </c>
      <c r="AO696" t="s">
        <v>5342</v>
      </c>
      <c r="BB696" t="s">
        <v>210</v>
      </c>
      <c r="BC696" t="s">
        <v>1217</v>
      </c>
      <c r="BD696" t="s">
        <v>4707</v>
      </c>
      <c r="BE696" t="s">
        <v>5343</v>
      </c>
      <c r="BF696" t="s">
        <v>5344</v>
      </c>
      <c r="BG696" t="s">
        <v>5345</v>
      </c>
      <c r="BH696" t="s">
        <v>1173</v>
      </c>
      <c r="BI696" t="s">
        <v>1174</v>
      </c>
      <c r="BJ696" t="s">
        <v>5346</v>
      </c>
      <c r="BK696" t="s">
        <v>5347</v>
      </c>
      <c r="BL696">
        <v>1670</v>
      </c>
      <c r="BM696">
        <v>451</v>
      </c>
      <c r="BN696">
        <v>10.8</v>
      </c>
      <c r="BO696">
        <v>4.62</v>
      </c>
      <c r="CV696">
        <v>0</v>
      </c>
      <c r="CW696">
        <v>7.6899999999999996E-2</v>
      </c>
      <c r="CX696">
        <v>58.5</v>
      </c>
      <c r="CY696">
        <v>1.54</v>
      </c>
      <c r="DH696">
        <v>4.62</v>
      </c>
      <c r="DI696">
        <v>15.4</v>
      </c>
      <c r="DM696">
        <v>1.48</v>
      </c>
      <c r="DN696">
        <v>0.58499999999999996</v>
      </c>
      <c r="DP696">
        <v>0</v>
      </c>
      <c r="DU696">
        <v>0</v>
      </c>
      <c r="EI696">
        <v>0.154</v>
      </c>
      <c r="EK696">
        <v>2.7699999999999999E-3</v>
      </c>
      <c r="FC696">
        <v>9</v>
      </c>
      <c r="FD696">
        <v>9</v>
      </c>
    </row>
    <row r="697" spans="1:160">
      <c r="A697">
        <v>79204</v>
      </c>
      <c r="B697" t="s">
        <v>5348</v>
      </c>
      <c r="C697" t="s">
        <v>144</v>
      </c>
      <c r="D697">
        <v>1489071001</v>
      </c>
      <c r="E697" t="s">
        <v>5349</v>
      </c>
      <c r="F697">
        <v>1489071001</v>
      </c>
      <c r="G697" t="s">
        <v>5349</v>
      </c>
      <c r="H697" t="s">
        <v>5350</v>
      </c>
      <c r="M697" t="s">
        <v>5351</v>
      </c>
      <c r="N697" t="s">
        <v>5352</v>
      </c>
      <c r="AF697" t="s">
        <v>147</v>
      </c>
      <c r="AG697" t="s">
        <v>148</v>
      </c>
      <c r="AH697" t="s">
        <v>149</v>
      </c>
      <c r="AI697" t="s">
        <v>5353</v>
      </c>
      <c r="AO697" t="s">
        <v>5354</v>
      </c>
      <c r="AQ697">
        <v>1</v>
      </c>
      <c r="AR697" t="s">
        <v>5355</v>
      </c>
      <c r="AS697" t="s">
        <v>608</v>
      </c>
      <c r="AT697" t="s">
        <v>609</v>
      </c>
      <c r="AU697">
        <v>0</v>
      </c>
      <c r="AX697">
        <v>0</v>
      </c>
      <c r="BB697" t="s">
        <v>153</v>
      </c>
      <c r="BE697" t="s">
        <v>165</v>
      </c>
      <c r="BF697" t="s">
        <v>166</v>
      </c>
      <c r="BG697" t="s">
        <v>167</v>
      </c>
      <c r="BL697">
        <v>1134</v>
      </c>
      <c r="BN697">
        <v>15.29</v>
      </c>
      <c r="BO697">
        <v>8.82</v>
      </c>
      <c r="CV697">
        <v>0.28999999999999998</v>
      </c>
      <c r="CW697">
        <v>0.11799999999999999</v>
      </c>
      <c r="CX697">
        <v>22.35</v>
      </c>
      <c r="CY697">
        <v>3.53</v>
      </c>
      <c r="DH697">
        <v>1.8</v>
      </c>
      <c r="DI697">
        <v>11.76</v>
      </c>
      <c r="DM697">
        <v>1.0896600000000001</v>
      </c>
      <c r="DN697">
        <v>0.42899999999999999</v>
      </c>
      <c r="DP697">
        <v>4.4129999999999999E-4</v>
      </c>
      <c r="DU697">
        <v>0</v>
      </c>
      <c r="EI697">
        <v>0.26500000000000001</v>
      </c>
      <c r="EK697">
        <v>2.1199999999999999E-3</v>
      </c>
      <c r="FC697">
        <v>13</v>
      </c>
      <c r="FD697">
        <v>13</v>
      </c>
    </row>
    <row r="698" spans="1:160">
      <c r="A698">
        <v>79211</v>
      </c>
      <c r="B698" t="s">
        <v>5356</v>
      </c>
      <c r="C698" t="s">
        <v>144</v>
      </c>
      <c r="D698">
        <v>1489070855</v>
      </c>
      <c r="E698" t="s">
        <v>5357</v>
      </c>
      <c r="F698">
        <v>1489070855</v>
      </c>
      <c r="G698" t="s">
        <v>5357</v>
      </c>
      <c r="H698" t="s">
        <v>5358</v>
      </c>
      <c r="M698" t="s">
        <v>2096</v>
      </c>
      <c r="N698" t="s">
        <v>2097</v>
      </c>
      <c r="AF698" t="s">
        <v>147</v>
      </c>
      <c r="AG698" t="s">
        <v>148</v>
      </c>
      <c r="AH698" t="s">
        <v>149</v>
      </c>
      <c r="AI698" t="s">
        <v>5359</v>
      </c>
      <c r="AO698" t="s">
        <v>5354</v>
      </c>
      <c r="AQ698">
        <v>3</v>
      </c>
      <c r="AR698" t="s">
        <v>5360</v>
      </c>
      <c r="AS698" t="s">
        <v>5361</v>
      </c>
      <c r="AT698" t="s">
        <v>5362</v>
      </c>
      <c r="AU698">
        <v>0</v>
      </c>
      <c r="AX698">
        <v>0</v>
      </c>
      <c r="BB698" t="s">
        <v>153</v>
      </c>
      <c r="BE698" t="s">
        <v>165</v>
      </c>
      <c r="BF698" t="s">
        <v>166</v>
      </c>
      <c r="BG698" t="s">
        <v>167</v>
      </c>
      <c r="BL698">
        <v>1230</v>
      </c>
      <c r="BN698">
        <v>20</v>
      </c>
      <c r="BO698">
        <v>10.59</v>
      </c>
      <c r="CV698">
        <v>0.59</v>
      </c>
      <c r="CW698">
        <v>0.112</v>
      </c>
      <c r="CX698">
        <v>18.239999999999998</v>
      </c>
      <c r="CY698">
        <v>1.76</v>
      </c>
      <c r="DH698">
        <v>0.6</v>
      </c>
      <c r="DI698">
        <v>10.59</v>
      </c>
      <c r="DM698">
        <v>1.1658599999999999</v>
      </c>
      <c r="DN698">
        <v>0.45900000000000002</v>
      </c>
      <c r="DP698">
        <v>2.2049999999999999E-4</v>
      </c>
      <c r="DU698">
        <v>0</v>
      </c>
      <c r="EI698">
        <v>0.20599999999999999</v>
      </c>
      <c r="EK698">
        <v>1.06E-3</v>
      </c>
      <c r="FC698">
        <v>18</v>
      </c>
      <c r="FD698">
        <v>18</v>
      </c>
    </row>
    <row r="699" spans="1:160">
      <c r="A699">
        <v>79969</v>
      </c>
      <c r="B699" t="s">
        <v>5363</v>
      </c>
      <c r="C699" t="s">
        <v>144</v>
      </c>
      <c r="D699">
        <v>1489051721</v>
      </c>
      <c r="E699" t="s">
        <v>5364</v>
      </c>
      <c r="F699">
        <v>1489051721</v>
      </c>
      <c r="G699" t="s">
        <v>5364</v>
      </c>
      <c r="H699" t="s">
        <v>5365</v>
      </c>
      <c r="M699" t="s">
        <v>2096</v>
      </c>
      <c r="N699" t="s">
        <v>2097</v>
      </c>
      <c r="AF699" t="s">
        <v>147</v>
      </c>
      <c r="AG699" t="s">
        <v>148</v>
      </c>
      <c r="AH699" t="s">
        <v>149</v>
      </c>
      <c r="AI699" t="s">
        <v>5366</v>
      </c>
      <c r="AO699" t="s">
        <v>245</v>
      </c>
      <c r="AQ699">
        <v>0</v>
      </c>
      <c r="AR699" t="s">
        <v>5367</v>
      </c>
      <c r="AU699">
        <v>0</v>
      </c>
      <c r="AX699">
        <v>0</v>
      </c>
      <c r="BB699" t="s">
        <v>210</v>
      </c>
      <c r="BE699" t="s">
        <v>165</v>
      </c>
      <c r="BF699" t="s">
        <v>166</v>
      </c>
      <c r="BG699" t="s">
        <v>167</v>
      </c>
      <c r="BL699">
        <v>2372</v>
      </c>
      <c r="BN699">
        <v>50</v>
      </c>
      <c r="BO699">
        <v>3.33</v>
      </c>
      <c r="CV699">
        <v>0</v>
      </c>
      <c r="CW699">
        <v>0</v>
      </c>
      <c r="CX699">
        <v>16.670000000000002</v>
      </c>
      <c r="CY699">
        <v>3.33</v>
      </c>
      <c r="DH699">
        <v>13.3</v>
      </c>
      <c r="DI699">
        <v>23.33</v>
      </c>
      <c r="DM699">
        <v>0.97282000000000002</v>
      </c>
      <c r="DN699">
        <v>0.38300000000000001</v>
      </c>
      <c r="DP699">
        <v>0</v>
      </c>
      <c r="DU699">
        <v>0</v>
      </c>
      <c r="EI699">
        <v>0.26700000000000002</v>
      </c>
      <c r="EK699">
        <v>3.5999999999999999E-3</v>
      </c>
      <c r="FC699">
        <v>9</v>
      </c>
      <c r="FD699">
        <v>9</v>
      </c>
    </row>
    <row r="700" spans="1:160">
      <c r="A700">
        <v>8001000654</v>
      </c>
      <c r="B700" t="s">
        <v>5368</v>
      </c>
      <c r="C700" t="s">
        <v>144</v>
      </c>
      <c r="D700">
        <v>1489077891</v>
      </c>
      <c r="E700" t="s">
        <v>2852</v>
      </c>
      <c r="F700">
        <v>1489077891</v>
      </c>
      <c r="G700" t="s">
        <v>2852</v>
      </c>
      <c r="H700" t="s">
        <v>5369</v>
      </c>
      <c r="M700" t="s">
        <v>5370</v>
      </c>
      <c r="N700" t="s">
        <v>5371</v>
      </c>
      <c r="AF700" t="s">
        <v>147</v>
      </c>
      <c r="AG700" t="s">
        <v>148</v>
      </c>
      <c r="AH700" t="s">
        <v>149</v>
      </c>
      <c r="AI700" t="s">
        <v>5372</v>
      </c>
      <c r="AO700" t="s">
        <v>4736</v>
      </c>
      <c r="AQ700">
        <v>0</v>
      </c>
      <c r="AR700" t="s">
        <v>5373</v>
      </c>
      <c r="AU700">
        <v>0</v>
      </c>
      <c r="AX700">
        <v>0</v>
      </c>
      <c r="BB700" t="s">
        <v>164</v>
      </c>
      <c r="BE700" t="s">
        <v>165</v>
      </c>
      <c r="BF700" t="s">
        <v>166</v>
      </c>
      <c r="BG700" t="s">
        <v>167</v>
      </c>
      <c r="BL700">
        <v>895</v>
      </c>
      <c r="BN700">
        <v>21.43</v>
      </c>
      <c r="BO700">
        <v>3.57</v>
      </c>
      <c r="CV700">
        <v>0</v>
      </c>
      <c r="CW700">
        <v>0</v>
      </c>
      <c r="CX700">
        <v>10.71</v>
      </c>
      <c r="CY700">
        <v>0</v>
      </c>
      <c r="DH700">
        <v>3.6</v>
      </c>
      <c r="DI700">
        <v>3.57</v>
      </c>
      <c r="DM700">
        <v>1.1328400000000001</v>
      </c>
      <c r="DN700">
        <v>0.44600000000000001</v>
      </c>
      <c r="DP700">
        <v>0</v>
      </c>
      <c r="DU700">
        <v>4.3E-3</v>
      </c>
      <c r="EI700">
        <v>7.0999999999999994E-2</v>
      </c>
      <c r="EK700">
        <v>1.2899999999999999E-3</v>
      </c>
      <c r="FC700">
        <v>2</v>
      </c>
      <c r="FD700">
        <v>2</v>
      </c>
    </row>
    <row r="701" spans="1:160">
      <c r="A701">
        <v>8001000661</v>
      </c>
      <c r="B701" t="s">
        <v>5374</v>
      </c>
      <c r="C701" t="s">
        <v>144</v>
      </c>
      <c r="D701">
        <v>1489077891</v>
      </c>
      <c r="E701" t="s">
        <v>2852</v>
      </c>
      <c r="F701">
        <v>1489077891</v>
      </c>
      <c r="G701" t="s">
        <v>2852</v>
      </c>
      <c r="H701" t="s">
        <v>5375</v>
      </c>
      <c r="M701" t="s">
        <v>5370</v>
      </c>
      <c r="N701" t="s">
        <v>5371</v>
      </c>
      <c r="AF701" t="s">
        <v>147</v>
      </c>
      <c r="AG701" t="s">
        <v>148</v>
      </c>
      <c r="AH701" t="s">
        <v>149</v>
      </c>
      <c r="AI701" t="s">
        <v>5376</v>
      </c>
      <c r="AO701" t="s">
        <v>4736</v>
      </c>
      <c r="AQ701">
        <v>0</v>
      </c>
      <c r="AR701" t="s">
        <v>5377</v>
      </c>
      <c r="AU701">
        <v>0</v>
      </c>
      <c r="AX701">
        <v>0</v>
      </c>
      <c r="BB701" t="s">
        <v>164</v>
      </c>
      <c r="BE701" t="s">
        <v>165</v>
      </c>
      <c r="BF701" t="s">
        <v>166</v>
      </c>
      <c r="BG701" t="s">
        <v>167</v>
      </c>
      <c r="BL701">
        <v>895</v>
      </c>
      <c r="BN701">
        <v>21.43</v>
      </c>
      <c r="BO701">
        <v>3.57</v>
      </c>
      <c r="CV701">
        <v>0</v>
      </c>
      <c r="CW701">
        <v>0</v>
      </c>
      <c r="CX701">
        <v>10.71</v>
      </c>
      <c r="CY701">
        <v>0</v>
      </c>
      <c r="DH701">
        <v>3.6</v>
      </c>
      <c r="DI701">
        <v>3.57</v>
      </c>
      <c r="DM701">
        <v>0.95250000000000001</v>
      </c>
      <c r="DN701">
        <v>0.375</v>
      </c>
      <c r="DP701">
        <v>0</v>
      </c>
      <c r="DU701">
        <v>4.3E-3</v>
      </c>
      <c r="EI701">
        <v>0</v>
      </c>
      <c r="EK701">
        <v>1.2899999999999999E-3</v>
      </c>
      <c r="FC701">
        <v>2</v>
      </c>
      <c r="FD701">
        <v>2</v>
      </c>
    </row>
    <row r="702" spans="1:160">
      <c r="A702">
        <v>8001200016</v>
      </c>
      <c r="B702" t="s">
        <v>5378</v>
      </c>
      <c r="C702" t="s">
        <v>144</v>
      </c>
      <c r="D702">
        <v>1489077891</v>
      </c>
      <c r="E702" t="s">
        <v>2852</v>
      </c>
      <c r="F702">
        <v>1489077891</v>
      </c>
      <c r="G702" t="s">
        <v>2852</v>
      </c>
      <c r="H702" t="s">
        <v>5379</v>
      </c>
      <c r="M702" t="s">
        <v>5370</v>
      </c>
      <c r="N702" t="s">
        <v>5371</v>
      </c>
      <c r="AF702" t="s">
        <v>147</v>
      </c>
      <c r="AG702" t="s">
        <v>148</v>
      </c>
      <c r="AH702" t="s">
        <v>149</v>
      </c>
      <c r="AI702" t="s">
        <v>5380</v>
      </c>
      <c r="AO702" t="s">
        <v>4736</v>
      </c>
      <c r="AQ702">
        <v>0</v>
      </c>
      <c r="AR702" t="s">
        <v>5381</v>
      </c>
      <c r="AU702">
        <v>0</v>
      </c>
      <c r="AX702">
        <v>0</v>
      </c>
      <c r="BB702" t="s">
        <v>153</v>
      </c>
      <c r="BE702" t="s">
        <v>165</v>
      </c>
      <c r="BF702" t="s">
        <v>166</v>
      </c>
      <c r="BG702" t="s">
        <v>167</v>
      </c>
      <c r="BL702">
        <v>1197</v>
      </c>
      <c r="BN702">
        <v>25</v>
      </c>
      <c r="BO702">
        <v>3.57</v>
      </c>
      <c r="CV702">
        <v>0</v>
      </c>
      <c r="CW702">
        <v>0</v>
      </c>
      <c r="CX702">
        <v>10.71</v>
      </c>
      <c r="CY702">
        <v>0</v>
      </c>
      <c r="DI702">
        <v>3.57</v>
      </c>
      <c r="DM702">
        <v>2.2682199999999999</v>
      </c>
      <c r="DN702">
        <v>0.89300000000000002</v>
      </c>
      <c r="DP702">
        <v>0</v>
      </c>
      <c r="DU702">
        <v>4.3E-3</v>
      </c>
      <c r="EI702">
        <v>0</v>
      </c>
      <c r="EK702">
        <v>1.2899999999999999E-3</v>
      </c>
      <c r="FC702">
        <v>15</v>
      </c>
      <c r="FD702">
        <v>15</v>
      </c>
    </row>
    <row r="703" spans="1:160">
      <c r="A703">
        <v>8005125193</v>
      </c>
      <c r="B703" t="s">
        <v>5382</v>
      </c>
      <c r="C703" t="s">
        <v>144</v>
      </c>
      <c r="D703">
        <v>1489135178</v>
      </c>
      <c r="E703" t="s">
        <v>2966</v>
      </c>
      <c r="F703">
        <v>1489135178</v>
      </c>
      <c r="G703" t="s">
        <v>2966</v>
      </c>
      <c r="H703" t="s">
        <v>5383</v>
      </c>
      <c r="M703" t="s">
        <v>5384</v>
      </c>
      <c r="N703" t="s">
        <v>5385</v>
      </c>
      <c r="AF703" t="s">
        <v>147</v>
      </c>
      <c r="AG703" t="s">
        <v>148</v>
      </c>
      <c r="AH703" t="s">
        <v>149</v>
      </c>
      <c r="AI703" t="s">
        <v>5386</v>
      </c>
      <c r="AO703" t="s">
        <v>5387</v>
      </c>
      <c r="AQ703">
        <v>0</v>
      </c>
      <c r="AR703" t="s">
        <v>5388</v>
      </c>
      <c r="AU703">
        <v>0</v>
      </c>
      <c r="AX703">
        <v>0</v>
      </c>
      <c r="BB703" t="s">
        <v>290</v>
      </c>
      <c r="BE703" t="s">
        <v>165</v>
      </c>
      <c r="BF703" t="s">
        <v>166</v>
      </c>
      <c r="BG703" t="s">
        <v>167</v>
      </c>
      <c r="BL703">
        <v>1088</v>
      </c>
      <c r="BN703">
        <v>3</v>
      </c>
      <c r="BO703">
        <v>1.5</v>
      </c>
      <c r="CV703">
        <v>0</v>
      </c>
      <c r="CW703">
        <v>0.02</v>
      </c>
      <c r="CX703">
        <v>46</v>
      </c>
      <c r="CY703">
        <v>1</v>
      </c>
      <c r="DH703">
        <v>3</v>
      </c>
      <c r="DI703">
        <v>10</v>
      </c>
      <c r="DM703">
        <v>0.38100000000000001</v>
      </c>
      <c r="DN703">
        <v>0.15</v>
      </c>
      <c r="DP703">
        <v>1.4999999999999999E-4</v>
      </c>
      <c r="DU703">
        <v>1.1999999999999999E-3</v>
      </c>
      <c r="EI703">
        <v>0.08</v>
      </c>
      <c r="EK703">
        <v>1.4400000000000001E-3</v>
      </c>
      <c r="FC703">
        <v>-4</v>
      </c>
      <c r="FD703">
        <v>-4</v>
      </c>
    </row>
    <row r="704" spans="1:160">
      <c r="A704">
        <v>8005158306</v>
      </c>
      <c r="B704" t="s">
        <v>5389</v>
      </c>
      <c r="C704" t="s">
        <v>144</v>
      </c>
      <c r="D704">
        <v>1489102185</v>
      </c>
      <c r="E704" t="s">
        <v>5390</v>
      </c>
      <c r="F704">
        <v>1489102186</v>
      </c>
      <c r="G704" t="s">
        <v>5391</v>
      </c>
      <c r="H704" t="s">
        <v>5392</v>
      </c>
      <c r="M704" t="s">
        <v>5393</v>
      </c>
      <c r="N704" t="s">
        <v>5394</v>
      </c>
      <c r="AF704" t="s">
        <v>147</v>
      </c>
      <c r="AG704" t="s">
        <v>148</v>
      </c>
      <c r="AH704" t="s">
        <v>149</v>
      </c>
      <c r="AI704" t="s">
        <v>5395</v>
      </c>
      <c r="AO704" t="s">
        <v>5387</v>
      </c>
      <c r="AQ704">
        <v>1</v>
      </c>
      <c r="AR704" t="s">
        <v>5396</v>
      </c>
      <c r="AS704" t="s">
        <v>5397</v>
      </c>
      <c r="AT704" t="s">
        <v>5398</v>
      </c>
      <c r="AU704">
        <v>0</v>
      </c>
      <c r="AX704">
        <v>0</v>
      </c>
      <c r="BB704" t="s">
        <v>290</v>
      </c>
      <c r="BE704" t="s">
        <v>165</v>
      </c>
      <c r="BF704" t="s">
        <v>166</v>
      </c>
      <c r="BG704" t="s">
        <v>167</v>
      </c>
      <c r="BL704">
        <v>795</v>
      </c>
      <c r="BN704">
        <v>2.5</v>
      </c>
      <c r="BO704">
        <v>1</v>
      </c>
      <c r="CV704">
        <v>0</v>
      </c>
      <c r="CW704">
        <v>0.01</v>
      </c>
      <c r="CX704">
        <v>24</v>
      </c>
      <c r="CY704">
        <v>1</v>
      </c>
      <c r="DH704">
        <v>2</v>
      </c>
      <c r="DI704">
        <v>8</v>
      </c>
      <c r="DM704">
        <v>0.33019999999999999</v>
      </c>
      <c r="DN704">
        <v>0.13</v>
      </c>
      <c r="DP704">
        <v>5.9999999999999995E-4</v>
      </c>
      <c r="DU704">
        <v>3.5999999999999999E-3</v>
      </c>
      <c r="EI704">
        <v>0.08</v>
      </c>
      <c r="EK704">
        <v>7.2000000000000005E-4</v>
      </c>
      <c r="FC704">
        <v>-3</v>
      </c>
      <c r="FD704">
        <v>-3</v>
      </c>
    </row>
    <row r="705" spans="1:160">
      <c r="A705">
        <v>8005159709</v>
      </c>
      <c r="B705" t="s">
        <v>5399</v>
      </c>
      <c r="C705" t="s">
        <v>144</v>
      </c>
      <c r="D705">
        <v>1489135178</v>
      </c>
      <c r="E705" t="s">
        <v>2966</v>
      </c>
      <c r="F705">
        <v>1489135179</v>
      </c>
      <c r="G705" t="s">
        <v>5400</v>
      </c>
      <c r="H705" t="s">
        <v>5401</v>
      </c>
      <c r="M705" t="s">
        <v>5384</v>
      </c>
      <c r="N705" t="s">
        <v>5385</v>
      </c>
      <c r="AF705" t="s">
        <v>147</v>
      </c>
      <c r="AG705" t="s">
        <v>148</v>
      </c>
      <c r="AH705" t="s">
        <v>149</v>
      </c>
      <c r="AI705" t="s">
        <v>5402</v>
      </c>
      <c r="AO705" t="s">
        <v>5387</v>
      </c>
      <c r="AQ705">
        <v>0</v>
      </c>
      <c r="AR705" t="s">
        <v>5403</v>
      </c>
      <c r="AU705">
        <v>0</v>
      </c>
      <c r="AX705">
        <v>0</v>
      </c>
      <c r="BB705" t="s">
        <v>290</v>
      </c>
      <c r="BE705" t="s">
        <v>165</v>
      </c>
      <c r="BF705" t="s">
        <v>166</v>
      </c>
      <c r="BG705" t="s">
        <v>167</v>
      </c>
      <c r="BL705">
        <v>837</v>
      </c>
      <c r="BN705">
        <v>4</v>
      </c>
      <c r="BO705">
        <v>2</v>
      </c>
      <c r="CV705">
        <v>0</v>
      </c>
      <c r="CW705">
        <v>1.4999999999999999E-2</v>
      </c>
      <c r="CX705">
        <v>36</v>
      </c>
      <c r="CY705">
        <v>1</v>
      </c>
      <c r="DH705">
        <v>3</v>
      </c>
      <c r="DI705">
        <v>9</v>
      </c>
      <c r="DM705">
        <v>0.55879999999999996</v>
      </c>
      <c r="DN705">
        <v>0.22</v>
      </c>
      <c r="DP705">
        <v>4.4999999999999999E-4</v>
      </c>
      <c r="DU705">
        <v>1.4999999999999999E-2</v>
      </c>
      <c r="EI705">
        <v>0.1</v>
      </c>
      <c r="EK705">
        <v>1.8E-3</v>
      </c>
      <c r="FC705">
        <v>-4</v>
      </c>
      <c r="FD705">
        <v>-4</v>
      </c>
    </row>
    <row r="706" spans="1:160">
      <c r="A706">
        <v>8005658134</v>
      </c>
      <c r="B706" t="s">
        <v>5404</v>
      </c>
      <c r="C706" t="s">
        <v>144</v>
      </c>
      <c r="D706">
        <v>1489092657</v>
      </c>
      <c r="E706" t="s">
        <v>1585</v>
      </c>
      <c r="F706">
        <v>1489092658</v>
      </c>
      <c r="G706" t="s">
        <v>1596</v>
      </c>
      <c r="H706" t="s">
        <v>5405</v>
      </c>
      <c r="M706" t="s">
        <v>5406</v>
      </c>
      <c r="N706" t="s">
        <v>5407</v>
      </c>
      <c r="AF706" t="s">
        <v>147</v>
      </c>
      <c r="AG706" t="s">
        <v>148</v>
      </c>
      <c r="AH706" t="s">
        <v>149</v>
      </c>
      <c r="AI706" t="s">
        <v>5408</v>
      </c>
      <c r="AO706" t="s">
        <v>5409</v>
      </c>
      <c r="AQ706">
        <v>3</v>
      </c>
      <c r="AR706" t="s">
        <v>5410</v>
      </c>
      <c r="AS706" t="s">
        <v>5411</v>
      </c>
      <c r="AT706" t="s">
        <v>5412</v>
      </c>
      <c r="AU706">
        <v>0</v>
      </c>
      <c r="AX706">
        <v>0</v>
      </c>
      <c r="BB706" t="s">
        <v>210</v>
      </c>
      <c r="BE706" t="s">
        <v>165</v>
      </c>
      <c r="BF706" t="s">
        <v>166</v>
      </c>
      <c r="BG706" t="s">
        <v>167</v>
      </c>
      <c r="BL706">
        <v>1155</v>
      </c>
      <c r="BN706">
        <v>8.66</v>
      </c>
      <c r="BO706">
        <v>5.51</v>
      </c>
      <c r="CV706">
        <v>0</v>
      </c>
      <c r="CW706">
        <v>5.8999999999999997E-2</v>
      </c>
      <c r="CX706">
        <v>34.65</v>
      </c>
      <c r="CY706">
        <v>0.79</v>
      </c>
      <c r="DH706">
        <v>1.6</v>
      </c>
      <c r="DI706">
        <v>14.96</v>
      </c>
      <c r="DM706">
        <v>0.70104</v>
      </c>
      <c r="DN706">
        <v>0.27600000000000002</v>
      </c>
      <c r="DP706" s="1">
        <v>4.71E-5</v>
      </c>
      <c r="DU706">
        <v>0</v>
      </c>
      <c r="EI706">
        <v>0.23599999999999999</v>
      </c>
      <c r="EK706">
        <v>0</v>
      </c>
      <c r="FC706">
        <v>9</v>
      </c>
      <c r="FD706">
        <v>9</v>
      </c>
    </row>
    <row r="707" spans="1:160">
      <c r="A707">
        <v>8005914193</v>
      </c>
      <c r="B707" t="s">
        <v>5413</v>
      </c>
      <c r="C707" t="s">
        <v>144</v>
      </c>
      <c r="D707">
        <v>1489092658</v>
      </c>
      <c r="E707" t="s">
        <v>1596</v>
      </c>
      <c r="F707">
        <v>1489092658</v>
      </c>
      <c r="G707" t="s">
        <v>1596</v>
      </c>
      <c r="H707" t="s">
        <v>5414</v>
      </c>
      <c r="M707" t="s">
        <v>5384</v>
      </c>
      <c r="N707" t="s">
        <v>5385</v>
      </c>
      <c r="AF707" t="s">
        <v>147</v>
      </c>
      <c r="AG707" t="s">
        <v>148</v>
      </c>
      <c r="AH707" t="s">
        <v>149</v>
      </c>
      <c r="AI707" t="s">
        <v>5415</v>
      </c>
      <c r="AO707" t="s">
        <v>5416</v>
      </c>
      <c r="AQ707">
        <v>2</v>
      </c>
      <c r="AR707" t="s">
        <v>5417</v>
      </c>
      <c r="AS707" t="s">
        <v>5418</v>
      </c>
      <c r="AT707" t="s">
        <v>5419</v>
      </c>
      <c r="AU707">
        <v>0</v>
      </c>
      <c r="AX707">
        <v>0</v>
      </c>
      <c r="BB707" t="s">
        <v>164</v>
      </c>
      <c r="BE707" t="s">
        <v>165</v>
      </c>
      <c r="BF707" t="s">
        <v>166</v>
      </c>
      <c r="BG707" t="s">
        <v>167</v>
      </c>
      <c r="BL707">
        <v>920</v>
      </c>
      <c r="BN707">
        <v>6</v>
      </c>
      <c r="BO707">
        <v>3</v>
      </c>
      <c r="CV707">
        <v>0</v>
      </c>
      <c r="CW707">
        <v>0.02</v>
      </c>
      <c r="CX707">
        <v>35</v>
      </c>
      <c r="CY707">
        <v>1</v>
      </c>
      <c r="DH707">
        <v>2</v>
      </c>
      <c r="DI707">
        <v>7</v>
      </c>
      <c r="DM707">
        <v>0.50800000000000001</v>
      </c>
      <c r="DN707">
        <v>0.2</v>
      </c>
      <c r="DP707">
        <v>4.4999999999999999E-4</v>
      </c>
      <c r="DU707">
        <v>8.9999999999999993E-3</v>
      </c>
      <c r="EI707">
        <v>0.1</v>
      </c>
      <c r="EK707">
        <v>2.7000000000000001E-3</v>
      </c>
      <c r="FC707">
        <v>0</v>
      </c>
      <c r="FD707">
        <v>0</v>
      </c>
    </row>
    <row r="708" spans="1:160">
      <c r="A708">
        <v>8005914865</v>
      </c>
      <c r="B708" t="s">
        <v>5420</v>
      </c>
      <c r="C708" t="s">
        <v>144</v>
      </c>
      <c r="D708">
        <v>1489092658</v>
      </c>
      <c r="E708" t="s">
        <v>1596</v>
      </c>
      <c r="F708">
        <v>1489092659</v>
      </c>
      <c r="G708" t="s">
        <v>5421</v>
      </c>
      <c r="H708" t="s">
        <v>5422</v>
      </c>
      <c r="M708" t="s">
        <v>5384</v>
      </c>
      <c r="N708" t="s">
        <v>5385</v>
      </c>
      <c r="AF708" t="s">
        <v>147</v>
      </c>
      <c r="AG708" t="s">
        <v>148</v>
      </c>
      <c r="AH708" t="s">
        <v>149</v>
      </c>
      <c r="AI708" t="s">
        <v>5423</v>
      </c>
      <c r="AO708" t="s">
        <v>5416</v>
      </c>
      <c r="AQ708">
        <v>2</v>
      </c>
      <c r="AR708" t="s">
        <v>5424</v>
      </c>
      <c r="AS708" t="s">
        <v>5418</v>
      </c>
      <c r="AT708" t="s">
        <v>5419</v>
      </c>
      <c r="AU708">
        <v>0</v>
      </c>
      <c r="AX708">
        <v>0</v>
      </c>
      <c r="BB708" t="s">
        <v>164</v>
      </c>
      <c r="BE708" t="s">
        <v>165</v>
      </c>
      <c r="BF708" t="s">
        <v>166</v>
      </c>
      <c r="BG708" t="s">
        <v>167</v>
      </c>
      <c r="BL708">
        <v>1004</v>
      </c>
      <c r="BN708">
        <v>7</v>
      </c>
      <c r="BO708">
        <v>3</v>
      </c>
      <c r="CV708">
        <v>0</v>
      </c>
      <c r="CW708">
        <v>0.02</v>
      </c>
      <c r="CX708">
        <v>37</v>
      </c>
      <c r="CY708">
        <v>1</v>
      </c>
      <c r="DH708">
        <v>2</v>
      </c>
      <c r="DI708">
        <v>6</v>
      </c>
      <c r="DM708">
        <v>0.66039999999999999</v>
      </c>
      <c r="DN708">
        <v>0.26</v>
      </c>
      <c r="DP708" s="1">
        <v>3.0000000000000001E-5</v>
      </c>
      <c r="DU708">
        <v>8.9999999999999993E-3</v>
      </c>
      <c r="EI708">
        <v>0.06</v>
      </c>
      <c r="EK708">
        <v>2.7000000000000001E-3</v>
      </c>
      <c r="FC708">
        <v>1</v>
      </c>
      <c r="FD708">
        <v>1</v>
      </c>
    </row>
    <row r="709" spans="1:160">
      <c r="A709">
        <v>8005959101</v>
      </c>
      <c r="B709" t="s">
        <v>5425</v>
      </c>
      <c r="C709" t="s">
        <v>130</v>
      </c>
      <c r="D709">
        <v>1469374318</v>
      </c>
      <c r="E709" t="s">
        <v>5426</v>
      </c>
      <c r="F709">
        <v>1469374450</v>
      </c>
      <c r="G709" t="s">
        <v>5427</v>
      </c>
      <c r="H709" t="s">
        <v>5428</v>
      </c>
      <c r="J709">
        <v>1</v>
      </c>
      <c r="M709" t="s">
        <v>5429</v>
      </c>
      <c r="N709" t="s">
        <v>5430</v>
      </c>
      <c r="AF709" t="s">
        <v>4275</v>
      </c>
      <c r="AG709" t="s">
        <v>148</v>
      </c>
      <c r="AH709" t="s">
        <v>149</v>
      </c>
      <c r="BE709" t="s">
        <v>140</v>
      </c>
      <c r="BF709" t="s">
        <v>141</v>
      </c>
      <c r="BG709" t="s">
        <v>142</v>
      </c>
    </row>
    <row r="710" spans="1:160">
      <c r="A710">
        <v>8006915137</v>
      </c>
      <c r="B710" t="s">
        <v>5431</v>
      </c>
      <c r="C710" t="s">
        <v>144</v>
      </c>
      <c r="D710">
        <v>1489092658</v>
      </c>
      <c r="E710" t="s">
        <v>1596</v>
      </c>
      <c r="F710">
        <v>1489092658</v>
      </c>
      <c r="G710" t="s">
        <v>1596</v>
      </c>
      <c r="H710" t="s">
        <v>5432</v>
      </c>
      <c r="M710" t="s">
        <v>5384</v>
      </c>
      <c r="N710" t="s">
        <v>5385</v>
      </c>
      <c r="AF710" t="s">
        <v>147</v>
      </c>
      <c r="AG710" t="s">
        <v>148</v>
      </c>
      <c r="AH710" t="s">
        <v>149</v>
      </c>
      <c r="AI710" t="s">
        <v>5433</v>
      </c>
      <c r="AO710" t="s">
        <v>5434</v>
      </c>
      <c r="AQ710">
        <v>3</v>
      </c>
      <c r="AR710" t="s">
        <v>5435</v>
      </c>
      <c r="AS710" t="s">
        <v>5411</v>
      </c>
      <c r="AT710" t="s">
        <v>5412</v>
      </c>
      <c r="AU710">
        <v>0</v>
      </c>
      <c r="AX710">
        <v>0</v>
      </c>
      <c r="BB710" t="s">
        <v>210</v>
      </c>
      <c r="BE710" t="s">
        <v>165</v>
      </c>
      <c r="BF710" t="s">
        <v>166</v>
      </c>
      <c r="BG710" t="s">
        <v>167</v>
      </c>
      <c r="BL710">
        <v>837</v>
      </c>
      <c r="BN710">
        <v>10</v>
      </c>
      <c r="BO710">
        <v>6</v>
      </c>
      <c r="CV710">
        <v>0</v>
      </c>
      <c r="CW710">
        <v>3.5000000000000003E-2</v>
      </c>
      <c r="CX710">
        <v>29</v>
      </c>
      <c r="CY710">
        <v>2</v>
      </c>
      <c r="DH710">
        <v>2</v>
      </c>
      <c r="DI710">
        <v>13</v>
      </c>
      <c r="DM710">
        <v>1.0668</v>
      </c>
      <c r="DN710">
        <v>0.42</v>
      </c>
      <c r="DP710">
        <v>5.2499999999999997E-4</v>
      </c>
      <c r="DU710">
        <v>0</v>
      </c>
      <c r="EI710">
        <v>0.25</v>
      </c>
      <c r="EK710">
        <v>1.4400000000000001E-3</v>
      </c>
      <c r="FC710">
        <v>9</v>
      </c>
      <c r="FD710">
        <v>9</v>
      </c>
    </row>
    <row r="711" spans="1:160">
      <c r="A711">
        <v>8006935401</v>
      </c>
      <c r="B711" t="s">
        <v>5436</v>
      </c>
      <c r="C711" t="s">
        <v>144</v>
      </c>
      <c r="D711">
        <v>1489092659</v>
      </c>
      <c r="E711" t="s">
        <v>5421</v>
      </c>
      <c r="F711">
        <v>1489092659</v>
      </c>
      <c r="G711" t="s">
        <v>5421</v>
      </c>
      <c r="H711" t="s">
        <v>5437</v>
      </c>
      <c r="M711" t="s">
        <v>5384</v>
      </c>
      <c r="N711" t="s">
        <v>5385</v>
      </c>
      <c r="AF711" t="s">
        <v>147</v>
      </c>
      <c r="AG711" t="s">
        <v>148</v>
      </c>
      <c r="AH711" t="s">
        <v>149</v>
      </c>
      <c r="AI711" t="s">
        <v>5438</v>
      </c>
      <c r="AO711" t="s">
        <v>5387</v>
      </c>
      <c r="AQ711">
        <v>0</v>
      </c>
      <c r="AR711" t="s">
        <v>5439</v>
      </c>
      <c r="AU711">
        <v>0</v>
      </c>
      <c r="AX711">
        <v>0</v>
      </c>
      <c r="BB711" t="s">
        <v>290</v>
      </c>
      <c r="BE711" t="s">
        <v>165</v>
      </c>
      <c r="BF711" t="s">
        <v>166</v>
      </c>
      <c r="BG711" t="s">
        <v>167</v>
      </c>
      <c r="BL711">
        <v>1046</v>
      </c>
      <c r="BN711">
        <v>5</v>
      </c>
      <c r="BO711">
        <v>2.5</v>
      </c>
      <c r="CV711">
        <v>0</v>
      </c>
      <c r="CW711">
        <v>1.4999999999999999E-2</v>
      </c>
      <c r="CX711">
        <v>41</v>
      </c>
      <c r="CY711">
        <v>1</v>
      </c>
      <c r="DH711">
        <v>3</v>
      </c>
      <c r="DI711">
        <v>10</v>
      </c>
      <c r="DM711">
        <v>0.83819999999999995</v>
      </c>
      <c r="DN711">
        <v>0.33</v>
      </c>
      <c r="DP711">
        <v>5.2499999999999997E-4</v>
      </c>
      <c r="DU711">
        <v>2.3999999999999998E-3</v>
      </c>
      <c r="EI711">
        <v>0.1</v>
      </c>
      <c r="EK711">
        <v>1.8E-3</v>
      </c>
      <c r="FC711">
        <v>-1</v>
      </c>
      <c r="FD711">
        <v>-1</v>
      </c>
    </row>
    <row r="712" spans="1:160">
      <c r="A712">
        <v>8006958011</v>
      </c>
      <c r="B712" t="s">
        <v>5440</v>
      </c>
      <c r="C712" t="s">
        <v>144</v>
      </c>
      <c r="D712">
        <v>1489092659</v>
      </c>
      <c r="E712" t="s">
        <v>5421</v>
      </c>
      <c r="F712">
        <v>1489092659</v>
      </c>
      <c r="G712" t="s">
        <v>5421</v>
      </c>
      <c r="H712" t="s">
        <v>5441</v>
      </c>
      <c r="M712" t="s">
        <v>5442</v>
      </c>
      <c r="N712" t="s">
        <v>5443</v>
      </c>
      <c r="AF712" t="s">
        <v>147</v>
      </c>
      <c r="AG712" t="s">
        <v>148</v>
      </c>
      <c r="AH712" t="s">
        <v>149</v>
      </c>
      <c r="AI712" t="s">
        <v>5444</v>
      </c>
      <c r="AO712" t="s">
        <v>5387</v>
      </c>
      <c r="AQ712">
        <v>3</v>
      </c>
      <c r="AR712" t="s">
        <v>5445</v>
      </c>
      <c r="AS712" t="s">
        <v>5411</v>
      </c>
      <c r="AT712" t="s">
        <v>5412</v>
      </c>
      <c r="AU712">
        <v>0</v>
      </c>
      <c r="AX712">
        <v>0</v>
      </c>
      <c r="BB712" t="s">
        <v>210</v>
      </c>
      <c r="BE712" t="s">
        <v>165</v>
      </c>
      <c r="BF712" t="s">
        <v>166</v>
      </c>
      <c r="BG712" t="s">
        <v>167</v>
      </c>
      <c r="BL712">
        <v>711</v>
      </c>
      <c r="BN712">
        <v>9</v>
      </c>
      <c r="BO712">
        <v>5</v>
      </c>
      <c r="CV712">
        <v>0</v>
      </c>
      <c r="CW712">
        <v>0.03</v>
      </c>
      <c r="CX712">
        <v>25</v>
      </c>
      <c r="CY712">
        <v>2</v>
      </c>
      <c r="DH712">
        <v>2</v>
      </c>
      <c r="DI712">
        <v>12</v>
      </c>
      <c r="DM712">
        <v>1.2445999999999999</v>
      </c>
      <c r="DN712">
        <v>0.49</v>
      </c>
      <c r="DP712">
        <v>1.2E-4</v>
      </c>
      <c r="DU712">
        <v>2.3999999999999998E-3</v>
      </c>
      <c r="EI712">
        <v>0.2</v>
      </c>
      <c r="EK712">
        <v>1.4400000000000001E-3</v>
      </c>
      <c r="FC712">
        <v>9</v>
      </c>
      <c r="FD712">
        <v>9</v>
      </c>
    </row>
    <row r="713" spans="1:160">
      <c r="A713">
        <v>8006958554</v>
      </c>
      <c r="B713" t="s">
        <v>5446</v>
      </c>
      <c r="C713" t="s">
        <v>144</v>
      </c>
      <c r="D713">
        <v>1489092659</v>
      </c>
      <c r="E713" t="s">
        <v>5421</v>
      </c>
      <c r="F713">
        <v>1489092660</v>
      </c>
      <c r="G713" t="s">
        <v>5447</v>
      </c>
      <c r="H713" t="s">
        <v>5432</v>
      </c>
      <c r="M713" t="s">
        <v>5384</v>
      </c>
      <c r="N713" t="s">
        <v>5385</v>
      </c>
      <c r="AF713" t="s">
        <v>147</v>
      </c>
      <c r="AG713" t="s">
        <v>148</v>
      </c>
      <c r="AH713" t="s">
        <v>149</v>
      </c>
      <c r="AI713" t="s">
        <v>5448</v>
      </c>
      <c r="AO713" t="s">
        <v>5387</v>
      </c>
      <c r="AQ713">
        <v>3</v>
      </c>
      <c r="AR713" t="s">
        <v>5449</v>
      </c>
      <c r="AS713" t="s">
        <v>5411</v>
      </c>
      <c r="AT713" t="s">
        <v>5412</v>
      </c>
      <c r="AU713">
        <v>0</v>
      </c>
      <c r="AX713">
        <v>0</v>
      </c>
      <c r="BB713" t="s">
        <v>153</v>
      </c>
      <c r="BE713" t="s">
        <v>165</v>
      </c>
      <c r="BF713" t="s">
        <v>166</v>
      </c>
      <c r="BG713" t="s">
        <v>167</v>
      </c>
      <c r="BL713">
        <v>837</v>
      </c>
      <c r="BN713">
        <v>10</v>
      </c>
      <c r="BO713">
        <v>5</v>
      </c>
      <c r="CV713">
        <v>0</v>
      </c>
      <c r="CW713">
        <v>4.4999999999999998E-2</v>
      </c>
      <c r="CX713">
        <v>26</v>
      </c>
      <c r="CY713">
        <v>1</v>
      </c>
      <c r="DH713">
        <v>1</v>
      </c>
      <c r="DI713">
        <v>12</v>
      </c>
      <c r="DM713">
        <v>1.7272000000000001</v>
      </c>
      <c r="DN713">
        <v>0.68</v>
      </c>
      <c r="DP713">
        <v>1.2E-4</v>
      </c>
      <c r="DU713">
        <v>0</v>
      </c>
      <c r="EI713">
        <v>0.2</v>
      </c>
      <c r="EK713">
        <v>1.4400000000000001E-3</v>
      </c>
      <c r="FC713">
        <v>12</v>
      </c>
      <c r="FD713">
        <v>12</v>
      </c>
    </row>
    <row r="714" spans="1:160">
      <c r="A714">
        <v>8006958936</v>
      </c>
      <c r="B714" t="s">
        <v>5450</v>
      </c>
      <c r="C714" t="s">
        <v>144</v>
      </c>
      <c r="D714">
        <v>1489135179</v>
      </c>
      <c r="E714" t="s">
        <v>5400</v>
      </c>
      <c r="F714">
        <v>1489135179</v>
      </c>
      <c r="G714" t="s">
        <v>5400</v>
      </c>
      <c r="H714" t="s">
        <v>5451</v>
      </c>
      <c r="M714" t="s">
        <v>5384</v>
      </c>
      <c r="N714" t="s">
        <v>5385</v>
      </c>
      <c r="AF714" t="s">
        <v>147</v>
      </c>
      <c r="AG714" t="s">
        <v>148</v>
      </c>
      <c r="AH714" t="s">
        <v>149</v>
      </c>
      <c r="AI714" t="s">
        <v>5452</v>
      </c>
      <c r="AO714" t="s">
        <v>5453</v>
      </c>
      <c r="AQ714">
        <v>4</v>
      </c>
      <c r="AR714" t="s">
        <v>5454</v>
      </c>
      <c r="AS714" t="s">
        <v>5455</v>
      </c>
      <c r="AT714" t="s">
        <v>5456</v>
      </c>
      <c r="AU714">
        <v>0</v>
      </c>
      <c r="AX714">
        <v>0</v>
      </c>
      <c r="BB714" t="s">
        <v>164</v>
      </c>
      <c r="BE714" t="s">
        <v>165</v>
      </c>
      <c r="BF714" t="s">
        <v>166</v>
      </c>
      <c r="BG714" t="s">
        <v>167</v>
      </c>
      <c r="BL714">
        <v>795</v>
      </c>
      <c r="BN714">
        <v>6</v>
      </c>
      <c r="BO714">
        <v>3.5</v>
      </c>
      <c r="CV714">
        <v>0</v>
      </c>
      <c r="CW714">
        <v>0.06</v>
      </c>
      <c r="CX714">
        <v>28</v>
      </c>
      <c r="CY714">
        <v>1</v>
      </c>
      <c r="DH714">
        <v>2</v>
      </c>
      <c r="DI714">
        <v>12</v>
      </c>
      <c r="DM714">
        <v>0.66039999999999999</v>
      </c>
      <c r="DN714">
        <v>0.26</v>
      </c>
      <c r="DP714">
        <v>2.2499999999999999E-4</v>
      </c>
      <c r="DU714">
        <v>1.1999999999999999E-3</v>
      </c>
      <c r="EI714">
        <v>0.1</v>
      </c>
      <c r="EK714">
        <v>1.8E-3</v>
      </c>
      <c r="FC714">
        <v>0</v>
      </c>
      <c r="FD714">
        <v>0</v>
      </c>
    </row>
    <row r="715" spans="1:160">
      <c r="A715">
        <v>8006974011</v>
      </c>
      <c r="B715" t="s">
        <v>5457</v>
      </c>
      <c r="C715" t="s">
        <v>144</v>
      </c>
      <c r="D715">
        <v>1489135179</v>
      </c>
      <c r="E715" t="s">
        <v>5400</v>
      </c>
      <c r="F715">
        <v>1489135179</v>
      </c>
      <c r="G715" t="s">
        <v>5400</v>
      </c>
      <c r="H715" t="s">
        <v>5458</v>
      </c>
      <c r="M715" t="s">
        <v>5384</v>
      </c>
      <c r="N715" t="s">
        <v>5385</v>
      </c>
      <c r="AF715" t="s">
        <v>147</v>
      </c>
      <c r="AG715" t="s">
        <v>148</v>
      </c>
      <c r="AH715" t="s">
        <v>149</v>
      </c>
      <c r="AI715" t="s">
        <v>5459</v>
      </c>
      <c r="AO715" t="s">
        <v>5387</v>
      </c>
      <c r="AQ715">
        <v>3</v>
      </c>
      <c r="AR715" t="s">
        <v>5460</v>
      </c>
      <c r="AS715" t="s">
        <v>5411</v>
      </c>
      <c r="AT715" t="s">
        <v>5412</v>
      </c>
      <c r="AU715">
        <v>0</v>
      </c>
      <c r="AX715">
        <v>0</v>
      </c>
      <c r="BB715" t="s">
        <v>210</v>
      </c>
      <c r="BE715" t="s">
        <v>165</v>
      </c>
      <c r="BF715" t="s">
        <v>166</v>
      </c>
      <c r="BG715" t="s">
        <v>167</v>
      </c>
      <c r="BL715">
        <v>711</v>
      </c>
      <c r="BN715">
        <v>8</v>
      </c>
      <c r="BO715">
        <v>4.5</v>
      </c>
      <c r="CV715">
        <v>0</v>
      </c>
      <c r="CW715">
        <v>3.5000000000000003E-2</v>
      </c>
      <c r="CX715">
        <v>29</v>
      </c>
      <c r="CY715">
        <v>1</v>
      </c>
      <c r="DH715">
        <v>2</v>
      </c>
      <c r="DI715">
        <v>11</v>
      </c>
      <c r="DM715">
        <v>1.27</v>
      </c>
      <c r="DN715">
        <v>0.5</v>
      </c>
      <c r="DP715">
        <v>2.9999999999999997E-4</v>
      </c>
      <c r="DU715">
        <v>2.3999999999999998E-3</v>
      </c>
      <c r="EI715">
        <v>0.2</v>
      </c>
      <c r="EK715">
        <v>1.4400000000000001E-3</v>
      </c>
      <c r="FC715">
        <v>9</v>
      </c>
      <c r="FD715">
        <v>9</v>
      </c>
    </row>
    <row r="716" spans="1:160">
      <c r="A716">
        <v>8006996013</v>
      </c>
      <c r="B716" t="s">
        <v>5461</v>
      </c>
      <c r="C716" t="s">
        <v>144</v>
      </c>
      <c r="D716">
        <v>1489135179</v>
      </c>
      <c r="E716" t="s">
        <v>5400</v>
      </c>
      <c r="F716">
        <v>1489135179</v>
      </c>
      <c r="G716" t="s">
        <v>5400</v>
      </c>
      <c r="H716" t="s">
        <v>5462</v>
      </c>
      <c r="M716" t="s">
        <v>5384</v>
      </c>
      <c r="N716" t="s">
        <v>5385</v>
      </c>
      <c r="AF716" t="s">
        <v>147</v>
      </c>
      <c r="AG716" t="s">
        <v>148</v>
      </c>
      <c r="AH716" t="s">
        <v>149</v>
      </c>
      <c r="AI716" t="s">
        <v>5463</v>
      </c>
      <c r="AO716" t="s">
        <v>5387</v>
      </c>
      <c r="AQ716">
        <v>2</v>
      </c>
      <c r="AR716" t="s">
        <v>5464</v>
      </c>
      <c r="AS716" t="s">
        <v>5465</v>
      </c>
      <c r="AT716" t="s">
        <v>5466</v>
      </c>
      <c r="AU716">
        <v>0</v>
      </c>
      <c r="AX716">
        <v>0</v>
      </c>
      <c r="BB716" t="s">
        <v>210</v>
      </c>
      <c r="BE716" t="s">
        <v>165</v>
      </c>
      <c r="BF716" t="s">
        <v>166</v>
      </c>
      <c r="BG716" t="s">
        <v>167</v>
      </c>
      <c r="BL716">
        <v>1130</v>
      </c>
      <c r="BN716">
        <v>8</v>
      </c>
      <c r="BO716">
        <v>5</v>
      </c>
      <c r="CV716">
        <v>0</v>
      </c>
      <c r="CW716">
        <v>0.04</v>
      </c>
      <c r="CX716">
        <v>34</v>
      </c>
      <c r="CY716">
        <v>5</v>
      </c>
      <c r="DH716">
        <v>2</v>
      </c>
      <c r="DI716">
        <v>13</v>
      </c>
      <c r="DM716">
        <v>1.0668</v>
      </c>
      <c r="DN716">
        <v>0.42</v>
      </c>
      <c r="DP716">
        <v>5.2499999999999997E-4</v>
      </c>
      <c r="DU716">
        <v>0</v>
      </c>
      <c r="EI716">
        <v>0.25</v>
      </c>
      <c r="EK716">
        <v>1.4400000000000001E-3</v>
      </c>
      <c r="FC716">
        <v>10</v>
      </c>
      <c r="FD716">
        <v>10</v>
      </c>
    </row>
    <row r="717" spans="1:160">
      <c r="A717">
        <v>8009958223</v>
      </c>
      <c r="B717" t="s">
        <v>5467</v>
      </c>
      <c r="C717" t="s">
        <v>144</v>
      </c>
      <c r="D717">
        <v>1489135179</v>
      </c>
      <c r="E717" t="s">
        <v>5400</v>
      </c>
      <c r="F717">
        <v>1489135180</v>
      </c>
      <c r="G717" t="s">
        <v>5468</v>
      </c>
      <c r="H717" t="s">
        <v>5469</v>
      </c>
      <c r="M717" t="s">
        <v>5384</v>
      </c>
      <c r="N717" t="s">
        <v>5385</v>
      </c>
      <c r="AF717" t="s">
        <v>147</v>
      </c>
      <c r="AG717" t="s">
        <v>148</v>
      </c>
      <c r="AH717" t="s">
        <v>149</v>
      </c>
      <c r="AI717" t="s">
        <v>5470</v>
      </c>
      <c r="AO717" t="s">
        <v>5471</v>
      </c>
      <c r="AQ717">
        <v>2</v>
      </c>
      <c r="AR717" t="s">
        <v>5472</v>
      </c>
      <c r="AS717" t="s">
        <v>5473</v>
      </c>
      <c r="AT717" t="s">
        <v>5474</v>
      </c>
      <c r="AU717">
        <v>0</v>
      </c>
      <c r="AX717">
        <v>0</v>
      </c>
      <c r="BB717" t="s">
        <v>290</v>
      </c>
      <c r="BE717" t="s">
        <v>165</v>
      </c>
      <c r="BF717" t="s">
        <v>166</v>
      </c>
      <c r="BG717" t="s">
        <v>167</v>
      </c>
      <c r="BL717">
        <v>879</v>
      </c>
      <c r="BN717">
        <v>7</v>
      </c>
      <c r="BO717">
        <v>2.5</v>
      </c>
      <c r="CV717">
        <v>0</v>
      </c>
      <c r="CW717">
        <v>1.4999999999999999E-2</v>
      </c>
      <c r="CX717">
        <v>31</v>
      </c>
      <c r="CY717">
        <v>1</v>
      </c>
      <c r="DH717">
        <v>3</v>
      </c>
      <c r="DI717">
        <v>9</v>
      </c>
      <c r="DM717">
        <v>0.81279999999999997</v>
      </c>
      <c r="DN717">
        <v>0.32</v>
      </c>
      <c r="DP717">
        <v>6.7500000000000004E-4</v>
      </c>
      <c r="DU717">
        <v>2.1000000000000001E-2</v>
      </c>
      <c r="EI717">
        <v>0.1</v>
      </c>
      <c r="EK717">
        <v>1.8E-3</v>
      </c>
      <c r="FC717">
        <v>-2</v>
      </c>
      <c r="FD717">
        <v>-2</v>
      </c>
    </row>
    <row r="718" spans="1:160">
      <c r="A718">
        <v>8009995020</v>
      </c>
      <c r="B718" t="s">
        <v>5475</v>
      </c>
      <c r="C718" t="s">
        <v>144</v>
      </c>
      <c r="D718">
        <v>1489135180</v>
      </c>
      <c r="E718" t="s">
        <v>5468</v>
      </c>
      <c r="F718">
        <v>1489135180</v>
      </c>
      <c r="G718" t="s">
        <v>5468</v>
      </c>
      <c r="H718" t="s">
        <v>5476</v>
      </c>
      <c r="M718" t="s">
        <v>5384</v>
      </c>
      <c r="N718" t="s">
        <v>5385</v>
      </c>
      <c r="AF718" t="s">
        <v>147</v>
      </c>
      <c r="AG718" t="s">
        <v>148</v>
      </c>
      <c r="AH718" t="s">
        <v>149</v>
      </c>
      <c r="AI718" t="s">
        <v>5477</v>
      </c>
      <c r="AO718" t="s">
        <v>5434</v>
      </c>
      <c r="AQ718">
        <v>3</v>
      </c>
      <c r="AR718" t="s">
        <v>5478</v>
      </c>
      <c r="AS718" t="s">
        <v>5411</v>
      </c>
      <c r="AT718" t="s">
        <v>5412</v>
      </c>
      <c r="AU718">
        <v>0</v>
      </c>
      <c r="AX718">
        <v>0</v>
      </c>
      <c r="BB718" t="s">
        <v>153</v>
      </c>
      <c r="BE718" t="s">
        <v>165</v>
      </c>
      <c r="BF718" t="s">
        <v>166</v>
      </c>
      <c r="BG718" t="s">
        <v>167</v>
      </c>
      <c r="BL718">
        <v>753</v>
      </c>
      <c r="BN718">
        <v>12</v>
      </c>
      <c r="BO718">
        <v>7</v>
      </c>
      <c r="CV718">
        <v>0</v>
      </c>
      <c r="CW718">
        <v>0.05</v>
      </c>
      <c r="CX718">
        <v>24</v>
      </c>
      <c r="CY718">
        <v>1</v>
      </c>
      <c r="DH718">
        <v>1</v>
      </c>
      <c r="DI718">
        <v>13</v>
      </c>
      <c r="DM718">
        <v>1.27</v>
      </c>
      <c r="DN718">
        <v>0.5</v>
      </c>
      <c r="DP718">
        <v>2.2499999999999999E-4</v>
      </c>
      <c r="DU718">
        <v>0</v>
      </c>
      <c r="EI718">
        <v>0.25</v>
      </c>
      <c r="EK718">
        <v>1.4400000000000001E-3</v>
      </c>
      <c r="FC718">
        <v>12</v>
      </c>
      <c r="FD718">
        <v>12</v>
      </c>
    </row>
    <row r="719" spans="1:160">
      <c r="A719">
        <v>8077101101</v>
      </c>
      <c r="B719" t="s">
        <v>5479</v>
      </c>
      <c r="C719" t="s">
        <v>144</v>
      </c>
      <c r="D719">
        <v>1489061795</v>
      </c>
      <c r="E719" t="s">
        <v>3931</v>
      </c>
      <c r="F719">
        <v>1489061796</v>
      </c>
      <c r="G719" t="s">
        <v>4961</v>
      </c>
      <c r="H719" t="s">
        <v>5480</v>
      </c>
      <c r="M719" t="s">
        <v>5481</v>
      </c>
      <c r="N719" t="s">
        <v>5482</v>
      </c>
      <c r="AF719" t="s">
        <v>147</v>
      </c>
      <c r="AG719" t="s">
        <v>148</v>
      </c>
      <c r="AH719" t="s">
        <v>149</v>
      </c>
      <c r="AI719" t="s">
        <v>5483</v>
      </c>
      <c r="AO719" t="s">
        <v>2043</v>
      </c>
      <c r="AQ719">
        <v>3</v>
      </c>
      <c r="AR719" t="s">
        <v>5484</v>
      </c>
      <c r="AS719" t="s">
        <v>5485</v>
      </c>
      <c r="AT719" t="s">
        <v>5486</v>
      </c>
      <c r="AU719">
        <v>0</v>
      </c>
      <c r="AX719">
        <v>1</v>
      </c>
      <c r="AZ719" t="s">
        <v>1526</v>
      </c>
      <c r="BB719" t="s">
        <v>369</v>
      </c>
      <c r="BE719" t="s">
        <v>165</v>
      </c>
      <c r="BF719" t="s">
        <v>166</v>
      </c>
      <c r="BG719" t="s">
        <v>167</v>
      </c>
      <c r="BL719">
        <v>2188</v>
      </c>
      <c r="BN719">
        <v>26.32</v>
      </c>
      <c r="BO719">
        <v>10.53</v>
      </c>
      <c r="CV719">
        <v>0</v>
      </c>
      <c r="CW719">
        <v>0</v>
      </c>
      <c r="CX719">
        <v>61.4</v>
      </c>
      <c r="CY719">
        <v>26.32</v>
      </c>
      <c r="DH719">
        <v>1.8</v>
      </c>
      <c r="DI719">
        <v>7.02</v>
      </c>
      <c r="DM719">
        <v>1.3284199999999999</v>
      </c>
      <c r="DN719">
        <v>0.52300000000000002</v>
      </c>
      <c r="DP719">
        <v>1.053E-4</v>
      </c>
      <c r="DU719">
        <v>0</v>
      </c>
      <c r="EI719">
        <v>8.7999999999999995E-2</v>
      </c>
      <c r="EK719">
        <v>1.58E-3</v>
      </c>
      <c r="FC719">
        <v>24</v>
      </c>
      <c r="FD719">
        <v>24</v>
      </c>
    </row>
    <row r="720" spans="1:160">
      <c r="A720">
        <v>8077101118</v>
      </c>
      <c r="B720" t="s">
        <v>5487</v>
      </c>
      <c r="C720" t="s">
        <v>144</v>
      </c>
      <c r="D720">
        <v>1489052806</v>
      </c>
      <c r="E720" t="s">
        <v>5488</v>
      </c>
      <c r="F720">
        <v>1489052806</v>
      </c>
      <c r="G720" t="s">
        <v>5488</v>
      </c>
      <c r="H720" t="s">
        <v>5489</v>
      </c>
      <c r="M720" t="s">
        <v>5481</v>
      </c>
      <c r="N720" t="s">
        <v>5482</v>
      </c>
      <c r="AF720" t="s">
        <v>147</v>
      </c>
      <c r="AG720" t="s">
        <v>148</v>
      </c>
      <c r="AH720" t="s">
        <v>149</v>
      </c>
      <c r="AI720" t="s">
        <v>5490</v>
      </c>
      <c r="AO720" t="s">
        <v>2043</v>
      </c>
      <c r="AQ720">
        <v>4</v>
      </c>
      <c r="AR720" t="s">
        <v>5491</v>
      </c>
      <c r="AS720" t="s">
        <v>5492</v>
      </c>
      <c r="AT720" t="s">
        <v>5493</v>
      </c>
      <c r="AU720">
        <v>0</v>
      </c>
      <c r="AX720">
        <v>1</v>
      </c>
      <c r="AZ720" t="s">
        <v>1526</v>
      </c>
      <c r="BB720" t="s">
        <v>369</v>
      </c>
      <c r="BE720" t="s">
        <v>165</v>
      </c>
      <c r="BF720" t="s">
        <v>166</v>
      </c>
      <c r="BG720" t="s">
        <v>167</v>
      </c>
      <c r="BL720">
        <v>2226</v>
      </c>
      <c r="BN720">
        <v>28.07</v>
      </c>
      <c r="BO720">
        <v>10.53</v>
      </c>
      <c r="CV720">
        <v>0</v>
      </c>
      <c r="CW720">
        <v>0</v>
      </c>
      <c r="CX720">
        <v>61.4</v>
      </c>
      <c r="CY720">
        <v>26.32</v>
      </c>
      <c r="DH720">
        <v>1.8</v>
      </c>
      <c r="DI720">
        <v>7.02</v>
      </c>
      <c r="DM720">
        <v>1.1150599999999999</v>
      </c>
      <c r="DN720">
        <v>0.439</v>
      </c>
      <c r="DP720">
        <v>1.053E-4</v>
      </c>
      <c r="DU720">
        <v>0</v>
      </c>
      <c r="EI720">
        <v>7.0000000000000007E-2</v>
      </c>
      <c r="EK720">
        <v>1.2600000000000001E-3</v>
      </c>
      <c r="FC720">
        <v>23</v>
      </c>
      <c r="FD720">
        <v>23</v>
      </c>
    </row>
    <row r="721" spans="1:160">
      <c r="A721">
        <v>8077101132</v>
      </c>
      <c r="B721" t="s">
        <v>5494</v>
      </c>
      <c r="C721" t="s">
        <v>144</v>
      </c>
      <c r="D721">
        <v>1489064522</v>
      </c>
      <c r="E721" t="s">
        <v>5495</v>
      </c>
      <c r="F721">
        <v>1489064523</v>
      </c>
      <c r="G721" t="s">
        <v>5496</v>
      </c>
      <c r="H721" t="s">
        <v>5497</v>
      </c>
      <c r="M721" t="s">
        <v>5481</v>
      </c>
      <c r="N721" t="s">
        <v>5482</v>
      </c>
      <c r="AF721" t="s">
        <v>147</v>
      </c>
      <c r="AG721" t="s">
        <v>148</v>
      </c>
      <c r="AH721" t="s">
        <v>149</v>
      </c>
      <c r="AI721" t="s">
        <v>5498</v>
      </c>
      <c r="AO721" t="s">
        <v>5499</v>
      </c>
      <c r="AQ721">
        <v>7</v>
      </c>
      <c r="AR721" t="s">
        <v>5500</v>
      </c>
      <c r="AS721" t="s">
        <v>5501</v>
      </c>
      <c r="AT721" t="s">
        <v>5502</v>
      </c>
      <c r="AU721">
        <v>0</v>
      </c>
      <c r="AX721">
        <v>1</v>
      </c>
      <c r="AZ721" t="s">
        <v>1526</v>
      </c>
      <c r="BB721" t="s">
        <v>369</v>
      </c>
      <c r="BE721" t="s">
        <v>165</v>
      </c>
      <c r="BF721" t="s">
        <v>166</v>
      </c>
      <c r="BG721" t="s">
        <v>167</v>
      </c>
      <c r="BL721">
        <v>2280</v>
      </c>
      <c r="BN721">
        <v>31.82</v>
      </c>
      <c r="BO721">
        <v>11.36</v>
      </c>
      <c r="CV721">
        <v>0</v>
      </c>
      <c r="CW721">
        <v>0</v>
      </c>
      <c r="CX721">
        <v>59.09</v>
      </c>
      <c r="CY721">
        <v>29.55</v>
      </c>
      <c r="DH721">
        <v>2.2999999999999998</v>
      </c>
      <c r="DI721">
        <v>6.82</v>
      </c>
      <c r="DM721">
        <v>0.69342000000000004</v>
      </c>
      <c r="DN721">
        <v>0.27300000000000002</v>
      </c>
      <c r="DP721">
        <v>0</v>
      </c>
      <c r="DU721">
        <v>0</v>
      </c>
      <c r="EI721">
        <v>9.0999999999999998E-2</v>
      </c>
      <c r="EK721">
        <v>1.64E-3</v>
      </c>
      <c r="FC721">
        <v>22</v>
      </c>
      <c r="FD721">
        <v>22</v>
      </c>
    </row>
    <row r="722" spans="1:160">
      <c r="A722">
        <v>8077102115</v>
      </c>
      <c r="B722" t="s">
        <v>5503</v>
      </c>
      <c r="C722" t="s">
        <v>144</v>
      </c>
      <c r="D722">
        <v>1489053647</v>
      </c>
      <c r="E722" t="s">
        <v>5504</v>
      </c>
      <c r="F722">
        <v>1489053648</v>
      </c>
      <c r="G722" t="s">
        <v>5505</v>
      </c>
      <c r="H722" t="s">
        <v>5506</v>
      </c>
      <c r="M722" t="s">
        <v>5481</v>
      </c>
      <c r="N722" t="s">
        <v>5482</v>
      </c>
      <c r="AF722" t="s">
        <v>147</v>
      </c>
      <c r="AG722" t="s">
        <v>148</v>
      </c>
      <c r="AH722" t="s">
        <v>149</v>
      </c>
      <c r="AI722" t="s">
        <v>5507</v>
      </c>
      <c r="AO722" t="s">
        <v>5329</v>
      </c>
      <c r="AQ722">
        <v>3</v>
      </c>
      <c r="AR722" t="s">
        <v>5508</v>
      </c>
      <c r="AS722" t="s">
        <v>5509</v>
      </c>
      <c r="AT722" t="s">
        <v>5510</v>
      </c>
      <c r="AU722">
        <v>0</v>
      </c>
      <c r="AX722">
        <v>0</v>
      </c>
      <c r="BB722" t="s">
        <v>369</v>
      </c>
      <c r="BE722" t="s">
        <v>165</v>
      </c>
      <c r="BF722" t="s">
        <v>166</v>
      </c>
      <c r="BG722" t="s">
        <v>167</v>
      </c>
      <c r="BL722">
        <v>2230</v>
      </c>
      <c r="BN722">
        <v>26.67</v>
      </c>
      <c r="BO722">
        <v>20</v>
      </c>
      <c r="CV722">
        <v>0</v>
      </c>
      <c r="CW722">
        <v>0.02</v>
      </c>
      <c r="CX722">
        <v>66.67</v>
      </c>
      <c r="CY722">
        <v>26.67</v>
      </c>
      <c r="DH722">
        <v>6.7</v>
      </c>
      <c r="DI722">
        <v>6.67</v>
      </c>
      <c r="DM722">
        <v>0.84582000000000002</v>
      </c>
      <c r="DN722">
        <v>0.33300000000000002</v>
      </c>
      <c r="DP722">
        <v>2.0010000000000001E-4</v>
      </c>
      <c r="DU722">
        <v>8.0000000000000002E-3</v>
      </c>
      <c r="EI722">
        <v>0.13300000000000001</v>
      </c>
      <c r="EK722">
        <v>2.3999999999999998E-3</v>
      </c>
      <c r="FC722">
        <v>19</v>
      </c>
      <c r="FD722">
        <v>19</v>
      </c>
    </row>
    <row r="723" spans="1:160">
      <c r="A723">
        <v>8077102122</v>
      </c>
      <c r="B723" t="s">
        <v>5511</v>
      </c>
      <c r="C723" t="s">
        <v>144</v>
      </c>
      <c r="D723">
        <v>1489061899</v>
      </c>
      <c r="E723" t="s">
        <v>5512</v>
      </c>
      <c r="F723">
        <v>1489061900</v>
      </c>
      <c r="G723" t="s">
        <v>5513</v>
      </c>
      <c r="H723" t="s">
        <v>5514</v>
      </c>
      <c r="M723" t="s">
        <v>5481</v>
      </c>
      <c r="N723" t="s">
        <v>5482</v>
      </c>
      <c r="AF723" t="s">
        <v>147</v>
      </c>
      <c r="AG723" t="s">
        <v>148</v>
      </c>
      <c r="AH723" t="s">
        <v>149</v>
      </c>
      <c r="AI723" t="s">
        <v>5515</v>
      </c>
      <c r="AO723" t="s">
        <v>5329</v>
      </c>
      <c r="AQ723">
        <v>2</v>
      </c>
      <c r="AR723" t="s">
        <v>5516</v>
      </c>
      <c r="AS723" t="s">
        <v>806</v>
      </c>
      <c r="AT723" t="s">
        <v>807</v>
      </c>
      <c r="AU723">
        <v>0</v>
      </c>
      <c r="AX723">
        <v>0</v>
      </c>
      <c r="BB723" t="s">
        <v>369</v>
      </c>
      <c r="BE723" t="s">
        <v>165</v>
      </c>
      <c r="BF723" t="s">
        <v>166</v>
      </c>
      <c r="BG723" t="s">
        <v>167</v>
      </c>
      <c r="BL723">
        <v>2230</v>
      </c>
      <c r="BN723">
        <v>30</v>
      </c>
      <c r="BO723">
        <v>16.670000000000002</v>
      </c>
      <c r="CV723">
        <v>0</v>
      </c>
      <c r="CW723">
        <v>0</v>
      </c>
      <c r="CX723">
        <v>60</v>
      </c>
      <c r="CY723">
        <v>26.67</v>
      </c>
      <c r="DH723">
        <v>6.7</v>
      </c>
      <c r="DI723">
        <v>6.67</v>
      </c>
      <c r="DM723">
        <v>0.93218000000000001</v>
      </c>
      <c r="DN723">
        <v>0.36699999999999999</v>
      </c>
      <c r="DP723">
        <v>0</v>
      </c>
      <c r="DU723">
        <v>0</v>
      </c>
      <c r="EI723">
        <v>0.13300000000000001</v>
      </c>
      <c r="EK723">
        <v>2.3999999999999998E-3</v>
      </c>
      <c r="FC723">
        <v>20</v>
      </c>
      <c r="FD723">
        <v>20</v>
      </c>
    </row>
    <row r="724" spans="1:160">
      <c r="A724">
        <v>8077102139</v>
      </c>
      <c r="B724" t="s">
        <v>5517</v>
      </c>
      <c r="C724" t="s">
        <v>144</v>
      </c>
      <c r="D724">
        <v>1489061903</v>
      </c>
      <c r="E724" t="s">
        <v>5518</v>
      </c>
      <c r="F724">
        <v>1489061903</v>
      </c>
      <c r="G724" t="s">
        <v>5518</v>
      </c>
      <c r="H724" t="s">
        <v>5519</v>
      </c>
      <c r="M724" t="s">
        <v>5481</v>
      </c>
      <c r="N724" t="s">
        <v>5482</v>
      </c>
      <c r="AF724" t="s">
        <v>147</v>
      </c>
      <c r="AG724" t="s">
        <v>148</v>
      </c>
      <c r="AH724" t="s">
        <v>149</v>
      </c>
      <c r="AI724" t="s">
        <v>5520</v>
      </c>
      <c r="AO724" t="s">
        <v>5329</v>
      </c>
      <c r="AQ724">
        <v>4</v>
      </c>
      <c r="AR724" t="s">
        <v>5521</v>
      </c>
      <c r="AS724" t="s">
        <v>5522</v>
      </c>
      <c r="AT724" t="s">
        <v>5523</v>
      </c>
      <c r="AU724">
        <v>0</v>
      </c>
      <c r="AX724">
        <v>0</v>
      </c>
      <c r="BB724" t="s">
        <v>369</v>
      </c>
      <c r="BE724" t="s">
        <v>165</v>
      </c>
      <c r="BF724" t="s">
        <v>166</v>
      </c>
      <c r="BG724" t="s">
        <v>167</v>
      </c>
      <c r="BL724">
        <v>2230</v>
      </c>
      <c r="BN724">
        <v>26.67</v>
      </c>
      <c r="BO724">
        <v>13.33</v>
      </c>
      <c r="CV724">
        <v>0</v>
      </c>
      <c r="CW724">
        <v>0</v>
      </c>
      <c r="CX724">
        <v>66.67</v>
      </c>
      <c r="CY724">
        <v>26.67</v>
      </c>
      <c r="DH724">
        <v>6.7</v>
      </c>
      <c r="DI724">
        <v>6.67</v>
      </c>
      <c r="DM724">
        <v>0.93218000000000001</v>
      </c>
      <c r="DN724">
        <v>0.36699999999999999</v>
      </c>
      <c r="DP724">
        <v>0</v>
      </c>
      <c r="DU724">
        <v>0</v>
      </c>
      <c r="EI724">
        <v>0.13300000000000001</v>
      </c>
      <c r="EK724">
        <v>2.3999999999999998E-3</v>
      </c>
      <c r="FC724">
        <v>20</v>
      </c>
      <c r="FD724">
        <v>20</v>
      </c>
    </row>
    <row r="725" spans="1:160">
      <c r="A725">
        <v>8077102146</v>
      </c>
      <c r="B725" t="s">
        <v>5524</v>
      </c>
      <c r="C725" t="s">
        <v>4599</v>
      </c>
      <c r="D725">
        <v>1438876370</v>
      </c>
      <c r="E725" t="s">
        <v>5525</v>
      </c>
      <c r="F725">
        <v>1489061934</v>
      </c>
      <c r="G725" t="s">
        <v>5526</v>
      </c>
      <c r="H725" t="s">
        <v>5527</v>
      </c>
      <c r="I725" t="s">
        <v>5528</v>
      </c>
      <c r="M725" t="s">
        <v>5529</v>
      </c>
      <c r="N725" t="s">
        <v>5482</v>
      </c>
      <c r="O725" t="s">
        <v>5530</v>
      </c>
      <c r="P725" t="s">
        <v>5531</v>
      </c>
      <c r="Q725" t="s">
        <v>5532</v>
      </c>
      <c r="AD725" t="s">
        <v>4878</v>
      </c>
      <c r="AF725" t="s">
        <v>149</v>
      </c>
      <c r="AG725" t="s">
        <v>148</v>
      </c>
      <c r="AH725" t="s">
        <v>149</v>
      </c>
      <c r="AI725" t="s">
        <v>5533</v>
      </c>
      <c r="AO725" t="s">
        <v>5534</v>
      </c>
      <c r="AQ725">
        <v>2</v>
      </c>
      <c r="AR725" t="s">
        <v>5535</v>
      </c>
      <c r="AS725" t="s">
        <v>806</v>
      </c>
      <c r="AT725" t="s">
        <v>807</v>
      </c>
      <c r="AU725">
        <v>0</v>
      </c>
      <c r="AX725">
        <v>0</v>
      </c>
      <c r="BB725" t="s">
        <v>369</v>
      </c>
      <c r="BC725" t="s">
        <v>1190</v>
      </c>
      <c r="BD725" t="s">
        <v>1191</v>
      </c>
      <c r="BE725" t="s">
        <v>2483</v>
      </c>
      <c r="BF725" t="s">
        <v>2484</v>
      </c>
      <c r="BG725" t="s">
        <v>2485</v>
      </c>
      <c r="BH725" t="s">
        <v>1192</v>
      </c>
      <c r="BI725" t="s">
        <v>1190</v>
      </c>
      <c r="BJ725" t="s">
        <v>5536</v>
      </c>
      <c r="BK725" t="s">
        <v>5537</v>
      </c>
      <c r="BL725">
        <v>2230</v>
      </c>
      <c r="BM725">
        <v>1110</v>
      </c>
      <c r="BN725">
        <v>26.7</v>
      </c>
      <c r="BO725">
        <v>13.3</v>
      </c>
      <c r="CV725">
        <v>0</v>
      </c>
      <c r="CW725">
        <v>3.3300000000000003E-2</v>
      </c>
      <c r="CX725">
        <v>66.7</v>
      </c>
      <c r="CY725">
        <v>33.299999999999997</v>
      </c>
      <c r="DH725">
        <v>6.67</v>
      </c>
      <c r="DI725">
        <v>6.67</v>
      </c>
      <c r="DM725">
        <v>0.93100000000000005</v>
      </c>
      <c r="DN725">
        <v>0.36699999999999999</v>
      </c>
      <c r="DP725">
        <v>0</v>
      </c>
      <c r="DU725">
        <v>0</v>
      </c>
      <c r="EI725">
        <v>0.13300000000000001</v>
      </c>
      <c r="EK725">
        <v>2.3999999999999998E-3</v>
      </c>
      <c r="FC725">
        <v>22</v>
      </c>
      <c r="FD725">
        <v>22</v>
      </c>
    </row>
    <row r="726" spans="1:160">
      <c r="A726">
        <v>8077102207</v>
      </c>
      <c r="B726" t="s">
        <v>5538</v>
      </c>
      <c r="C726" t="s">
        <v>144</v>
      </c>
      <c r="D726">
        <v>1489065388</v>
      </c>
      <c r="E726" t="s">
        <v>5539</v>
      </c>
      <c r="F726">
        <v>1489065388</v>
      </c>
      <c r="G726" t="s">
        <v>5539</v>
      </c>
      <c r="H726" t="s">
        <v>5540</v>
      </c>
      <c r="M726" t="s">
        <v>5481</v>
      </c>
      <c r="N726" t="s">
        <v>5482</v>
      </c>
      <c r="AF726" t="s">
        <v>147</v>
      </c>
      <c r="AG726" t="s">
        <v>148</v>
      </c>
      <c r="AH726" t="s">
        <v>149</v>
      </c>
      <c r="AI726" t="s">
        <v>5515</v>
      </c>
      <c r="AO726" t="s">
        <v>5541</v>
      </c>
      <c r="AQ726">
        <v>2</v>
      </c>
      <c r="AR726" t="s">
        <v>5516</v>
      </c>
      <c r="AS726" t="s">
        <v>806</v>
      </c>
      <c r="AT726" t="s">
        <v>807</v>
      </c>
      <c r="AU726">
        <v>0</v>
      </c>
      <c r="AX726">
        <v>0</v>
      </c>
      <c r="BB726" t="s">
        <v>369</v>
      </c>
      <c r="BE726" t="s">
        <v>165</v>
      </c>
      <c r="BF726" t="s">
        <v>166</v>
      </c>
      <c r="BG726" t="s">
        <v>167</v>
      </c>
      <c r="BL726">
        <v>2222</v>
      </c>
      <c r="BN726">
        <v>28.85</v>
      </c>
      <c r="BO726">
        <v>15.38</v>
      </c>
      <c r="CV726">
        <v>0</v>
      </c>
      <c r="CW726">
        <v>0</v>
      </c>
      <c r="CX726">
        <v>61.54</v>
      </c>
      <c r="CY726">
        <v>26.92</v>
      </c>
      <c r="DH726">
        <v>3.8</v>
      </c>
      <c r="DI726">
        <v>7.69</v>
      </c>
      <c r="DM726">
        <v>0.87883999999999995</v>
      </c>
      <c r="DN726">
        <v>0.34599999999999997</v>
      </c>
      <c r="DP726">
        <v>0</v>
      </c>
      <c r="DU726">
        <v>0</v>
      </c>
      <c r="EI726">
        <v>0.115</v>
      </c>
      <c r="EK726">
        <v>2.0799999999999998E-3</v>
      </c>
      <c r="FC726">
        <v>19</v>
      </c>
      <c r="FD726">
        <v>19</v>
      </c>
    </row>
    <row r="727" spans="1:160">
      <c r="A727">
        <v>8077102214</v>
      </c>
      <c r="B727" t="s">
        <v>5542</v>
      </c>
      <c r="C727" t="s">
        <v>144</v>
      </c>
      <c r="D727">
        <v>1489052805</v>
      </c>
      <c r="E727" t="s">
        <v>5543</v>
      </c>
      <c r="F727">
        <v>1489052806</v>
      </c>
      <c r="G727" t="s">
        <v>5488</v>
      </c>
      <c r="H727" t="s">
        <v>5544</v>
      </c>
      <c r="M727" t="s">
        <v>5481</v>
      </c>
      <c r="N727" t="s">
        <v>5482</v>
      </c>
      <c r="AF727" t="s">
        <v>147</v>
      </c>
      <c r="AG727" t="s">
        <v>148</v>
      </c>
      <c r="AH727" t="s">
        <v>149</v>
      </c>
      <c r="AI727" t="s">
        <v>5545</v>
      </c>
      <c r="AO727" t="s">
        <v>5541</v>
      </c>
      <c r="AQ727">
        <v>4</v>
      </c>
      <c r="AR727" t="s">
        <v>5546</v>
      </c>
      <c r="AS727" t="s">
        <v>5522</v>
      </c>
      <c r="AT727" t="s">
        <v>5523</v>
      </c>
      <c r="AU727">
        <v>0</v>
      </c>
      <c r="AX727">
        <v>0</v>
      </c>
      <c r="BB727" t="s">
        <v>369</v>
      </c>
      <c r="BE727" t="s">
        <v>165</v>
      </c>
      <c r="BF727" t="s">
        <v>166</v>
      </c>
      <c r="BG727" t="s">
        <v>167</v>
      </c>
      <c r="BL727">
        <v>2251</v>
      </c>
      <c r="BN727">
        <v>26.92</v>
      </c>
      <c r="BO727">
        <v>11.54</v>
      </c>
      <c r="CV727">
        <v>0</v>
      </c>
      <c r="CW727">
        <v>0</v>
      </c>
      <c r="CX727">
        <v>65.38</v>
      </c>
      <c r="CY727">
        <v>23.08</v>
      </c>
      <c r="DH727">
        <v>3.8</v>
      </c>
      <c r="DI727">
        <v>7.69</v>
      </c>
      <c r="DM727">
        <v>0.92710000000000004</v>
      </c>
      <c r="DN727">
        <v>0.36499999999999999</v>
      </c>
      <c r="DP727">
        <v>0</v>
      </c>
      <c r="DU727">
        <v>0</v>
      </c>
      <c r="EI727">
        <v>0.154</v>
      </c>
      <c r="EK727">
        <v>2.0799999999999998E-3</v>
      </c>
      <c r="FC727">
        <v>20</v>
      </c>
      <c r="FD727">
        <v>20</v>
      </c>
    </row>
    <row r="728" spans="1:160">
      <c r="A728">
        <v>8077201108</v>
      </c>
      <c r="B728" t="s">
        <v>5547</v>
      </c>
      <c r="C728" t="s">
        <v>144</v>
      </c>
      <c r="D728">
        <v>1489133906</v>
      </c>
      <c r="E728" t="s">
        <v>2989</v>
      </c>
      <c r="F728">
        <v>1489133906</v>
      </c>
      <c r="G728" t="s">
        <v>2989</v>
      </c>
      <c r="H728" t="s">
        <v>5548</v>
      </c>
      <c r="M728" t="s">
        <v>5549</v>
      </c>
      <c r="N728" t="s">
        <v>5550</v>
      </c>
      <c r="AF728" t="s">
        <v>147</v>
      </c>
      <c r="AG728" t="s">
        <v>148</v>
      </c>
      <c r="AH728" t="s">
        <v>149</v>
      </c>
      <c r="AI728" t="s">
        <v>5551</v>
      </c>
      <c r="AO728" t="s">
        <v>5552</v>
      </c>
      <c r="AQ728">
        <v>2</v>
      </c>
      <c r="AR728" t="s">
        <v>5553</v>
      </c>
      <c r="AS728" t="s">
        <v>806</v>
      </c>
      <c r="AT728" t="s">
        <v>807</v>
      </c>
      <c r="AU728">
        <v>0</v>
      </c>
      <c r="AX728">
        <v>0</v>
      </c>
      <c r="BB728" t="s">
        <v>369</v>
      </c>
      <c r="BE728" t="s">
        <v>165</v>
      </c>
      <c r="BF728" t="s">
        <v>166</v>
      </c>
      <c r="BG728" t="s">
        <v>167</v>
      </c>
      <c r="BL728">
        <v>2188</v>
      </c>
      <c r="BN728">
        <v>26.32</v>
      </c>
      <c r="BO728">
        <v>10.53</v>
      </c>
      <c r="CV728">
        <v>0</v>
      </c>
      <c r="CW728">
        <v>0</v>
      </c>
      <c r="CX728">
        <v>61.4</v>
      </c>
      <c r="CY728">
        <v>26.32</v>
      </c>
      <c r="DH728">
        <v>1.8</v>
      </c>
      <c r="DI728">
        <v>7.02</v>
      </c>
      <c r="DM728">
        <v>1.3284199999999999</v>
      </c>
      <c r="DN728">
        <v>0.52300000000000002</v>
      </c>
      <c r="DP728">
        <v>1.053E-4</v>
      </c>
      <c r="DU728">
        <v>0</v>
      </c>
      <c r="EI728">
        <v>8.7999999999999995E-2</v>
      </c>
      <c r="EK728">
        <v>1.58E-3</v>
      </c>
      <c r="FC728">
        <v>24</v>
      </c>
      <c r="FD728">
        <v>24</v>
      </c>
    </row>
    <row r="729" spans="1:160">
      <c r="A729">
        <v>80910</v>
      </c>
      <c r="B729" t="s">
        <v>5554</v>
      </c>
      <c r="C729" t="s">
        <v>1430</v>
      </c>
      <c r="D729">
        <v>1487628987</v>
      </c>
      <c r="E729" t="s">
        <v>5555</v>
      </c>
      <c r="F729">
        <v>1487628988</v>
      </c>
      <c r="G729" t="s">
        <v>5556</v>
      </c>
      <c r="H729" t="s">
        <v>5557</v>
      </c>
      <c r="M729" t="s">
        <v>2212</v>
      </c>
      <c r="N729" t="s">
        <v>3425</v>
      </c>
      <c r="AF729" t="s">
        <v>139</v>
      </c>
      <c r="AG729" t="s">
        <v>138</v>
      </c>
      <c r="AH729" t="s">
        <v>139</v>
      </c>
      <c r="BB729" t="s">
        <v>290</v>
      </c>
      <c r="BE729" t="s">
        <v>956</v>
      </c>
      <c r="BF729" t="s">
        <v>957</v>
      </c>
      <c r="BG729" t="s">
        <v>958</v>
      </c>
      <c r="BL729">
        <v>619</v>
      </c>
      <c r="BO729">
        <v>1.6</v>
      </c>
      <c r="CY729">
        <v>0.6</v>
      </c>
      <c r="DH729">
        <v>2.7</v>
      </c>
      <c r="DI729">
        <v>8.9</v>
      </c>
      <c r="DM729">
        <v>0.63</v>
      </c>
      <c r="DN729">
        <v>0.24803149606299199</v>
      </c>
      <c r="FC729">
        <v>-4</v>
      </c>
      <c r="FD729">
        <v>-4</v>
      </c>
    </row>
    <row r="730" spans="1:160">
      <c r="A730">
        <v>8107259949</v>
      </c>
      <c r="B730" t="s">
        <v>5558</v>
      </c>
      <c r="C730" t="s">
        <v>144</v>
      </c>
      <c r="D730">
        <v>1489065838</v>
      </c>
      <c r="E730" t="s">
        <v>5559</v>
      </c>
      <c r="F730">
        <v>1489065838</v>
      </c>
      <c r="G730" t="s">
        <v>5559</v>
      </c>
      <c r="H730" t="s">
        <v>5560</v>
      </c>
      <c r="M730" t="s">
        <v>5561</v>
      </c>
      <c r="N730" t="s">
        <v>5562</v>
      </c>
      <c r="AF730" t="s">
        <v>147</v>
      </c>
      <c r="AG730" t="s">
        <v>148</v>
      </c>
      <c r="AH730" t="s">
        <v>149</v>
      </c>
      <c r="AI730" t="s">
        <v>5563</v>
      </c>
      <c r="AO730" t="s">
        <v>3659</v>
      </c>
      <c r="AQ730">
        <v>2</v>
      </c>
      <c r="AR730" t="s">
        <v>5564</v>
      </c>
      <c r="AS730" t="s">
        <v>1533</v>
      </c>
      <c r="AT730" t="s">
        <v>1534</v>
      </c>
      <c r="AU730">
        <v>0</v>
      </c>
      <c r="AX730">
        <v>0</v>
      </c>
      <c r="BB730" t="s">
        <v>210</v>
      </c>
      <c r="BE730" t="s">
        <v>165</v>
      </c>
      <c r="BF730" t="s">
        <v>166</v>
      </c>
      <c r="BG730" t="s">
        <v>167</v>
      </c>
      <c r="BL730">
        <v>1628</v>
      </c>
      <c r="BN730">
        <v>13.89</v>
      </c>
      <c r="BO730">
        <v>0</v>
      </c>
      <c r="CW730">
        <v>0</v>
      </c>
      <c r="CX730">
        <v>55.56</v>
      </c>
      <c r="CY730">
        <v>5.56</v>
      </c>
      <c r="DH730">
        <v>5.6</v>
      </c>
      <c r="DI730">
        <v>11.11</v>
      </c>
      <c r="DM730">
        <v>1.83388</v>
      </c>
      <c r="DN730">
        <v>0.72199999999999998</v>
      </c>
      <c r="DP730">
        <v>0</v>
      </c>
      <c r="DU730">
        <v>0</v>
      </c>
      <c r="EI730">
        <v>0.111</v>
      </c>
      <c r="EK730">
        <v>4.0000000000000001E-3</v>
      </c>
      <c r="FC730">
        <v>8</v>
      </c>
      <c r="FD730">
        <v>8</v>
      </c>
    </row>
    <row r="731" spans="1:160">
      <c r="A731">
        <v>8107359946</v>
      </c>
      <c r="B731" t="s">
        <v>5565</v>
      </c>
      <c r="C731" t="s">
        <v>144</v>
      </c>
      <c r="D731">
        <v>1489065819</v>
      </c>
      <c r="E731" t="s">
        <v>5566</v>
      </c>
      <c r="F731">
        <v>1489065820</v>
      </c>
      <c r="G731" t="s">
        <v>5567</v>
      </c>
      <c r="H731" t="s">
        <v>5568</v>
      </c>
      <c r="M731" t="s">
        <v>5561</v>
      </c>
      <c r="N731" t="s">
        <v>5562</v>
      </c>
      <c r="AF731" t="s">
        <v>147</v>
      </c>
      <c r="AG731" t="s">
        <v>148</v>
      </c>
      <c r="AH731" t="s">
        <v>149</v>
      </c>
      <c r="AI731" t="s">
        <v>5569</v>
      </c>
      <c r="AO731" t="s">
        <v>3659</v>
      </c>
      <c r="AQ731">
        <v>0</v>
      </c>
      <c r="AR731" t="s">
        <v>5570</v>
      </c>
      <c r="AU731">
        <v>0</v>
      </c>
      <c r="AX731">
        <v>0</v>
      </c>
      <c r="BB731" t="s">
        <v>164</v>
      </c>
      <c r="BE731" t="s">
        <v>165</v>
      </c>
      <c r="BF731" t="s">
        <v>166</v>
      </c>
      <c r="BG731" t="s">
        <v>167</v>
      </c>
      <c r="BL731">
        <v>1628</v>
      </c>
      <c r="BN731">
        <v>8.33</v>
      </c>
      <c r="BO731">
        <v>0</v>
      </c>
      <c r="CV731">
        <v>0</v>
      </c>
      <c r="CW731">
        <v>0</v>
      </c>
      <c r="CX731">
        <v>61.11</v>
      </c>
      <c r="CY731">
        <v>5.56</v>
      </c>
      <c r="DH731">
        <v>5.6</v>
      </c>
      <c r="DI731">
        <v>11.11</v>
      </c>
      <c r="DM731">
        <v>1.3411200000000001</v>
      </c>
      <c r="DN731">
        <v>0.52800000000000002</v>
      </c>
      <c r="DP731">
        <v>0</v>
      </c>
      <c r="DU731">
        <v>0</v>
      </c>
      <c r="EI731">
        <v>0</v>
      </c>
      <c r="EK731">
        <v>4.0000000000000001E-3</v>
      </c>
      <c r="FC731">
        <v>0</v>
      </c>
      <c r="FD731">
        <v>0</v>
      </c>
    </row>
    <row r="732" spans="1:160">
      <c r="A732">
        <v>8107829944</v>
      </c>
      <c r="B732" t="s">
        <v>5571</v>
      </c>
      <c r="C732" t="s">
        <v>144</v>
      </c>
      <c r="D732">
        <v>1489065820</v>
      </c>
      <c r="E732" t="s">
        <v>5567</v>
      </c>
      <c r="F732">
        <v>1489065820</v>
      </c>
      <c r="G732" t="s">
        <v>5567</v>
      </c>
      <c r="H732" t="s">
        <v>5572</v>
      </c>
      <c r="M732" t="s">
        <v>5561</v>
      </c>
      <c r="N732" t="s">
        <v>5562</v>
      </c>
      <c r="AF732" t="s">
        <v>147</v>
      </c>
      <c r="AG732" t="s">
        <v>148</v>
      </c>
      <c r="AH732" t="s">
        <v>149</v>
      </c>
      <c r="AI732" t="s">
        <v>5573</v>
      </c>
      <c r="AO732" t="s">
        <v>3659</v>
      </c>
      <c r="AQ732">
        <v>0</v>
      </c>
      <c r="AR732" t="s">
        <v>5574</v>
      </c>
      <c r="AU732">
        <v>0</v>
      </c>
      <c r="AX732">
        <v>0</v>
      </c>
      <c r="BB732" t="s">
        <v>153</v>
      </c>
      <c r="BE732" t="s">
        <v>165</v>
      </c>
      <c r="BF732" t="s">
        <v>166</v>
      </c>
      <c r="BG732" t="s">
        <v>167</v>
      </c>
      <c r="BL732">
        <v>1628</v>
      </c>
      <c r="BN732">
        <v>8.33</v>
      </c>
      <c r="BO732">
        <v>0</v>
      </c>
      <c r="CW732">
        <v>0</v>
      </c>
      <c r="CX732">
        <v>72.22</v>
      </c>
      <c r="CY732">
        <v>5.56</v>
      </c>
      <c r="DH732">
        <v>0</v>
      </c>
      <c r="DI732">
        <v>11.11</v>
      </c>
      <c r="DM732">
        <v>2.54</v>
      </c>
      <c r="DN732">
        <v>1</v>
      </c>
      <c r="DP732">
        <v>0</v>
      </c>
      <c r="DU732">
        <v>0</v>
      </c>
      <c r="EI732">
        <v>0</v>
      </c>
      <c r="EK732">
        <v>4.0000000000000001E-3</v>
      </c>
      <c r="FC732">
        <v>15</v>
      </c>
      <c r="FD732">
        <v>15</v>
      </c>
    </row>
    <row r="733" spans="1:160">
      <c r="A733">
        <v>8112100281</v>
      </c>
      <c r="B733" t="s">
        <v>5575</v>
      </c>
      <c r="C733" t="s">
        <v>144</v>
      </c>
      <c r="D733">
        <v>1489143292</v>
      </c>
      <c r="E733" t="s">
        <v>5576</v>
      </c>
      <c r="F733">
        <v>1489143292</v>
      </c>
      <c r="G733" t="s">
        <v>5576</v>
      </c>
      <c r="H733" t="s">
        <v>5577</v>
      </c>
      <c r="M733" t="s">
        <v>5578</v>
      </c>
      <c r="N733" t="s">
        <v>5579</v>
      </c>
      <c r="AF733" t="s">
        <v>147</v>
      </c>
      <c r="AG733" t="s">
        <v>148</v>
      </c>
      <c r="AH733" t="s">
        <v>149</v>
      </c>
      <c r="AI733" t="s">
        <v>5580</v>
      </c>
      <c r="AO733" t="s">
        <v>765</v>
      </c>
      <c r="AQ733">
        <v>0</v>
      </c>
      <c r="AR733" t="s">
        <v>5581</v>
      </c>
      <c r="AU733">
        <v>0</v>
      </c>
      <c r="AX733">
        <v>0</v>
      </c>
      <c r="BE733" t="s">
        <v>165</v>
      </c>
      <c r="BF733" t="s">
        <v>166</v>
      </c>
      <c r="BG733" t="s">
        <v>167</v>
      </c>
      <c r="BL733">
        <v>3460</v>
      </c>
      <c r="BN733">
        <v>92</v>
      </c>
      <c r="BO733">
        <v>14</v>
      </c>
      <c r="CD733">
        <v>34.67</v>
      </c>
      <c r="CE733">
        <v>43.33</v>
      </c>
      <c r="CV733">
        <v>0</v>
      </c>
      <c r="CW733">
        <v>0</v>
      </c>
      <c r="CX733">
        <v>0</v>
      </c>
      <c r="DI733">
        <v>0</v>
      </c>
      <c r="DM733">
        <v>0</v>
      </c>
      <c r="DN733">
        <v>0</v>
      </c>
    </row>
    <row r="734" spans="1:160">
      <c r="A734">
        <v>8112100298</v>
      </c>
      <c r="B734" t="s">
        <v>5582</v>
      </c>
      <c r="C734" t="s">
        <v>144</v>
      </c>
      <c r="D734">
        <v>1489143293</v>
      </c>
      <c r="E734" t="s">
        <v>5583</v>
      </c>
      <c r="F734">
        <v>1489143293</v>
      </c>
      <c r="G734" t="s">
        <v>5583</v>
      </c>
      <c r="H734" t="s">
        <v>5577</v>
      </c>
      <c r="M734" t="s">
        <v>5578</v>
      </c>
      <c r="N734" t="s">
        <v>5579</v>
      </c>
      <c r="AF734" t="s">
        <v>147</v>
      </c>
      <c r="AG734" t="s">
        <v>148</v>
      </c>
      <c r="AH734" t="s">
        <v>149</v>
      </c>
      <c r="AI734" t="s">
        <v>5580</v>
      </c>
      <c r="AO734" t="s">
        <v>765</v>
      </c>
      <c r="AQ734">
        <v>0</v>
      </c>
      <c r="AR734" t="s">
        <v>5581</v>
      </c>
      <c r="AU734">
        <v>0</v>
      </c>
      <c r="AX734">
        <v>0</v>
      </c>
      <c r="BE734" t="s">
        <v>165</v>
      </c>
      <c r="BF734" t="s">
        <v>166</v>
      </c>
      <c r="BG734" t="s">
        <v>167</v>
      </c>
      <c r="BL734">
        <v>3347</v>
      </c>
      <c r="BN734">
        <v>93.33</v>
      </c>
      <c r="BO734">
        <v>13.33</v>
      </c>
      <c r="CD734">
        <v>33.33</v>
      </c>
      <c r="CE734">
        <v>46.67</v>
      </c>
      <c r="CV734">
        <v>0</v>
      </c>
      <c r="CW734">
        <v>0</v>
      </c>
      <c r="CX734">
        <v>0</v>
      </c>
      <c r="DI734">
        <v>0</v>
      </c>
      <c r="DM734">
        <v>0</v>
      </c>
      <c r="DN734">
        <v>0</v>
      </c>
    </row>
    <row r="735" spans="1:160">
      <c r="A735">
        <v>8127000019</v>
      </c>
      <c r="B735" t="s">
        <v>5584</v>
      </c>
      <c r="C735" t="s">
        <v>144</v>
      </c>
      <c r="D735">
        <v>1489140873</v>
      </c>
      <c r="E735" t="s">
        <v>5585</v>
      </c>
      <c r="F735">
        <v>1489140873</v>
      </c>
      <c r="G735" t="s">
        <v>5585</v>
      </c>
      <c r="H735" t="s">
        <v>5586</v>
      </c>
      <c r="M735" t="s">
        <v>5587</v>
      </c>
      <c r="N735" t="s">
        <v>5588</v>
      </c>
      <c r="AF735" t="s">
        <v>147</v>
      </c>
      <c r="AG735" t="s">
        <v>148</v>
      </c>
      <c r="AH735" t="s">
        <v>149</v>
      </c>
      <c r="AI735" t="s">
        <v>3567</v>
      </c>
      <c r="AO735" t="s">
        <v>765</v>
      </c>
      <c r="AQ735">
        <v>0</v>
      </c>
      <c r="AR735" t="s">
        <v>3568</v>
      </c>
      <c r="AU735">
        <v>0</v>
      </c>
      <c r="AX735">
        <v>0</v>
      </c>
      <c r="BE735" t="s">
        <v>165</v>
      </c>
      <c r="BF735" t="s">
        <v>166</v>
      </c>
      <c r="BG735" t="s">
        <v>167</v>
      </c>
      <c r="BL735">
        <v>3347</v>
      </c>
      <c r="BN735">
        <v>93.33</v>
      </c>
      <c r="BO735">
        <v>13.33</v>
      </c>
      <c r="CD735">
        <v>66.67</v>
      </c>
      <c r="CE735">
        <v>10</v>
      </c>
      <c r="CV735">
        <v>0</v>
      </c>
      <c r="CW735">
        <v>0</v>
      </c>
      <c r="CX735">
        <v>0</v>
      </c>
      <c r="DI735">
        <v>0</v>
      </c>
      <c r="DM735">
        <v>0</v>
      </c>
      <c r="DN735">
        <v>0</v>
      </c>
    </row>
    <row r="736" spans="1:160">
      <c r="A736">
        <v>8155902903</v>
      </c>
      <c r="B736" t="s">
        <v>5589</v>
      </c>
      <c r="C736" t="s">
        <v>144</v>
      </c>
      <c r="D736">
        <v>1489052943</v>
      </c>
      <c r="E736" t="s">
        <v>5590</v>
      </c>
      <c r="F736">
        <v>1489052943</v>
      </c>
      <c r="G736" t="s">
        <v>5590</v>
      </c>
      <c r="H736" t="s">
        <v>5591</v>
      </c>
      <c r="M736" t="s">
        <v>5592</v>
      </c>
      <c r="N736" t="s">
        <v>5593</v>
      </c>
      <c r="AF736" t="s">
        <v>147</v>
      </c>
      <c r="AG736" t="s">
        <v>148</v>
      </c>
      <c r="AH736" t="s">
        <v>149</v>
      </c>
      <c r="AI736" t="s">
        <v>5594</v>
      </c>
      <c r="AO736" t="s">
        <v>224</v>
      </c>
      <c r="AQ736">
        <v>1</v>
      </c>
      <c r="AR736" t="s">
        <v>5595</v>
      </c>
      <c r="AS736" t="s">
        <v>4613</v>
      </c>
      <c r="AT736" t="s">
        <v>4614</v>
      </c>
      <c r="AU736">
        <v>0</v>
      </c>
      <c r="AX736">
        <v>0</v>
      </c>
      <c r="BB736" t="s">
        <v>369</v>
      </c>
      <c r="BE736" t="s">
        <v>165</v>
      </c>
      <c r="BF736" t="s">
        <v>166</v>
      </c>
      <c r="BG736" t="s">
        <v>167</v>
      </c>
      <c r="BL736">
        <v>2987</v>
      </c>
      <c r="BN736">
        <v>71.430000000000007</v>
      </c>
      <c r="BO736">
        <v>10.71</v>
      </c>
      <c r="CV736">
        <v>0</v>
      </c>
      <c r="CW736">
        <v>0</v>
      </c>
      <c r="CX736">
        <v>7.14</v>
      </c>
      <c r="CY736">
        <v>0</v>
      </c>
      <c r="DH736">
        <v>0</v>
      </c>
      <c r="DI736">
        <v>0</v>
      </c>
      <c r="DM736">
        <v>4.71678</v>
      </c>
      <c r="DN736">
        <v>1.857</v>
      </c>
      <c r="DP736">
        <v>0</v>
      </c>
      <c r="DU736">
        <v>0</v>
      </c>
      <c r="EI736">
        <v>0</v>
      </c>
      <c r="EK736">
        <v>0</v>
      </c>
      <c r="FC736">
        <v>28</v>
      </c>
      <c r="FD736">
        <v>28</v>
      </c>
    </row>
    <row r="737" spans="1:160">
      <c r="A737">
        <v>8155902910</v>
      </c>
      <c r="B737" t="s">
        <v>5596</v>
      </c>
      <c r="C737" t="s">
        <v>144</v>
      </c>
      <c r="D737">
        <v>1489064521</v>
      </c>
      <c r="E737" t="s">
        <v>5597</v>
      </c>
      <c r="F737">
        <v>1489064521</v>
      </c>
      <c r="G737" t="s">
        <v>5597</v>
      </c>
      <c r="H737" t="s">
        <v>5598</v>
      </c>
      <c r="M737" t="s">
        <v>5599</v>
      </c>
      <c r="N737" t="s">
        <v>5600</v>
      </c>
      <c r="AF737" t="s">
        <v>147</v>
      </c>
      <c r="AG737" t="s">
        <v>148</v>
      </c>
      <c r="AH737" t="s">
        <v>149</v>
      </c>
      <c r="AI737" t="s">
        <v>5601</v>
      </c>
      <c r="AO737" t="s">
        <v>224</v>
      </c>
      <c r="AQ737">
        <v>1</v>
      </c>
      <c r="AR737" t="s">
        <v>5602</v>
      </c>
      <c r="AS737" t="s">
        <v>4613</v>
      </c>
      <c r="AT737" t="s">
        <v>4614</v>
      </c>
      <c r="AU737">
        <v>0</v>
      </c>
      <c r="AX737">
        <v>0</v>
      </c>
      <c r="BB737" t="s">
        <v>369</v>
      </c>
      <c r="BE737" t="s">
        <v>165</v>
      </c>
      <c r="BF737" t="s">
        <v>166</v>
      </c>
      <c r="BG737" t="s">
        <v>167</v>
      </c>
      <c r="BL737">
        <v>2690</v>
      </c>
      <c r="BN737">
        <v>71.430000000000007</v>
      </c>
      <c r="BO737">
        <v>10.71</v>
      </c>
      <c r="CV737">
        <v>0</v>
      </c>
      <c r="CW737">
        <v>0</v>
      </c>
      <c r="CX737">
        <v>7.14</v>
      </c>
      <c r="CY737">
        <v>0</v>
      </c>
      <c r="DH737">
        <v>0</v>
      </c>
      <c r="DI737">
        <v>0</v>
      </c>
      <c r="DM737">
        <v>0.36321999999999999</v>
      </c>
      <c r="DN737">
        <v>0.14299999999999999</v>
      </c>
      <c r="DP737">
        <v>0</v>
      </c>
      <c r="DU737">
        <v>0</v>
      </c>
      <c r="EI737">
        <v>0</v>
      </c>
      <c r="EK737">
        <v>0</v>
      </c>
      <c r="FC737">
        <v>19</v>
      </c>
      <c r="FD737">
        <v>19</v>
      </c>
    </row>
    <row r="738" spans="1:160">
      <c r="A738">
        <v>8155902927</v>
      </c>
      <c r="B738" t="s">
        <v>5603</v>
      </c>
      <c r="C738" t="s">
        <v>144</v>
      </c>
      <c r="D738">
        <v>1489064521</v>
      </c>
      <c r="E738" t="s">
        <v>5597</v>
      </c>
      <c r="F738">
        <v>1489064521</v>
      </c>
      <c r="G738" t="s">
        <v>5597</v>
      </c>
      <c r="H738" t="s">
        <v>5604</v>
      </c>
      <c r="M738" t="s">
        <v>5599</v>
      </c>
      <c r="N738" t="s">
        <v>5600</v>
      </c>
      <c r="AF738" t="s">
        <v>147</v>
      </c>
      <c r="AG738" t="s">
        <v>148</v>
      </c>
      <c r="AH738" t="s">
        <v>149</v>
      </c>
      <c r="AI738" t="s">
        <v>5605</v>
      </c>
      <c r="AO738" t="s">
        <v>224</v>
      </c>
      <c r="AQ738">
        <v>1</v>
      </c>
      <c r="AR738" t="s">
        <v>5606</v>
      </c>
      <c r="AS738" t="s">
        <v>4613</v>
      </c>
      <c r="AT738" t="s">
        <v>4614</v>
      </c>
      <c r="AU738">
        <v>0</v>
      </c>
      <c r="AX738">
        <v>0</v>
      </c>
      <c r="BB738" t="s">
        <v>153</v>
      </c>
      <c r="BE738" t="s">
        <v>165</v>
      </c>
      <c r="BF738" t="s">
        <v>166</v>
      </c>
      <c r="BG738" t="s">
        <v>167</v>
      </c>
      <c r="BL738">
        <v>1197</v>
      </c>
      <c r="BN738">
        <v>28.57</v>
      </c>
      <c r="BO738">
        <v>3.57</v>
      </c>
      <c r="CV738">
        <v>0</v>
      </c>
      <c r="CW738">
        <v>0</v>
      </c>
      <c r="CX738">
        <v>0</v>
      </c>
      <c r="CY738">
        <v>0</v>
      </c>
      <c r="DH738">
        <v>0</v>
      </c>
      <c r="DI738">
        <v>0</v>
      </c>
      <c r="DM738">
        <v>1.6332199999999999</v>
      </c>
      <c r="DN738">
        <v>0.64300000000000002</v>
      </c>
      <c r="DP738">
        <v>0</v>
      </c>
      <c r="DU738">
        <v>0</v>
      </c>
      <c r="EI738">
        <v>0</v>
      </c>
      <c r="EK738">
        <v>0</v>
      </c>
      <c r="FC738">
        <v>13</v>
      </c>
      <c r="FD738">
        <v>13</v>
      </c>
    </row>
    <row r="739" spans="1:160">
      <c r="A739">
        <v>8170751449</v>
      </c>
      <c r="B739" t="s">
        <v>5607</v>
      </c>
      <c r="C739" t="s">
        <v>144</v>
      </c>
      <c r="D739">
        <v>1489093708</v>
      </c>
      <c r="E739" t="s">
        <v>5608</v>
      </c>
      <c r="F739">
        <v>1489093708</v>
      </c>
      <c r="G739" t="s">
        <v>5608</v>
      </c>
      <c r="H739" t="s">
        <v>5609</v>
      </c>
      <c r="M739" t="s">
        <v>5610</v>
      </c>
      <c r="N739" t="s">
        <v>5611</v>
      </c>
      <c r="AF739" t="s">
        <v>147</v>
      </c>
      <c r="AG739" t="s">
        <v>148</v>
      </c>
      <c r="AH739" t="s">
        <v>149</v>
      </c>
      <c r="AI739" t="s">
        <v>5612</v>
      </c>
      <c r="AO739" t="s">
        <v>5613</v>
      </c>
      <c r="AQ739">
        <v>1</v>
      </c>
      <c r="AR739" t="s">
        <v>5614</v>
      </c>
      <c r="AS739" t="s">
        <v>1487</v>
      </c>
      <c r="AT739" t="s">
        <v>1488</v>
      </c>
      <c r="AU739">
        <v>0</v>
      </c>
      <c r="AX739">
        <v>0</v>
      </c>
      <c r="BB739" t="s">
        <v>290</v>
      </c>
      <c r="BE739" t="s">
        <v>165</v>
      </c>
      <c r="BF739" t="s">
        <v>166</v>
      </c>
      <c r="BG739" t="s">
        <v>167</v>
      </c>
      <c r="BL739">
        <v>272</v>
      </c>
      <c r="BN739">
        <v>0</v>
      </c>
      <c r="BO739">
        <v>0</v>
      </c>
      <c r="CV739">
        <v>0</v>
      </c>
      <c r="CW739">
        <v>0</v>
      </c>
      <c r="CX739">
        <v>11.38</v>
      </c>
      <c r="CY739">
        <v>0</v>
      </c>
      <c r="DH739">
        <v>4.0999999999999996</v>
      </c>
      <c r="DI739">
        <v>4.07</v>
      </c>
      <c r="DM739">
        <v>0.59182000000000001</v>
      </c>
      <c r="DN739">
        <v>0.23300000000000001</v>
      </c>
      <c r="DP739">
        <v>0</v>
      </c>
      <c r="DU739">
        <v>1.5E-3</v>
      </c>
      <c r="EI739">
        <v>1.6E-2</v>
      </c>
      <c r="EK739">
        <v>4.4000000000000002E-4</v>
      </c>
      <c r="FC739">
        <v>-5</v>
      </c>
      <c r="FD739">
        <v>-5</v>
      </c>
    </row>
    <row r="740" spans="1:160">
      <c r="A740">
        <v>8229101126</v>
      </c>
      <c r="B740" t="s">
        <v>5615</v>
      </c>
      <c r="C740" t="s">
        <v>144</v>
      </c>
      <c r="D740">
        <v>1489133907</v>
      </c>
      <c r="E740" t="s">
        <v>5616</v>
      </c>
      <c r="F740">
        <v>1489133907</v>
      </c>
      <c r="G740" t="s">
        <v>5616</v>
      </c>
      <c r="H740" t="s">
        <v>5617</v>
      </c>
      <c r="M740" t="s">
        <v>5618</v>
      </c>
      <c r="N740" t="s">
        <v>5619</v>
      </c>
      <c r="AF740" t="s">
        <v>147</v>
      </c>
      <c r="AG740" t="s">
        <v>148</v>
      </c>
      <c r="AH740" t="s">
        <v>149</v>
      </c>
      <c r="AI740" t="s">
        <v>5620</v>
      </c>
      <c r="AO740" t="s">
        <v>5621</v>
      </c>
      <c r="AQ740">
        <v>2</v>
      </c>
      <c r="AR740" t="s">
        <v>5622</v>
      </c>
      <c r="AS740" t="s">
        <v>1533</v>
      </c>
      <c r="AT740" t="s">
        <v>1534</v>
      </c>
      <c r="AU740">
        <v>0</v>
      </c>
      <c r="AX740">
        <v>0</v>
      </c>
      <c r="BB740" t="s">
        <v>369</v>
      </c>
      <c r="BE740" t="s">
        <v>165</v>
      </c>
      <c r="BF740" t="s">
        <v>166</v>
      </c>
      <c r="BG740" t="s">
        <v>167</v>
      </c>
      <c r="BL740">
        <v>1841</v>
      </c>
      <c r="BN740">
        <v>26.98</v>
      </c>
      <c r="BO740">
        <v>12.32</v>
      </c>
      <c r="CV740">
        <v>4.1100000000000003</v>
      </c>
      <c r="CW740">
        <v>2.3E-2</v>
      </c>
      <c r="CX740">
        <v>58.65</v>
      </c>
      <c r="CY740">
        <v>43.4</v>
      </c>
      <c r="DH740">
        <v>0</v>
      </c>
      <c r="DI740">
        <v>2.0499999999999998</v>
      </c>
      <c r="DM740">
        <v>0.78232000000000002</v>
      </c>
      <c r="DN740">
        <v>0.308</v>
      </c>
      <c r="DP740">
        <v>0</v>
      </c>
      <c r="DU740">
        <v>0</v>
      </c>
      <c r="DV740">
        <v>0.13200000000000001</v>
      </c>
      <c r="DW740">
        <v>4.9853000000000001E-2</v>
      </c>
      <c r="DX740">
        <v>5.8699999999999996E-4</v>
      </c>
      <c r="EI740">
        <v>5.8999999999999997E-2</v>
      </c>
      <c r="EK740">
        <v>1.58E-3</v>
      </c>
      <c r="FC740">
        <v>27</v>
      </c>
      <c r="FD740">
        <v>27</v>
      </c>
    </row>
    <row r="741" spans="1:160">
      <c r="A741">
        <v>8229101133</v>
      </c>
      <c r="B741" t="s">
        <v>5623</v>
      </c>
      <c r="C741" t="s">
        <v>144</v>
      </c>
      <c r="D741">
        <v>1489077893</v>
      </c>
      <c r="E741" t="s">
        <v>5624</v>
      </c>
      <c r="F741">
        <v>1489077893</v>
      </c>
      <c r="G741" t="s">
        <v>5624</v>
      </c>
      <c r="H741" t="s">
        <v>5625</v>
      </c>
      <c r="M741" t="s">
        <v>5626</v>
      </c>
      <c r="N741" t="s">
        <v>5627</v>
      </c>
      <c r="AF741" t="s">
        <v>147</v>
      </c>
      <c r="AG741" t="s">
        <v>148</v>
      </c>
      <c r="AH741" t="s">
        <v>149</v>
      </c>
      <c r="AI741" t="s">
        <v>5628</v>
      </c>
      <c r="AO741" t="s">
        <v>5629</v>
      </c>
      <c r="AQ741">
        <v>3</v>
      </c>
      <c r="AR741" t="s">
        <v>5630</v>
      </c>
      <c r="AS741" t="s">
        <v>1495</v>
      </c>
      <c r="AT741" t="s">
        <v>1496</v>
      </c>
      <c r="AU741">
        <v>0</v>
      </c>
      <c r="AX741">
        <v>0</v>
      </c>
      <c r="BB741" t="s">
        <v>153</v>
      </c>
      <c r="BE741" t="s">
        <v>165</v>
      </c>
      <c r="BF741" t="s">
        <v>166</v>
      </c>
      <c r="BG741" t="s">
        <v>167</v>
      </c>
      <c r="BL741">
        <v>1293</v>
      </c>
      <c r="BN741">
        <v>8.82</v>
      </c>
      <c r="BO741">
        <v>2.2000000000000002</v>
      </c>
      <c r="CV741">
        <v>2.2000000000000002</v>
      </c>
      <c r="CW741">
        <v>2.1999999999999999E-2</v>
      </c>
      <c r="CX741">
        <v>55.11</v>
      </c>
      <c r="CY741">
        <v>26.46</v>
      </c>
      <c r="DH741">
        <v>3.1</v>
      </c>
      <c r="DI741">
        <v>4.41</v>
      </c>
      <c r="DM741">
        <v>1.2877799999999999</v>
      </c>
      <c r="DN741">
        <v>0.50700000000000001</v>
      </c>
      <c r="DP741">
        <v>0</v>
      </c>
      <c r="DV741">
        <v>0.99199999999999999</v>
      </c>
      <c r="DW741">
        <v>1.499118</v>
      </c>
      <c r="DX741">
        <v>2.6459999999999999E-3</v>
      </c>
      <c r="EJ741">
        <v>0.22</v>
      </c>
      <c r="FC741">
        <v>11</v>
      </c>
      <c r="FD741">
        <v>11</v>
      </c>
    </row>
    <row r="742" spans="1:160">
      <c r="A742">
        <v>8229101157</v>
      </c>
      <c r="B742" t="s">
        <v>5631</v>
      </c>
      <c r="C742" t="s">
        <v>144</v>
      </c>
      <c r="D742">
        <v>1489077894</v>
      </c>
      <c r="E742" t="s">
        <v>5632</v>
      </c>
      <c r="F742">
        <v>1489077895</v>
      </c>
      <c r="G742" t="s">
        <v>5633</v>
      </c>
      <c r="H742" t="s">
        <v>5634</v>
      </c>
      <c r="M742" t="s">
        <v>5618</v>
      </c>
      <c r="N742" t="s">
        <v>5619</v>
      </c>
      <c r="AF742" t="s">
        <v>147</v>
      </c>
      <c r="AG742" t="s">
        <v>148</v>
      </c>
      <c r="AH742" t="s">
        <v>149</v>
      </c>
      <c r="AI742" t="s">
        <v>5635</v>
      </c>
      <c r="AO742" t="s">
        <v>5636</v>
      </c>
      <c r="AQ742">
        <v>2</v>
      </c>
      <c r="AR742" t="s">
        <v>5637</v>
      </c>
      <c r="AS742" t="s">
        <v>1533</v>
      </c>
      <c r="AT742" t="s">
        <v>1534</v>
      </c>
      <c r="AU742">
        <v>0</v>
      </c>
      <c r="AX742">
        <v>0</v>
      </c>
      <c r="BB742" t="s">
        <v>153</v>
      </c>
      <c r="BE742" t="s">
        <v>165</v>
      </c>
      <c r="BF742" t="s">
        <v>166</v>
      </c>
      <c r="BG742" t="s">
        <v>167</v>
      </c>
      <c r="BL742">
        <v>1377</v>
      </c>
      <c r="BN742">
        <v>8.82</v>
      </c>
      <c r="BO742">
        <v>2.94</v>
      </c>
      <c r="CV742">
        <v>2.94</v>
      </c>
      <c r="CW742">
        <v>2.4E-2</v>
      </c>
      <c r="CX742">
        <v>58.82</v>
      </c>
      <c r="CY742">
        <v>29.41</v>
      </c>
      <c r="DH742">
        <v>2.9</v>
      </c>
      <c r="DI742">
        <v>5.88</v>
      </c>
      <c r="DM742">
        <v>1.3741399999999999</v>
      </c>
      <c r="DN742">
        <v>0.54100000000000004</v>
      </c>
      <c r="DP742">
        <v>0</v>
      </c>
      <c r="DU742">
        <v>0</v>
      </c>
      <c r="DV742">
        <v>2.206</v>
      </c>
      <c r="DW742">
        <v>0.05</v>
      </c>
      <c r="DX742">
        <v>5.8820000000000001E-3</v>
      </c>
      <c r="EI742">
        <v>5.8999999999999997E-2</v>
      </c>
      <c r="EK742">
        <v>0</v>
      </c>
      <c r="FC742">
        <v>14</v>
      </c>
      <c r="FD742">
        <v>14</v>
      </c>
    </row>
    <row r="743" spans="1:160">
      <c r="A743">
        <v>8229106084</v>
      </c>
      <c r="B743" t="s">
        <v>5638</v>
      </c>
      <c r="C743" t="s">
        <v>144</v>
      </c>
      <c r="D743">
        <v>1489077802</v>
      </c>
      <c r="E743" t="s">
        <v>5639</v>
      </c>
      <c r="F743">
        <v>1489077802</v>
      </c>
      <c r="G743" t="s">
        <v>5639</v>
      </c>
      <c r="H743" t="s">
        <v>5640</v>
      </c>
      <c r="M743" t="s">
        <v>5626</v>
      </c>
      <c r="N743" t="s">
        <v>5627</v>
      </c>
      <c r="AF743" t="s">
        <v>147</v>
      </c>
      <c r="AG743" t="s">
        <v>148</v>
      </c>
      <c r="AH743" t="s">
        <v>149</v>
      </c>
      <c r="AI743" t="s">
        <v>5641</v>
      </c>
      <c r="AO743" t="s">
        <v>5642</v>
      </c>
      <c r="AQ743">
        <v>2</v>
      </c>
      <c r="AR743" t="s">
        <v>5643</v>
      </c>
      <c r="AS743" t="s">
        <v>1533</v>
      </c>
      <c r="AT743" t="s">
        <v>1534</v>
      </c>
      <c r="AU743">
        <v>0</v>
      </c>
      <c r="AX743">
        <v>0</v>
      </c>
      <c r="BB743" t="s">
        <v>153</v>
      </c>
      <c r="BE743" t="s">
        <v>165</v>
      </c>
      <c r="BF743" t="s">
        <v>166</v>
      </c>
      <c r="BG743" t="s">
        <v>167</v>
      </c>
      <c r="BL743">
        <v>1343</v>
      </c>
      <c r="BN743">
        <v>3.57</v>
      </c>
      <c r="BO743">
        <v>0</v>
      </c>
      <c r="CV743">
        <v>0</v>
      </c>
      <c r="CW743">
        <v>0</v>
      </c>
      <c r="CX743">
        <v>71.430000000000007</v>
      </c>
      <c r="CY743">
        <v>32.14</v>
      </c>
      <c r="DH743">
        <v>0</v>
      </c>
      <c r="DI743">
        <v>7.14</v>
      </c>
      <c r="DM743">
        <v>0.72643999999999997</v>
      </c>
      <c r="DN743">
        <v>0.28599999999999998</v>
      </c>
      <c r="DP743">
        <v>0</v>
      </c>
      <c r="DU743">
        <v>2.1399999999999999E-2</v>
      </c>
      <c r="EI743">
        <v>0.14299999999999999</v>
      </c>
      <c r="EK743">
        <v>0</v>
      </c>
      <c r="FC743">
        <v>14</v>
      </c>
      <c r="FD743">
        <v>14</v>
      </c>
    </row>
    <row r="744" spans="1:160">
      <c r="A744">
        <v>8229106091</v>
      </c>
      <c r="B744" t="s">
        <v>5644</v>
      </c>
      <c r="C744" t="s">
        <v>144</v>
      </c>
      <c r="D744">
        <v>1489077802</v>
      </c>
      <c r="E744" t="s">
        <v>5639</v>
      </c>
      <c r="F744">
        <v>1489077802</v>
      </c>
      <c r="G744" t="s">
        <v>5639</v>
      </c>
      <c r="H744" t="s">
        <v>5645</v>
      </c>
      <c r="M744" t="s">
        <v>5626</v>
      </c>
      <c r="N744" t="s">
        <v>5627</v>
      </c>
      <c r="AF744" t="s">
        <v>147</v>
      </c>
      <c r="AG744" t="s">
        <v>148</v>
      </c>
      <c r="AH744" t="s">
        <v>149</v>
      </c>
      <c r="AI744" t="s">
        <v>5646</v>
      </c>
      <c r="AO744" t="s">
        <v>5642</v>
      </c>
      <c r="AQ744">
        <v>2</v>
      </c>
      <c r="AR744" t="s">
        <v>5647</v>
      </c>
      <c r="AS744" t="s">
        <v>1533</v>
      </c>
      <c r="AT744" t="s">
        <v>1534</v>
      </c>
      <c r="AU744">
        <v>0</v>
      </c>
      <c r="AX744">
        <v>0</v>
      </c>
      <c r="BB744" t="s">
        <v>153</v>
      </c>
      <c r="BE744" t="s">
        <v>165</v>
      </c>
      <c r="BF744" t="s">
        <v>166</v>
      </c>
      <c r="BG744" t="s">
        <v>167</v>
      </c>
      <c r="BL744">
        <v>1343</v>
      </c>
      <c r="BN744">
        <v>3.57</v>
      </c>
      <c r="BO744">
        <v>0</v>
      </c>
      <c r="CV744">
        <v>0</v>
      </c>
      <c r="CW744">
        <v>0</v>
      </c>
      <c r="CX744">
        <v>64.290000000000006</v>
      </c>
      <c r="CY744">
        <v>25</v>
      </c>
      <c r="DH744">
        <v>0</v>
      </c>
      <c r="DI744">
        <v>7.14</v>
      </c>
      <c r="DM744">
        <v>1.0439400000000001</v>
      </c>
      <c r="DN744">
        <v>0.41099999999999998</v>
      </c>
      <c r="DP744">
        <v>0</v>
      </c>
      <c r="DU744">
        <v>8.6E-3</v>
      </c>
      <c r="EI744">
        <v>0.14299999999999999</v>
      </c>
      <c r="EK744">
        <v>0</v>
      </c>
      <c r="FC744">
        <v>13</v>
      </c>
      <c r="FD744">
        <v>13</v>
      </c>
    </row>
    <row r="745" spans="1:160">
      <c r="A745">
        <v>8229106107</v>
      </c>
      <c r="B745" t="s">
        <v>5648</v>
      </c>
      <c r="C745" t="s">
        <v>144</v>
      </c>
      <c r="D745">
        <v>1489077802</v>
      </c>
      <c r="E745" t="s">
        <v>5639</v>
      </c>
      <c r="F745">
        <v>1489077802</v>
      </c>
      <c r="G745" t="s">
        <v>5639</v>
      </c>
      <c r="H745" t="s">
        <v>5649</v>
      </c>
      <c r="M745" t="s">
        <v>5626</v>
      </c>
      <c r="N745" t="s">
        <v>5627</v>
      </c>
      <c r="AF745" t="s">
        <v>147</v>
      </c>
      <c r="AG745" t="s">
        <v>148</v>
      </c>
      <c r="AH745" t="s">
        <v>149</v>
      </c>
      <c r="AI745" t="s">
        <v>5650</v>
      </c>
      <c r="AO745" t="s">
        <v>5642</v>
      </c>
      <c r="AQ745">
        <v>2</v>
      </c>
      <c r="AR745" t="s">
        <v>5651</v>
      </c>
      <c r="AS745" t="s">
        <v>1533</v>
      </c>
      <c r="AT745" t="s">
        <v>1534</v>
      </c>
      <c r="AU745">
        <v>0</v>
      </c>
      <c r="AX745">
        <v>0</v>
      </c>
      <c r="BB745" t="s">
        <v>153</v>
      </c>
      <c r="BE745" t="s">
        <v>165</v>
      </c>
      <c r="BF745" t="s">
        <v>166</v>
      </c>
      <c r="BG745" t="s">
        <v>167</v>
      </c>
      <c r="BL745">
        <v>1343</v>
      </c>
      <c r="BN745">
        <v>7.14</v>
      </c>
      <c r="BO745">
        <v>0</v>
      </c>
      <c r="CV745">
        <v>0</v>
      </c>
      <c r="CW745">
        <v>0</v>
      </c>
      <c r="CX745">
        <v>57.14</v>
      </c>
      <c r="CY745">
        <v>21.43</v>
      </c>
      <c r="DH745">
        <v>0</v>
      </c>
      <c r="DI745">
        <v>7.14</v>
      </c>
      <c r="DM745">
        <v>0.95250000000000001</v>
      </c>
      <c r="DN745">
        <v>0.375</v>
      </c>
      <c r="DP745">
        <v>0</v>
      </c>
      <c r="DU745">
        <v>8.6E-3</v>
      </c>
      <c r="EI745">
        <v>0.14299999999999999</v>
      </c>
      <c r="EK745">
        <v>0</v>
      </c>
      <c r="FC745">
        <v>12</v>
      </c>
      <c r="FD745">
        <v>12</v>
      </c>
    </row>
    <row r="746" spans="1:160">
      <c r="A746">
        <v>8229107005</v>
      </c>
      <c r="B746" t="s">
        <v>5652</v>
      </c>
      <c r="C746" t="s">
        <v>144</v>
      </c>
      <c r="D746">
        <v>1489138569</v>
      </c>
      <c r="E746" t="s">
        <v>1490</v>
      </c>
      <c r="F746">
        <v>1489138569</v>
      </c>
      <c r="G746" t="s">
        <v>1490</v>
      </c>
      <c r="H746" t="s">
        <v>5653</v>
      </c>
      <c r="M746" t="s">
        <v>5618</v>
      </c>
      <c r="N746" t="s">
        <v>5619</v>
      </c>
      <c r="AF746" t="s">
        <v>147</v>
      </c>
      <c r="AG746" t="s">
        <v>148</v>
      </c>
      <c r="AH746" t="s">
        <v>149</v>
      </c>
      <c r="AI746" t="s">
        <v>5654</v>
      </c>
      <c r="AO746" t="s">
        <v>5655</v>
      </c>
      <c r="AQ746">
        <v>2</v>
      </c>
      <c r="AR746" t="s">
        <v>5656</v>
      </c>
      <c r="AS746" t="s">
        <v>5657</v>
      </c>
      <c r="AT746" t="s">
        <v>5658</v>
      </c>
      <c r="AU746">
        <v>0</v>
      </c>
      <c r="AX746">
        <v>0</v>
      </c>
      <c r="BB746" t="s">
        <v>153</v>
      </c>
      <c r="BE746" t="s">
        <v>165</v>
      </c>
      <c r="BF746" t="s">
        <v>166</v>
      </c>
      <c r="BG746" t="s">
        <v>167</v>
      </c>
      <c r="BL746">
        <v>1079</v>
      </c>
      <c r="BN746">
        <v>5.47</v>
      </c>
      <c r="BO746">
        <v>1.56</v>
      </c>
      <c r="CV746">
        <v>0</v>
      </c>
      <c r="CW746">
        <v>8.2000000000000003E-2</v>
      </c>
      <c r="CX746">
        <v>46.09</v>
      </c>
      <c r="CY746">
        <v>25.78</v>
      </c>
      <c r="DH746">
        <v>1.6</v>
      </c>
      <c r="DI746">
        <v>3.91</v>
      </c>
      <c r="DM746">
        <v>1.31064</v>
      </c>
      <c r="DN746">
        <v>0.51600000000000001</v>
      </c>
      <c r="EI746">
        <v>3.1E-2</v>
      </c>
      <c r="EK746">
        <v>8.4000000000000003E-4</v>
      </c>
      <c r="FC746">
        <v>12</v>
      </c>
      <c r="FD746">
        <v>12</v>
      </c>
    </row>
    <row r="747" spans="1:160">
      <c r="A747">
        <v>82372</v>
      </c>
      <c r="B747" t="s">
        <v>5659</v>
      </c>
      <c r="C747" t="s">
        <v>1430</v>
      </c>
      <c r="D747">
        <v>1469647113</v>
      </c>
      <c r="E747" t="s">
        <v>5660</v>
      </c>
      <c r="F747">
        <v>1469647113</v>
      </c>
      <c r="G747" t="s">
        <v>5660</v>
      </c>
      <c r="H747" t="s">
        <v>5661</v>
      </c>
      <c r="M747" t="s">
        <v>3497</v>
      </c>
      <c r="N747" t="s">
        <v>3498</v>
      </c>
      <c r="AF747" t="s">
        <v>139</v>
      </c>
      <c r="AG747" t="s">
        <v>138</v>
      </c>
      <c r="AH747" t="s">
        <v>139</v>
      </c>
      <c r="BB747" t="s">
        <v>369</v>
      </c>
      <c r="BE747" t="s">
        <v>5662</v>
      </c>
      <c r="BF747" t="s">
        <v>5663</v>
      </c>
      <c r="BG747" t="s">
        <v>5664</v>
      </c>
      <c r="BL747">
        <v>1849</v>
      </c>
      <c r="BO747">
        <v>11.4</v>
      </c>
      <c r="CY747">
        <v>43.9</v>
      </c>
      <c r="DH747">
        <v>1</v>
      </c>
      <c r="DI747">
        <v>3.9</v>
      </c>
      <c r="DM747">
        <v>0.48</v>
      </c>
      <c r="DN747">
        <v>0.18897637795275599</v>
      </c>
      <c r="FC747">
        <v>25</v>
      </c>
      <c r="FD747">
        <v>25</v>
      </c>
    </row>
    <row r="748" spans="1:160">
      <c r="A748">
        <v>82419</v>
      </c>
      <c r="B748" t="s">
        <v>5665</v>
      </c>
      <c r="C748" t="s">
        <v>471</v>
      </c>
      <c r="D748">
        <v>1463136780</v>
      </c>
      <c r="E748" t="s">
        <v>5666</v>
      </c>
      <c r="F748">
        <v>1473085936</v>
      </c>
      <c r="G748" t="s">
        <v>5667</v>
      </c>
      <c r="AF748" t="s">
        <v>137</v>
      </c>
      <c r="AG748" t="s">
        <v>138</v>
      </c>
      <c r="AH748" t="s">
        <v>139</v>
      </c>
      <c r="BE748" t="s">
        <v>474</v>
      </c>
      <c r="BF748" t="s">
        <v>475</v>
      </c>
      <c r="BG748" t="s">
        <v>476</v>
      </c>
      <c r="BJ748" t="s">
        <v>5668</v>
      </c>
      <c r="BK748" t="s">
        <v>5669</v>
      </c>
    </row>
    <row r="749" spans="1:160">
      <c r="A749">
        <v>82592194152</v>
      </c>
      <c r="B749" t="s">
        <v>5670</v>
      </c>
      <c r="C749" t="s">
        <v>144</v>
      </c>
      <c r="D749">
        <v>1489142852</v>
      </c>
      <c r="E749" t="s">
        <v>5671</v>
      </c>
      <c r="F749">
        <v>1489142852</v>
      </c>
      <c r="G749" t="s">
        <v>5671</v>
      </c>
      <c r="H749" t="s">
        <v>5672</v>
      </c>
      <c r="M749" t="s">
        <v>5673</v>
      </c>
      <c r="N749" t="s">
        <v>5674</v>
      </c>
      <c r="AF749" t="s">
        <v>147</v>
      </c>
      <c r="AG749" t="s">
        <v>148</v>
      </c>
      <c r="AH749" t="s">
        <v>149</v>
      </c>
      <c r="AI749" t="s">
        <v>5675</v>
      </c>
      <c r="AO749" t="s">
        <v>5676</v>
      </c>
      <c r="AQ749">
        <v>0</v>
      </c>
      <c r="AR749" t="s">
        <v>5677</v>
      </c>
      <c r="AU749">
        <v>0</v>
      </c>
      <c r="AX749">
        <v>0</v>
      </c>
      <c r="BB749" t="s">
        <v>164</v>
      </c>
      <c r="BE749" t="s">
        <v>165</v>
      </c>
      <c r="BF749" t="s">
        <v>166</v>
      </c>
      <c r="BG749" t="s">
        <v>167</v>
      </c>
      <c r="BL749">
        <v>234</v>
      </c>
      <c r="BN749">
        <v>0</v>
      </c>
      <c r="BO749">
        <v>0</v>
      </c>
      <c r="CV749">
        <v>0</v>
      </c>
      <c r="CW749">
        <v>0</v>
      </c>
      <c r="CX749">
        <v>13.11</v>
      </c>
      <c r="CY749">
        <v>9.7799999999999994</v>
      </c>
      <c r="DH749">
        <v>0</v>
      </c>
      <c r="DI749">
        <v>0.44</v>
      </c>
      <c r="DM749">
        <v>5.0800000000000003E-3</v>
      </c>
      <c r="DN749">
        <v>2E-3</v>
      </c>
      <c r="DP749">
        <v>0</v>
      </c>
      <c r="DU749">
        <v>8.0000000000000002E-3</v>
      </c>
      <c r="EG749">
        <v>0.193</v>
      </c>
      <c r="EI749">
        <v>8.9999999999999993E-3</v>
      </c>
      <c r="EK749">
        <v>1.6000000000000001E-4</v>
      </c>
      <c r="FC749">
        <v>2</v>
      </c>
      <c r="FD749">
        <v>2</v>
      </c>
    </row>
    <row r="750" spans="1:160">
      <c r="A750">
        <v>82592660152</v>
      </c>
      <c r="B750" t="s">
        <v>5678</v>
      </c>
      <c r="C750" t="s">
        <v>144</v>
      </c>
      <c r="D750">
        <v>1489142852</v>
      </c>
      <c r="E750" t="s">
        <v>5671</v>
      </c>
      <c r="F750">
        <v>1489142852</v>
      </c>
      <c r="G750" t="s">
        <v>5671</v>
      </c>
      <c r="H750" t="s">
        <v>5679</v>
      </c>
      <c r="M750" t="s">
        <v>5680</v>
      </c>
      <c r="N750" t="s">
        <v>5681</v>
      </c>
      <c r="AF750" t="s">
        <v>147</v>
      </c>
      <c r="AG750" t="s">
        <v>148</v>
      </c>
      <c r="AH750" t="s">
        <v>149</v>
      </c>
      <c r="AI750" t="s">
        <v>5682</v>
      </c>
      <c r="AO750" t="s">
        <v>5676</v>
      </c>
      <c r="AQ750">
        <v>1</v>
      </c>
      <c r="AR750" t="s">
        <v>5683</v>
      </c>
      <c r="AS750" t="s">
        <v>4260</v>
      </c>
      <c r="AT750" t="s">
        <v>4261</v>
      </c>
      <c r="AU750">
        <v>0</v>
      </c>
      <c r="AX750">
        <v>1</v>
      </c>
      <c r="AZ750" t="s">
        <v>1526</v>
      </c>
      <c r="BB750" t="s">
        <v>164</v>
      </c>
      <c r="BE750" t="s">
        <v>165</v>
      </c>
      <c r="BF750" t="s">
        <v>166</v>
      </c>
      <c r="BG750" t="s">
        <v>167</v>
      </c>
      <c r="BL750">
        <v>268</v>
      </c>
      <c r="BN750">
        <v>0</v>
      </c>
      <c r="BO750">
        <v>0</v>
      </c>
      <c r="CV750">
        <v>0</v>
      </c>
      <c r="CW750">
        <v>0</v>
      </c>
      <c r="CX750">
        <v>15.11</v>
      </c>
      <c r="CY750">
        <v>12.67</v>
      </c>
      <c r="DH750">
        <v>0</v>
      </c>
      <c r="DI750">
        <v>0.44</v>
      </c>
      <c r="DM750">
        <v>1.0160000000000001E-2</v>
      </c>
      <c r="DN750">
        <v>4.0000000000000001E-3</v>
      </c>
      <c r="DP750">
        <v>7.6679999999999999E-4</v>
      </c>
      <c r="DU750">
        <v>2.7000000000000001E-3</v>
      </c>
      <c r="EG750">
        <v>0.14399999999999999</v>
      </c>
      <c r="EI750">
        <v>8.9999999999999993E-3</v>
      </c>
      <c r="EK750">
        <v>1.6000000000000001E-4</v>
      </c>
      <c r="FC750">
        <v>2</v>
      </c>
      <c r="FD750">
        <v>2</v>
      </c>
    </row>
    <row r="751" spans="1:160">
      <c r="A751">
        <v>82592726150</v>
      </c>
      <c r="B751" t="s">
        <v>5684</v>
      </c>
      <c r="C751" t="s">
        <v>144</v>
      </c>
      <c r="D751">
        <v>1489142851</v>
      </c>
      <c r="E751" t="s">
        <v>5685</v>
      </c>
      <c r="F751">
        <v>1489142851</v>
      </c>
      <c r="G751" t="s">
        <v>5685</v>
      </c>
      <c r="H751" t="s">
        <v>5686</v>
      </c>
      <c r="M751" t="s">
        <v>5687</v>
      </c>
      <c r="N751" t="s">
        <v>5688</v>
      </c>
      <c r="AF751" t="s">
        <v>147</v>
      </c>
      <c r="AG751" t="s">
        <v>148</v>
      </c>
      <c r="AH751" t="s">
        <v>149</v>
      </c>
      <c r="AI751" t="s">
        <v>5689</v>
      </c>
      <c r="AO751" t="s">
        <v>5690</v>
      </c>
      <c r="AQ751">
        <v>0</v>
      </c>
      <c r="AR751" t="s">
        <v>5691</v>
      </c>
      <c r="AU751">
        <v>0</v>
      </c>
      <c r="AX751">
        <v>0</v>
      </c>
      <c r="BB751" t="s">
        <v>164</v>
      </c>
      <c r="BE751" t="s">
        <v>165</v>
      </c>
      <c r="BF751" t="s">
        <v>166</v>
      </c>
      <c r="BG751" t="s">
        <v>167</v>
      </c>
      <c r="BL751">
        <v>297</v>
      </c>
      <c r="BN751">
        <v>2</v>
      </c>
      <c r="BO751">
        <v>0.22</v>
      </c>
      <c r="CD751">
        <v>0.44</v>
      </c>
      <c r="CE751">
        <v>1.33</v>
      </c>
      <c r="CV751">
        <v>0</v>
      </c>
      <c r="CW751">
        <v>0</v>
      </c>
      <c r="CX751">
        <v>13.11</v>
      </c>
      <c r="CY751">
        <v>10.67</v>
      </c>
      <c r="DH751">
        <v>1.3</v>
      </c>
      <c r="DI751">
        <v>0.89</v>
      </c>
      <c r="DM751">
        <v>1.7780000000000001E-2</v>
      </c>
      <c r="DN751">
        <v>7.0000000000000001E-3</v>
      </c>
      <c r="DP751">
        <v>0</v>
      </c>
      <c r="DU751">
        <v>3.3E-3</v>
      </c>
      <c r="DY751">
        <v>5.7799999999999995E-4</v>
      </c>
      <c r="EB751" s="1">
        <v>1.4699999999999999E-6</v>
      </c>
      <c r="EG751">
        <v>0.17299999999999999</v>
      </c>
      <c r="EI751">
        <v>8.9999999999999993E-3</v>
      </c>
      <c r="EK751">
        <v>5.9999999999999995E-4</v>
      </c>
      <c r="FC751">
        <v>1</v>
      </c>
      <c r="FD751">
        <v>1</v>
      </c>
    </row>
    <row r="752" spans="1:160">
      <c r="A752">
        <v>8273000253</v>
      </c>
      <c r="B752" t="s">
        <v>5692</v>
      </c>
      <c r="C752" t="s">
        <v>144</v>
      </c>
      <c r="D752">
        <v>1489096558</v>
      </c>
      <c r="E752" t="s">
        <v>5693</v>
      </c>
      <c r="F752">
        <v>1489096558</v>
      </c>
      <c r="G752" t="s">
        <v>5693</v>
      </c>
      <c r="H752" t="s">
        <v>5694</v>
      </c>
      <c r="M752" t="s">
        <v>5695</v>
      </c>
      <c r="N752" t="s">
        <v>5696</v>
      </c>
      <c r="AF752" t="s">
        <v>147</v>
      </c>
      <c r="AG752" t="s">
        <v>148</v>
      </c>
      <c r="AH752" t="s">
        <v>149</v>
      </c>
      <c r="AI752" t="s">
        <v>5697</v>
      </c>
      <c r="AO752" t="s">
        <v>5698</v>
      </c>
      <c r="AQ752">
        <v>2</v>
      </c>
      <c r="AR752" t="s">
        <v>5699</v>
      </c>
      <c r="AS752" t="s">
        <v>5700</v>
      </c>
      <c r="AT752" t="s">
        <v>5701</v>
      </c>
      <c r="AU752">
        <v>0</v>
      </c>
      <c r="AX752">
        <v>0</v>
      </c>
      <c r="BB752" t="s">
        <v>164</v>
      </c>
      <c r="BE752" t="s">
        <v>165</v>
      </c>
      <c r="BF752" t="s">
        <v>166</v>
      </c>
      <c r="BG752" t="s">
        <v>167</v>
      </c>
      <c r="BL752">
        <v>310</v>
      </c>
      <c r="BN752">
        <v>2.11</v>
      </c>
      <c r="BO752">
        <v>0.53</v>
      </c>
      <c r="CV752">
        <v>0</v>
      </c>
      <c r="CW752">
        <v>0</v>
      </c>
      <c r="CX752">
        <v>11.05</v>
      </c>
      <c r="CY752">
        <v>8.42</v>
      </c>
      <c r="DH752">
        <v>0</v>
      </c>
      <c r="DI752">
        <v>2.11</v>
      </c>
      <c r="DM752">
        <v>0.21335999999999999</v>
      </c>
      <c r="DN752">
        <v>8.4000000000000005E-2</v>
      </c>
      <c r="DP752">
        <v>0</v>
      </c>
      <c r="DU752">
        <v>0</v>
      </c>
      <c r="EI752">
        <v>5.2999999999999999E-2</v>
      </c>
      <c r="EK752">
        <v>0</v>
      </c>
      <c r="FC752">
        <v>0</v>
      </c>
      <c r="FD752">
        <v>0</v>
      </c>
    </row>
    <row r="753" spans="1:160">
      <c r="A753">
        <v>8274000061</v>
      </c>
      <c r="B753" t="s">
        <v>5702</v>
      </c>
      <c r="C753" t="s">
        <v>144</v>
      </c>
      <c r="D753">
        <v>1489143957</v>
      </c>
      <c r="E753" t="s">
        <v>5703</v>
      </c>
      <c r="F753">
        <v>1489143957</v>
      </c>
      <c r="G753" t="s">
        <v>5703</v>
      </c>
      <c r="H753" t="s">
        <v>5704</v>
      </c>
      <c r="M753" t="s">
        <v>5705</v>
      </c>
      <c r="N753" t="s">
        <v>5706</v>
      </c>
      <c r="AF753" t="s">
        <v>147</v>
      </c>
      <c r="AG753" t="s">
        <v>148</v>
      </c>
      <c r="AH753" t="s">
        <v>149</v>
      </c>
      <c r="AI753" t="s">
        <v>5707</v>
      </c>
      <c r="AO753" t="s">
        <v>5708</v>
      </c>
      <c r="AQ753">
        <v>0</v>
      </c>
      <c r="AR753" t="s">
        <v>5709</v>
      </c>
      <c r="AU753">
        <v>0</v>
      </c>
      <c r="AX753">
        <v>0</v>
      </c>
      <c r="BE753" t="s">
        <v>165</v>
      </c>
      <c r="BF753" t="s">
        <v>166</v>
      </c>
      <c r="BG753" t="s">
        <v>167</v>
      </c>
      <c r="BL753">
        <v>155</v>
      </c>
      <c r="BN753">
        <v>0</v>
      </c>
      <c r="CX753">
        <v>9.3000000000000007</v>
      </c>
      <c r="CY753">
        <v>9.3000000000000007</v>
      </c>
      <c r="DI753">
        <v>0</v>
      </c>
      <c r="DM753">
        <v>2.5400000000000002E-3</v>
      </c>
      <c r="DN753">
        <v>1E-3</v>
      </c>
    </row>
    <row r="754" spans="1:160">
      <c r="A754">
        <v>8274000078</v>
      </c>
      <c r="B754" t="s">
        <v>5710</v>
      </c>
      <c r="C754" t="s">
        <v>130</v>
      </c>
      <c r="D754">
        <v>1465783912</v>
      </c>
      <c r="E754" t="s">
        <v>5711</v>
      </c>
      <c r="F754">
        <v>1465846954</v>
      </c>
      <c r="G754" t="s">
        <v>5712</v>
      </c>
      <c r="H754" t="s">
        <v>5713</v>
      </c>
      <c r="I754" t="s">
        <v>5714</v>
      </c>
      <c r="J754" t="s">
        <v>5715</v>
      </c>
      <c r="K754" t="s">
        <v>5716</v>
      </c>
      <c r="L754" t="s">
        <v>5717</v>
      </c>
      <c r="M754" t="s">
        <v>5705</v>
      </c>
      <c r="N754" t="s">
        <v>5706</v>
      </c>
      <c r="O754" t="s">
        <v>5718</v>
      </c>
      <c r="P754" t="s">
        <v>5719</v>
      </c>
      <c r="Q754" t="s">
        <v>5720</v>
      </c>
      <c r="T754" t="s">
        <v>5721</v>
      </c>
      <c r="U754" t="s">
        <v>5722</v>
      </c>
      <c r="V754" t="s">
        <v>5723</v>
      </c>
      <c r="W754" t="s">
        <v>5724</v>
      </c>
      <c r="X754" t="s">
        <v>5723</v>
      </c>
      <c r="AD754" t="s">
        <v>5725</v>
      </c>
      <c r="AE754" t="s">
        <v>5726</v>
      </c>
      <c r="AF754" t="s">
        <v>149</v>
      </c>
      <c r="AG754" t="s">
        <v>148</v>
      </c>
      <c r="AH754" t="s">
        <v>149</v>
      </c>
      <c r="AI754" t="s">
        <v>5727</v>
      </c>
      <c r="AQ754">
        <v>0</v>
      </c>
      <c r="AR754" t="s">
        <v>5728</v>
      </c>
      <c r="AU754">
        <v>0</v>
      </c>
      <c r="AX754">
        <v>0</v>
      </c>
      <c r="BC754" t="s">
        <v>1400</v>
      </c>
      <c r="BD754" t="s">
        <v>1768</v>
      </c>
      <c r="BE754" t="s">
        <v>1422</v>
      </c>
      <c r="BF754" t="s">
        <v>1423</v>
      </c>
      <c r="BG754" t="s">
        <v>1424</v>
      </c>
      <c r="BH754" t="s">
        <v>1405</v>
      </c>
      <c r="BI754" t="s">
        <v>1400</v>
      </c>
    </row>
    <row r="755" spans="1:160">
      <c r="A755">
        <v>8274000092</v>
      </c>
      <c r="B755" t="s">
        <v>5729</v>
      </c>
      <c r="C755" t="s">
        <v>144</v>
      </c>
      <c r="D755">
        <v>1489070557</v>
      </c>
      <c r="E755" t="s">
        <v>5730</v>
      </c>
      <c r="F755">
        <v>1489070557</v>
      </c>
      <c r="G755" t="s">
        <v>5730</v>
      </c>
      <c r="H755" t="s">
        <v>5731</v>
      </c>
      <c r="M755" t="s">
        <v>5732</v>
      </c>
      <c r="N755" t="s">
        <v>5733</v>
      </c>
      <c r="AF755" t="s">
        <v>147</v>
      </c>
      <c r="AG755" t="s">
        <v>148</v>
      </c>
      <c r="AH755" t="s">
        <v>149</v>
      </c>
      <c r="AI755" t="s">
        <v>5734</v>
      </c>
      <c r="AO755" t="s">
        <v>5708</v>
      </c>
      <c r="AQ755">
        <v>0</v>
      </c>
      <c r="AR755" t="s">
        <v>5735</v>
      </c>
      <c r="AU755">
        <v>0</v>
      </c>
      <c r="AX755">
        <v>0</v>
      </c>
      <c r="BE755" t="s">
        <v>165</v>
      </c>
      <c r="BF755" t="s">
        <v>166</v>
      </c>
      <c r="BG755" t="s">
        <v>167</v>
      </c>
      <c r="BL755">
        <v>155</v>
      </c>
      <c r="BN755">
        <v>0</v>
      </c>
      <c r="CX755">
        <v>9.3000000000000007</v>
      </c>
      <c r="CY755">
        <v>9.3000000000000007</v>
      </c>
      <c r="DI755">
        <v>0</v>
      </c>
      <c r="DM755">
        <v>2.5400000000000002E-3</v>
      </c>
      <c r="DN755">
        <v>1E-3</v>
      </c>
    </row>
    <row r="756" spans="1:160">
      <c r="A756">
        <v>8274000498</v>
      </c>
      <c r="B756" t="s">
        <v>5736</v>
      </c>
      <c r="C756" t="s">
        <v>144</v>
      </c>
      <c r="D756">
        <v>1489075811</v>
      </c>
      <c r="E756" t="s">
        <v>2822</v>
      </c>
      <c r="F756">
        <v>1489075811</v>
      </c>
      <c r="G756" t="s">
        <v>2822</v>
      </c>
      <c r="H756" t="s">
        <v>5737</v>
      </c>
      <c r="M756" t="s">
        <v>5732</v>
      </c>
      <c r="N756" t="s">
        <v>5733</v>
      </c>
      <c r="AF756" t="s">
        <v>147</v>
      </c>
      <c r="AG756" t="s">
        <v>148</v>
      </c>
      <c r="AH756" t="s">
        <v>149</v>
      </c>
      <c r="AI756" t="s">
        <v>5738</v>
      </c>
      <c r="AO756" t="s">
        <v>5739</v>
      </c>
      <c r="AQ756">
        <v>0</v>
      </c>
      <c r="AR756" t="s">
        <v>5740</v>
      </c>
      <c r="AU756">
        <v>0</v>
      </c>
      <c r="AX756">
        <v>0</v>
      </c>
      <c r="BE756" t="s">
        <v>165</v>
      </c>
      <c r="BF756" t="s">
        <v>166</v>
      </c>
      <c r="BG756" t="s">
        <v>167</v>
      </c>
      <c r="BL756">
        <v>71</v>
      </c>
      <c r="BN756">
        <v>0</v>
      </c>
      <c r="CX756">
        <v>4.2300000000000004</v>
      </c>
      <c r="CY756">
        <v>3.8</v>
      </c>
      <c r="DI756">
        <v>0</v>
      </c>
      <c r="DM756">
        <v>10.744199999999999</v>
      </c>
      <c r="DN756">
        <v>4.2300000000000004</v>
      </c>
    </row>
    <row r="757" spans="1:160">
      <c r="A757">
        <v>8274000511</v>
      </c>
      <c r="B757" t="s">
        <v>5741</v>
      </c>
      <c r="C757" t="s">
        <v>144</v>
      </c>
      <c r="D757">
        <v>1489070002</v>
      </c>
      <c r="E757" t="s">
        <v>5742</v>
      </c>
      <c r="F757">
        <v>1489070002</v>
      </c>
      <c r="G757" t="s">
        <v>5742</v>
      </c>
      <c r="H757" t="s">
        <v>5743</v>
      </c>
      <c r="M757" t="s">
        <v>5732</v>
      </c>
      <c r="N757" t="s">
        <v>5733</v>
      </c>
      <c r="AF757" t="s">
        <v>147</v>
      </c>
      <c r="AG757" t="s">
        <v>148</v>
      </c>
      <c r="AH757" t="s">
        <v>149</v>
      </c>
      <c r="AI757" t="s">
        <v>5744</v>
      </c>
      <c r="AO757" t="s">
        <v>5739</v>
      </c>
      <c r="AQ757">
        <v>0</v>
      </c>
      <c r="AR757" t="s">
        <v>5745</v>
      </c>
      <c r="AU757">
        <v>0</v>
      </c>
      <c r="AX757">
        <v>0</v>
      </c>
      <c r="BE757" t="s">
        <v>165</v>
      </c>
      <c r="BF757" t="s">
        <v>166</v>
      </c>
      <c r="BG757" t="s">
        <v>167</v>
      </c>
      <c r="BL757">
        <v>88</v>
      </c>
      <c r="BN757">
        <v>0</v>
      </c>
      <c r="CX757">
        <v>5.07</v>
      </c>
      <c r="CY757">
        <v>4.6500000000000004</v>
      </c>
      <c r="DI757">
        <v>0</v>
      </c>
      <c r="DM757">
        <v>10.744199999999999</v>
      </c>
      <c r="DN757">
        <v>4.2300000000000004</v>
      </c>
    </row>
    <row r="758" spans="1:160">
      <c r="A758">
        <v>8274000528</v>
      </c>
      <c r="B758" t="s">
        <v>5746</v>
      </c>
      <c r="C758" t="s">
        <v>144</v>
      </c>
      <c r="D758">
        <v>1489070003</v>
      </c>
      <c r="E758" t="s">
        <v>5747</v>
      </c>
      <c r="F758">
        <v>1489070003</v>
      </c>
      <c r="G758" t="s">
        <v>5747</v>
      </c>
      <c r="H758" t="s">
        <v>5748</v>
      </c>
      <c r="M758" t="s">
        <v>5732</v>
      </c>
      <c r="N758" t="s">
        <v>5733</v>
      </c>
      <c r="AF758" t="s">
        <v>147</v>
      </c>
      <c r="AG758" t="s">
        <v>148</v>
      </c>
      <c r="AH758" t="s">
        <v>149</v>
      </c>
      <c r="AI758" t="s">
        <v>5749</v>
      </c>
      <c r="AO758" t="s">
        <v>5739</v>
      </c>
      <c r="AQ758">
        <v>0</v>
      </c>
      <c r="AR758" t="s">
        <v>5750</v>
      </c>
      <c r="AU758">
        <v>0</v>
      </c>
      <c r="AX758">
        <v>0</v>
      </c>
      <c r="BE758" t="s">
        <v>165</v>
      </c>
      <c r="BF758" t="s">
        <v>166</v>
      </c>
      <c r="BG758" t="s">
        <v>167</v>
      </c>
      <c r="BL758">
        <v>88</v>
      </c>
      <c r="BN758">
        <v>0</v>
      </c>
      <c r="CX758">
        <v>5.07</v>
      </c>
      <c r="CY758">
        <v>4.6500000000000004</v>
      </c>
      <c r="DI758">
        <v>0</v>
      </c>
      <c r="DM758">
        <v>1.0160000000000001E-2</v>
      </c>
      <c r="DN758">
        <v>4.0000000000000001E-3</v>
      </c>
    </row>
    <row r="759" spans="1:160">
      <c r="A759">
        <v>8274000535</v>
      </c>
      <c r="B759" t="s">
        <v>5751</v>
      </c>
      <c r="C759" t="s">
        <v>144</v>
      </c>
      <c r="D759">
        <v>1489070028</v>
      </c>
      <c r="E759" t="s">
        <v>5752</v>
      </c>
      <c r="F759">
        <v>1489070029</v>
      </c>
      <c r="G759" t="s">
        <v>5753</v>
      </c>
      <c r="H759" t="s">
        <v>5754</v>
      </c>
      <c r="M759" t="s">
        <v>5732</v>
      </c>
      <c r="N759" t="s">
        <v>5733</v>
      </c>
      <c r="AF759" t="s">
        <v>147</v>
      </c>
      <c r="AG759" t="s">
        <v>148</v>
      </c>
      <c r="AH759" t="s">
        <v>149</v>
      </c>
      <c r="AI759" t="s">
        <v>5755</v>
      </c>
      <c r="AO759" t="s">
        <v>5739</v>
      </c>
      <c r="AQ759">
        <v>0</v>
      </c>
      <c r="AR759" t="s">
        <v>5756</v>
      </c>
      <c r="AU759">
        <v>0</v>
      </c>
      <c r="AX759">
        <v>0</v>
      </c>
      <c r="BE759" t="s">
        <v>165</v>
      </c>
      <c r="BF759" t="s">
        <v>166</v>
      </c>
      <c r="BG759" t="s">
        <v>167</v>
      </c>
      <c r="BL759">
        <v>88</v>
      </c>
      <c r="BN759">
        <v>0</v>
      </c>
      <c r="CX759">
        <v>5.07</v>
      </c>
      <c r="CY759">
        <v>4.6500000000000004</v>
      </c>
      <c r="DI759">
        <v>0</v>
      </c>
      <c r="DM759">
        <v>1.0160000000000001E-2</v>
      </c>
      <c r="DN759">
        <v>4.0000000000000001E-3</v>
      </c>
    </row>
    <row r="760" spans="1:160">
      <c r="A760">
        <v>8274000542</v>
      </c>
      <c r="B760" t="s">
        <v>5757</v>
      </c>
      <c r="C760" t="s">
        <v>144</v>
      </c>
      <c r="D760">
        <v>1489070002</v>
      </c>
      <c r="E760" t="s">
        <v>5742</v>
      </c>
      <c r="F760">
        <v>1489070003</v>
      </c>
      <c r="G760" t="s">
        <v>5747</v>
      </c>
      <c r="H760" t="s">
        <v>5754</v>
      </c>
      <c r="M760" t="s">
        <v>5732</v>
      </c>
      <c r="N760" t="s">
        <v>5733</v>
      </c>
      <c r="AF760" t="s">
        <v>147</v>
      </c>
      <c r="AG760" t="s">
        <v>148</v>
      </c>
      <c r="AH760" t="s">
        <v>149</v>
      </c>
      <c r="AI760" t="s">
        <v>5758</v>
      </c>
      <c r="AO760" t="s">
        <v>5739</v>
      </c>
      <c r="AQ760">
        <v>0</v>
      </c>
      <c r="AR760" t="s">
        <v>5759</v>
      </c>
      <c r="AU760">
        <v>0</v>
      </c>
      <c r="AX760">
        <v>0</v>
      </c>
      <c r="BE760" t="s">
        <v>165</v>
      </c>
      <c r="BF760" t="s">
        <v>166</v>
      </c>
      <c r="BG760" t="s">
        <v>167</v>
      </c>
      <c r="BL760">
        <v>88</v>
      </c>
      <c r="BN760">
        <v>0</v>
      </c>
      <c r="CX760">
        <v>5.07</v>
      </c>
      <c r="CY760">
        <v>4.6500000000000004</v>
      </c>
      <c r="DI760">
        <v>0</v>
      </c>
      <c r="DM760">
        <v>1.0160000000000001E-2</v>
      </c>
      <c r="DN760">
        <v>4.0000000000000001E-3</v>
      </c>
    </row>
    <row r="761" spans="1:160">
      <c r="A761">
        <v>8274111118</v>
      </c>
      <c r="B761" t="s">
        <v>5760</v>
      </c>
      <c r="C761" t="s">
        <v>144</v>
      </c>
      <c r="D761">
        <v>1489069920</v>
      </c>
      <c r="E761" t="s">
        <v>5761</v>
      </c>
      <c r="F761">
        <v>1489069920</v>
      </c>
      <c r="G761" t="s">
        <v>5761</v>
      </c>
      <c r="H761" t="s">
        <v>5762</v>
      </c>
      <c r="M761" t="s">
        <v>5732</v>
      </c>
      <c r="N761" t="s">
        <v>5733</v>
      </c>
      <c r="AF761" t="s">
        <v>147</v>
      </c>
      <c r="AG761" t="s">
        <v>148</v>
      </c>
      <c r="AH761" t="s">
        <v>149</v>
      </c>
      <c r="AI761" t="s">
        <v>5763</v>
      </c>
      <c r="AO761" t="s">
        <v>5708</v>
      </c>
      <c r="AQ761">
        <v>0</v>
      </c>
      <c r="AR761" t="s">
        <v>5764</v>
      </c>
      <c r="AU761">
        <v>0</v>
      </c>
      <c r="AX761">
        <v>0</v>
      </c>
      <c r="BE761" t="s">
        <v>165</v>
      </c>
      <c r="BF761" t="s">
        <v>166</v>
      </c>
      <c r="BG761" t="s">
        <v>167</v>
      </c>
      <c r="BL761">
        <v>172</v>
      </c>
      <c r="BN761">
        <v>0</v>
      </c>
      <c r="CX761">
        <v>10.54</v>
      </c>
      <c r="CY761">
        <v>10.54</v>
      </c>
      <c r="DI761">
        <v>0</v>
      </c>
      <c r="DM761">
        <v>2.5400000000000002E-3</v>
      </c>
      <c r="DN761">
        <v>1E-3</v>
      </c>
    </row>
    <row r="762" spans="1:160">
      <c r="A762">
        <v>8274123456</v>
      </c>
      <c r="B762" t="s">
        <v>5765</v>
      </c>
      <c r="C762" t="s">
        <v>144</v>
      </c>
      <c r="D762">
        <v>1489061935</v>
      </c>
      <c r="E762" t="s">
        <v>5766</v>
      </c>
      <c r="F762">
        <v>1489061935</v>
      </c>
      <c r="G762" t="s">
        <v>5766</v>
      </c>
      <c r="H762" t="s">
        <v>5767</v>
      </c>
      <c r="M762" t="s">
        <v>5705</v>
      </c>
      <c r="N762" t="s">
        <v>5706</v>
      </c>
      <c r="AF762" t="s">
        <v>147</v>
      </c>
      <c r="AG762" t="s">
        <v>148</v>
      </c>
      <c r="AH762" t="s">
        <v>149</v>
      </c>
      <c r="AI762" t="s">
        <v>5768</v>
      </c>
      <c r="AO762" t="s">
        <v>5769</v>
      </c>
      <c r="AQ762">
        <v>0</v>
      </c>
      <c r="AR762" t="s">
        <v>5770</v>
      </c>
      <c r="AU762">
        <v>0</v>
      </c>
      <c r="AX762">
        <v>0</v>
      </c>
      <c r="BE762" t="s">
        <v>165</v>
      </c>
      <c r="BF762" t="s">
        <v>166</v>
      </c>
      <c r="BG762" t="s">
        <v>167</v>
      </c>
      <c r="BL762">
        <v>1506</v>
      </c>
      <c r="BN762">
        <v>0</v>
      </c>
      <c r="CX762">
        <v>90</v>
      </c>
      <c r="CY762">
        <v>90</v>
      </c>
      <c r="DI762">
        <v>0</v>
      </c>
      <c r="DM762">
        <v>0</v>
      </c>
      <c r="DN762">
        <v>0</v>
      </c>
    </row>
    <row r="763" spans="1:160">
      <c r="A763">
        <v>8274130003</v>
      </c>
      <c r="B763" t="s">
        <v>5771</v>
      </c>
      <c r="C763" t="s">
        <v>144</v>
      </c>
      <c r="D763">
        <v>1489070185</v>
      </c>
      <c r="E763" t="s">
        <v>5772</v>
      </c>
      <c r="F763">
        <v>1489070185</v>
      </c>
      <c r="G763" t="s">
        <v>5772</v>
      </c>
      <c r="H763" t="s">
        <v>5773</v>
      </c>
      <c r="M763" t="s">
        <v>5732</v>
      </c>
      <c r="N763" t="s">
        <v>5733</v>
      </c>
      <c r="AF763" t="s">
        <v>147</v>
      </c>
      <c r="AG763" t="s">
        <v>148</v>
      </c>
      <c r="AH763" t="s">
        <v>149</v>
      </c>
      <c r="AI763" t="s">
        <v>5774</v>
      </c>
      <c r="AO763" t="s">
        <v>5775</v>
      </c>
      <c r="AQ763">
        <v>0</v>
      </c>
      <c r="AR763" t="s">
        <v>5776</v>
      </c>
      <c r="AU763">
        <v>0</v>
      </c>
      <c r="AX763">
        <v>0</v>
      </c>
      <c r="BE763" t="s">
        <v>165</v>
      </c>
      <c r="BF763" t="s">
        <v>166</v>
      </c>
      <c r="BG763" t="s">
        <v>167</v>
      </c>
      <c r="BL763">
        <v>63</v>
      </c>
      <c r="BN763">
        <v>0</v>
      </c>
      <c r="CX763">
        <v>3.94</v>
      </c>
      <c r="CY763">
        <v>3.94</v>
      </c>
      <c r="DI763">
        <v>0</v>
      </c>
      <c r="DM763">
        <v>2.5400000000000002E-3</v>
      </c>
      <c r="DN763">
        <v>1E-3</v>
      </c>
    </row>
    <row r="764" spans="1:160">
      <c r="A764">
        <v>8274234152</v>
      </c>
      <c r="B764" t="s">
        <v>5777</v>
      </c>
      <c r="C764" t="s">
        <v>144</v>
      </c>
      <c r="D764">
        <v>1489066415</v>
      </c>
      <c r="E764" t="s">
        <v>5778</v>
      </c>
      <c r="F764">
        <v>1489066415</v>
      </c>
      <c r="G764" t="s">
        <v>5778</v>
      </c>
      <c r="H764" t="s">
        <v>5779</v>
      </c>
      <c r="M764" t="s">
        <v>5780</v>
      </c>
      <c r="N764" t="s">
        <v>5781</v>
      </c>
      <c r="AF764" t="s">
        <v>147</v>
      </c>
      <c r="AG764" t="s">
        <v>148</v>
      </c>
      <c r="AH764" t="s">
        <v>149</v>
      </c>
      <c r="AI764" t="s">
        <v>5782</v>
      </c>
      <c r="AO764" t="s">
        <v>5783</v>
      </c>
      <c r="AQ764">
        <v>0</v>
      </c>
      <c r="AR764" t="s">
        <v>5784</v>
      </c>
      <c r="AU764">
        <v>0</v>
      </c>
      <c r="AX764">
        <v>0</v>
      </c>
      <c r="BB764" t="s">
        <v>153</v>
      </c>
      <c r="BE764" t="s">
        <v>165</v>
      </c>
      <c r="BF764" t="s">
        <v>166</v>
      </c>
      <c r="BG764" t="s">
        <v>167</v>
      </c>
      <c r="BL764">
        <v>1745</v>
      </c>
      <c r="BN764">
        <v>0</v>
      </c>
      <c r="BO764">
        <v>0</v>
      </c>
      <c r="CV764">
        <v>0</v>
      </c>
      <c r="CW764">
        <v>0</v>
      </c>
      <c r="CX764">
        <v>100</v>
      </c>
      <c r="CY764">
        <v>50</v>
      </c>
      <c r="DH764">
        <v>0</v>
      </c>
      <c r="DI764">
        <v>0</v>
      </c>
      <c r="DM764">
        <v>0</v>
      </c>
      <c r="DN764">
        <v>0</v>
      </c>
      <c r="DP764">
        <v>0</v>
      </c>
      <c r="DU764">
        <v>0</v>
      </c>
      <c r="EI764">
        <v>0</v>
      </c>
      <c r="EK764">
        <v>0</v>
      </c>
      <c r="FC764">
        <v>15</v>
      </c>
      <c r="FD764">
        <v>15</v>
      </c>
    </row>
    <row r="765" spans="1:160">
      <c r="A765">
        <v>8274333336</v>
      </c>
      <c r="B765" t="s">
        <v>5785</v>
      </c>
      <c r="C765" t="s">
        <v>144</v>
      </c>
      <c r="D765">
        <v>1489079737</v>
      </c>
      <c r="E765" t="s">
        <v>5786</v>
      </c>
      <c r="F765">
        <v>1489079737</v>
      </c>
      <c r="G765" t="s">
        <v>5786</v>
      </c>
      <c r="H765" t="s">
        <v>5731</v>
      </c>
      <c r="M765" t="s">
        <v>5732</v>
      </c>
      <c r="N765" t="s">
        <v>5733</v>
      </c>
      <c r="AF765" t="s">
        <v>147</v>
      </c>
      <c r="AG765" t="s">
        <v>148</v>
      </c>
      <c r="AH765" t="s">
        <v>149</v>
      </c>
      <c r="AI765" t="s">
        <v>5787</v>
      </c>
      <c r="AO765" t="s">
        <v>5708</v>
      </c>
      <c r="AQ765">
        <v>0</v>
      </c>
      <c r="AR765" t="s">
        <v>5788</v>
      </c>
      <c r="AU765">
        <v>0</v>
      </c>
      <c r="AX765">
        <v>0</v>
      </c>
      <c r="BE765" t="s">
        <v>165</v>
      </c>
      <c r="BF765" t="s">
        <v>166</v>
      </c>
      <c r="BG765" t="s">
        <v>167</v>
      </c>
      <c r="BL765">
        <v>155</v>
      </c>
      <c r="BN765">
        <v>0</v>
      </c>
      <c r="CX765">
        <v>9.3000000000000007</v>
      </c>
      <c r="CY765">
        <v>9.3000000000000007</v>
      </c>
      <c r="DI765">
        <v>0</v>
      </c>
      <c r="DM765">
        <v>2.5400000000000002E-3</v>
      </c>
      <c r="DN765">
        <v>1E-3</v>
      </c>
    </row>
    <row r="766" spans="1:160">
      <c r="A766">
        <v>8274333381</v>
      </c>
      <c r="B766" t="s">
        <v>5789</v>
      </c>
      <c r="C766" t="s">
        <v>144</v>
      </c>
      <c r="D766">
        <v>1489067175</v>
      </c>
      <c r="E766" t="s">
        <v>5790</v>
      </c>
      <c r="F766">
        <v>1489067175</v>
      </c>
      <c r="G766" t="s">
        <v>5790</v>
      </c>
      <c r="H766" t="s">
        <v>5791</v>
      </c>
      <c r="M766" t="s">
        <v>5732</v>
      </c>
      <c r="N766" t="s">
        <v>5733</v>
      </c>
      <c r="AF766" t="s">
        <v>147</v>
      </c>
      <c r="AG766" t="s">
        <v>148</v>
      </c>
      <c r="AH766" t="s">
        <v>149</v>
      </c>
      <c r="AI766" t="s">
        <v>5792</v>
      </c>
      <c r="AO766" t="s">
        <v>5769</v>
      </c>
      <c r="AQ766">
        <v>0</v>
      </c>
      <c r="AR766" t="s">
        <v>5793</v>
      </c>
      <c r="AU766">
        <v>0</v>
      </c>
      <c r="AX766">
        <v>0</v>
      </c>
      <c r="BE766" t="s">
        <v>165</v>
      </c>
      <c r="BF766" t="s">
        <v>166</v>
      </c>
      <c r="BG766" t="s">
        <v>167</v>
      </c>
      <c r="BL766">
        <v>4435</v>
      </c>
      <c r="BN766">
        <v>0</v>
      </c>
      <c r="CX766">
        <v>90</v>
      </c>
      <c r="CY766">
        <v>90</v>
      </c>
      <c r="DI766">
        <v>0</v>
      </c>
      <c r="DM766">
        <v>0</v>
      </c>
      <c r="DN766">
        <v>0</v>
      </c>
    </row>
    <row r="767" spans="1:160">
      <c r="A767">
        <v>8295615268</v>
      </c>
      <c r="B767" t="s">
        <v>5794</v>
      </c>
      <c r="C767" t="s">
        <v>144</v>
      </c>
      <c r="D767">
        <v>1489079723</v>
      </c>
      <c r="E767" t="s">
        <v>5795</v>
      </c>
      <c r="F767">
        <v>1489079723</v>
      </c>
      <c r="G767" t="s">
        <v>5795</v>
      </c>
      <c r="H767" t="s">
        <v>5796</v>
      </c>
      <c r="M767" t="s">
        <v>5797</v>
      </c>
      <c r="N767" t="s">
        <v>5798</v>
      </c>
      <c r="AF767" t="s">
        <v>147</v>
      </c>
      <c r="AG767" t="s">
        <v>148</v>
      </c>
      <c r="AH767" t="s">
        <v>149</v>
      </c>
      <c r="AI767" t="s">
        <v>5799</v>
      </c>
      <c r="AO767" t="s">
        <v>765</v>
      </c>
      <c r="AQ767">
        <v>3</v>
      </c>
      <c r="AR767" t="s">
        <v>5800</v>
      </c>
      <c r="AS767" t="s">
        <v>5801</v>
      </c>
      <c r="AT767" t="s">
        <v>5802</v>
      </c>
      <c r="AU767">
        <v>0</v>
      </c>
      <c r="AX767">
        <v>0</v>
      </c>
      <c r="BB767" t="s">
        <v>153</v>
      </c>
      <c r="BE767" t="s">
        <v>165</v>
      </c>
      <c r="BF767" t="s">
        <v>166</v>
      </c>
      <c r="BG767" t="s">
        <v>167</v>
      </c>
      <c r="BL767">
        <v>1255</v>
      </c>
      <c r="BN767">
        <v>0</v>
      </c>
      <c r="BO767">
        <v>0</v>
      </c>
      <c r="CV767">
        <v>0</v>
      </c>
      <c r="CW767">
        <v>0</v>
      </c>
      <c r="CX767">
        <v>73.33</v>
      </c>
      <c r="CY767">
        <v>66.67</v>
      </c>
      <c r="DH767">
        <v>0</v>
      </c>
      <c r="DI767">
        <v>0</v>
      </c>
      <c r="DM767">
        <v>0.17018</v>
      </c>
      <c r="DN767">
        <v>6.7000000000000004E-2</v>
      </c>
      <c r="DP767">
        <v>0</v>
      </c>
      <c r="DU767">
        <v>0</v>
      </c>
      <c r="EI767">
        <v>0</v>
      </c>
      <c r="EK767">
        <v>0</v>
      </c>
      <c r="FC767">
        <v>13</v>
      </c>
      <c r="FD767">
        <v>13</v>
      </c>
    </row>
    <row r="768" spans="1:160">
      <c r="A768">
        <v>8295616241</v>
      </c>
      <c r="B768" t="s">
        <v>5803</v>
      </c>
      <c r="C768" t="s">
        <v>5804</v>
      </c>
      <c r="D768">
        <v>1430168819</v>
      </c>
      <c r="E768" t="s">
        <v>5805</v>
      </c>
      <c r="F768">
        <v>1439141755</v>
      </c>
      <c r="G768" t="s">
        <v>5806</v>
      </c>
      <c r="H768" t="s">
        <v>5807</v>
      </c>
      <c r="J768" t="s">
        <v>5808</v>
      </c>
      <c r="K768" t="s">
        <v>5809</v>
      </c>
      <c r="L768" t="s">
        <v>5810</v>
      </c>
      <c r="M768" t="s">
        <v>5811</v>
      </c>
      <c r="N768" t="s">
        <v>5812</v>
      </c>
      <c r="O768" t="s">
        <v>5813</v>
      </c>
      <c r="P768" t="s">
        <v>5814</v>
      </c>
      <c r="Q768" t="s">
        <v>5815</v>
      </c>
      <c r="T768" t="s">
        <v>5816</v>
      </c>
      <c r="U768" t="s">
        <v>5817</v>
      </c>
      <c r="V768" t="s">
        <v>5818</v>
      </c>
      <c r="W768" t="s">
        <v>5819</v>
      </c>
      <c r="X768" t="s">
        <v>5820</v>
      </c>
      <c r="AD768" t="s">
        <v>139</v>
      </c>
      <c r="AF768" t="s">
        <v>139</v>
      </c>
      <c r="AG768" t="s">
        <v>138</v>
      </c>
      <c r="AH768" t="s">
        <v>139</v>
      </c>
      <c r="AI768" t="s">
        <v>5821</v>
      </c>
      <c r="AO768" t="s">
        <v>4864</v>
      </c>
      <c r="AQ768">
        <v>2</v>
      </c>
      <c r="AR768" t="s">
        <v>5822</v>
      </c>
      <c r="AS768" t="s">
        <v>5823</v>
      </c>
      <c r="AT768" t="s">
        <v>5824</v>
      </c>
      <c r="AU768">
        <v>0</v>
      </c>
      <c r="AX768">
        <v>0</v>
      </c>
      <c r="BC768" t="s">
        <v>445</v>
      </c>
      <c r="BD768" t="s">
        <v>445</v>
      </c>
      <c r="BE768" t="s">
        <v>1422</v>
      </c>
      <c r="BF768" t="s">
        <v>1423</v>
      </c>
      <c r="BG768" t="s">
        <v>1424</v>
      </c>
      <c r="BH768" t="s">
        <v>5814</v>
      </c>
      <c r="BI768" t="s">
        <v>5815</v>
      </c>
      <c r="BJ768" t="s">
        <v>5825</v>
      </c>
      <c r="BK768" t="s">
        <v>5826</v>
      </c>
      <c r="BL768">
        <v>63</v>
      </c>
      <c r="BN768">
        <v>0</v>
      </c>
      <c r="BO768">
        <v>0</v>
      </c>
      <c r="CY768">
        <v>3</v>
      </c>
      <c r="DH768">
        <v>0</v>
      </c>
      <c r="DM768">
        <v>0</v>
      </c>
      <c r="DN768">
        <v>0</v>
      </c>
    </row>
    <row r="769" spans="1:160">
      <c r="A769">
        <v>8295660084</v>
      </c>
      <c r="B769" t="s">
        <v>5827</v>
      </c>
      <c r="C769" t="s">
        <v>144</v>
      </c>
      <c r="D769">
        <v>1489079723</v>
      </c>
      <c r="E769" t="s">
        <v>5795</v>
      </c>
      <c r="F769">
        <v>1489079723</v>
      </c>
      <c r="G769" t="s">
        <v>5795</v>
      </c>
      <c r="H769" t="s">
        <v>5828</v>
      </c>
      <c r="M769" t="s">
        <v>5797</v>
      </c>
      <c r="N769" t="s">
        <v>5798</v>
      </c>
      <c r="AF769" t="s">
        <v>147</v>
      </c>
      <c r="AG769" t="s">
        <v>148</v>
      </c>
      <c r="AH769" t="s">
        <v>149</v>
      </c>
      <c r="AI769" t="s">
        <v>5829</v>
      </c>
      <c r="AO769" t="s">
        <v>765</v>
      </c>
      <c r="AQ769">
        <v>1</v>
      </c>
      <c r="AR769" t="s">
        <v>5830</v>
      </c>
      <c r="AS769" t="s">
        <v>5831</v>
      </c>
      <c r="AT769" t="s">
        <v>5832</v>
      </c>
      <c r="AU769">
        <v>0</v>
      </c>
      <c r="AX769">
        <v>0</v>
      </c>
      <c r="BB769" t="s">
        <v>153</v>
      </c>
      <c r="BE769" t="s">
        <v>165</v>
      </c>
      <c r="BF769" t="s">
        <v>166</v>
      </c>
      <c r="BG769" t="s">
        <v>167</v>
      </c>
      <c r="BL769">
        <v>1255</v>
      </c>
      <c r="BN769">
        <v>0</v>
      </c>
      <c r="BO769">
        <v>0</v>
      </c>
      <c r="CV769">
        <v>0</v>
      </c>
      <c r="CW769">
        <v>0</v>
      </c>
      <c r="CX769">
        <v>73.33</v>
      </c>
      <c r="CY769">
        <v>66.67</v>
      </c>
      <c r="DH769">
        <v>0</v>
      </c>
      <c r="DI769">
        <v>0</v>
      </c>
      <c r="DM769">
        <v>0.17018</v>
      </c>
      <c r="DN769">
        <v>6.7000000000000004E-2</v>
      </c>
      <c r="DP769">
        <v>0</v>
      </c>
      <c r="DU769">
        <v>0</v>
      </c>
      <c r="EI769">
        <v>0</v>
      </c>
      <c r="EK769">
        <v>0</v>
      </c>
      <c r="FC769">
        <v>13</v>
      </c>
      <c r="FD769">
        <v>13</v>
      </c>
    </row>
    <row r="770" spans="1:160">
      <c r="A770">
        <v>8295660107</v>
      </c>
      <c r="B770" t="s">
        <v>5833</v>
      </c>
      <c r="C770" t="s">
        <v>144</v>
      </c>
      <c r="D770">
        <v>1489143171</v>
      </c>
      <c r="E770" t="s">
        <v>5834</v>
      </c>
      <c r="F770">
        <v>1489143171</v>
      </c>
      <c r="G770" t="s">
        <v>5834</v>
      </c>
      <c r="H770" t="s">
        <v>5835</v>
      </c>
      <c r="M770" t="s">
        <v>5797</v>
      </c>
      <c r="N770" t="s">
        <v>5798</v>
      </c>
      <c r="AF770" t="s">
        <v>147</v>
      </c>
      <c r="AG770" t="s">
        <v>148</v>
      </c>
      <c r="AH770" t="s">
        <v>149</v>
      </c>
      <c r="AI770" t="s">
        <v>5836</v>
      </c>
      <c r="AO770" t="s">
        <v>765</v>
      </c>
      <c r="AQ770">
        <v>0</v>
      </c>
      <c r="AR770" t="s">
        <v>5837</v>
      </c>
      <c r="AU770">
        <v>0</v>
      </c>
      <c r="AX770">
        <v>0</v>
      </c>
      <c r="BB770" t="s">
        <v>153</v>
      </c>
      <c r="BE770" t="s">
        <v>165</v>
      </c>
      <c r="BF770" t="s">
        <v>166</v>
      </c>
      <c r="BG770" t="s">
        <v>167</v>
      </c>
      <c r="BL770">
        <v>1255</v>
      </c>
      <c r="BN770">
        <v>0</v>
      </c>
      <c r="BO770">
        <v>0</v>
      </c>
      <c r="CV770">
        <v>0</v>
      </c>
      <c r="CW770">
        <v>0</v>
      </c>
      <c r="CX770">
        <v>73.33</v>
      </c>
      <c r="CY770">
        <v>66.67</v>
      </c>
      <c r="DH770">
        <v>0</v>
      </c>
      <c r="DI770">
        <v>0</v>
      </c>
      <c r="DM770">
        <v>0.17018</v>
      </c>
      <c r="DN770">
        <v>6.7000000000000004E-2</v>
      </c>
      <c r="DP770">
        <v>0</v>
      </c>
      <c r="DU770">
        <v>0</v>
      </c>
      <c r="EI770">
        <v>0</v>
      </c>
      <c r="EK770">
        <v>0</v>
      </c>
      <c r="FC770">
        <v>13</v>
      </c>
      <c r="FD770">
        <v>13</v>
      </c>
    </row>
    <row r="771" spans="1:160">
      <c r="A771">
        <v>8295660770</v>
      </c>
      <c r="B771" t="s">
        <v>5838</v>
      </c>
      <c r="C771" t="s">
        <v>144</v>
      </c>
      <c r="D771">
        <v>1489071224</v>
      </c>
      <c r="E771" t="s">
        <v>5839</v>
      </c>
      <c r="F771">
        <v>1489071224</v>
      </c>
      <c r="G771" t="s">
        <v>5839</v>
      </c>
      <c r="H771" t="s">
        <v>5840</v>
      </c>
      <c r="M771" t="s">
        <v>5797</v>
      </c>
      <c r="N771" t="s">
        <v>5798</v>
      </c>
      <c r="AF771" t="s">
        <v>147</v>
      </c>
      <c r="AG771" t="s">
        <v>148</v>
      </c>
      <c r="AH771" t="s">
        <v>149</v>
      </c>
      <c r="AI771" t="s">
        <v>5841</v>
      </c>
      <c r="AO771" t="s">
        <v>765</v>
      </c>
      <c r="AQ771">
        <v>0</v>
      </c>
      <c r="AR771" t="s">
        <v>5842</v>
      </c>
      <c r="AU771">
        <v>0</v>
      </c>
      <c r="AX771">
        <v>0</v>
      </c>
      <c r="BB771" t="s">
        <v>210</v>
      </c>
      <c r="BE771" t="s">
        <v>165</v>
      </c>
      <c r="BF771" t="s">
        <v>166</v>
      </c>
      <c r="BG771" t="s">
        <v>167</v>
      </c>
      <c r="BL771">
        <v>364</v>
      </c>
      <c r="BN771">
        <v>0</v>
      </c>
      <c r="BO771">
        <v>0</v>
      </c>
      <c r="CV771">
        <v>0</v>
      </c>
      <c r="CW771">
        <v>0</v>
      </c>
      <c r="CX771">
        <v>13.33</v>
      </c>
      <c r="CY771">
        <v>13.33</v>
      </c>
      <c r="DH771">
        <v>0</v>
      </c>
      <c r="DI771">
        <v>0</v>
      </c>
      <c r="DM771">
        <v>0</v>
      </c>
      <c r="DN771">
        <v>0</v>
      </c>
      <c r="DP771">
        <v>0</v>
      </c>
      <c r="DU771">
        <v>0</v>
      </c>
      <c r="EI771">
        <v>0</v>
      </c>
      <c r="EK771">
        <v>0</v>
      </c>
      <c r="FC771">
        <v>3</v>
      </c>
      <c r="FD771">
        <v>3</v>
      </c>
    </row>
    <row r="772" spans="1:160">
      <c r="A772">
        <v>8295661012</v>
      </c>
      <c r="B772" t="s">
        <v>5843</v>
      </c>
      <c r="C772" t="s">
        <v>144</v>
      </c>
      <c r="D772">
        <v>1489071226</v>
      </c>
      <c r="E772" t="s">
        <v>5844</v>
      </c>
      <c r="F772">
        <v>1489071226</v>
      </c>
      <c r="G772" t="s">
        <v>5844</v>
      </c>
      <c r="H772" t="s">
        <v>5845</v>
      </c>
      <c r="M772" t="s">
        <v>5797</v>
      </c>
      <c r="N772" t="s">
        <v>5798</v>
      </c>
      <c r="AF772" t="s">
        <v>147</v>
      </c>
      <c r="AG772" t="s">
        <v>148</v>
      </c>
      <c r="AH772" t="s">
        <v>149</v>
      </c>
      <c r="AI772" t="s">
        <v>5846</v>
      </c>
      <c r="AO772" t="s">
        <v>765</v>
      </c>
      <c r="AQ772">
        <v>0</v>
      </c>
      <c r="AR772" t="s">
        <v>5847</v>
      </c>
      <c r="AU772">
        <v>0</v>
      </c>
      <c r="AX772">
        <v>0</v>
      </c>
      <c r="BB772" t="s">
        <v>210</v>
      </c>
      <c r="BE772" t="s">
        <v>165</v>
      </c>
      <c r="BF772" t="s">
        <v>166</v>
      </c>
      <c r="BG772" t="s">
        <v>167</v>
      </c>
      <c r="BL772">
        <v>364</v>
      </c>
      <c r="BN772">
        <v>0</v>
      </c>
      <c r="BO772">
        <v>0</v>
      </c>
      <c r="CV772">
        <v>0</v>
      </c>
      <c r="CW772">
        <v>0</v>
      </c>
      <c r="CX772">
        <v>13.33</v>
      </c>
      <c r="CY772">
        <v>13.33</v>
      </c>
      <c r="DH772">
        <v>0</v>
      </c>
      <c r="DI772">
        <v>0</v>
      </c>
      <c r="DM772">
        <v>0</v>
      </c>
      <c r="DN772">
        <v>0</v>
      </c>
      <c r="DP772">
        <v>0</v>
      </c>
      <c r="DU772">
        <v>0</v>
      </c>
      <c r="EI772">
        <v>0</v>
      </c>
      <c r="EK772">
        <v>0</v>
      </c>
      <c r="FC772">
        <v>3</v>
      </c>
      <c r="FD772">
        <v>3</v>
      </c>
    </row>
    <row r="773" spans="1:160">
      <c r="A773">
        <v>8295661036</v>
      </c>
      <c r="B773" t="s">
        <v>5848</v>
      </c>
      <c r="C773" t="s">
        <v>144</v>
      </c>
      <c r="D773">
        <v>1489143453</v>
      </c>
      <c r="E773" t="s">
        <v>5849</v>
      </c>
      <c r="F773">
        <v>1489143453</v>
      </c>
      <c r="G773" t="s">
        <v>5849</v>
      </c>
      <c r="H773" t="s">
        <v>5850</v>
      </c>
      <c r="M773" t="s">
        <v>5797</v>
      </c>
      <c r="N773" t="s">
        <v>5798</v>
      </c>
      <c r="AF773" t="s">
        <v>147</v>
      </c>
      <c r="AG773" t="s">
        <v>148</v>
      </c>
      <c r="AH773" t="s">
        <v>149</v>
      </c>
      <c r="AI773" t="s">
        <v>5846</v>
      </c>
      <c r="AO773" t="s">
        <v>765</v>
      </c>
      <c r="AQ773">
        <v>0</v>
      </c>
      <c r="AR773" t="s">
        <v>5847</v>
      </c>
      <c r="AU773">
        <v>0</v>
      </c>
      <c r="AX773">
        <v>0</v>
      </c>
      <c r="BB773" t="s">
        <v>210</v>
      </c>
      <c r="BE773" t="s">
        <v>165</v>
      </c>
      <c r="BF773" t="s">
        <v>166</v>
      </c>
      <c r="BG773" t="s">
        <v>167</v>
      </c>
      <c r="BL773">
        <v>418</v>
      </c>
      <c r="BN773">
        <v>0</v>
      </c>
      <c r="BO773">
        <v>0</v>
      </c>
      <c r="CV773">
        <v>0</v>
      </c>
      <c r="CW773">
        <v>0</v>
      </c>
      <c r="CX773">
        <v>20</v>
      </c>
      <c r="CY773">
        <v>20</v>
      </c>
      <c r="DH773">
        <v>0</v>
      </c>
      <c r="DI773">
        <v>0</v>
      </c>
      <c r="DM773">
        <v>0</v>
      </c>
      <c r="DN773">
        <v>0</v>
      </c>
      <c r="DP773">
        <v>0</v>
      </c>
      <c r="DU773">
        <v>0</v>
      </c>
      <c r="EI773">
        <v>0</v>
      </c>
      <c r="EK773">
        <v>0</v>
      </c>
      <c r="FC773">
        <v>5</v>
      </c>
      <c r="FD773">
        <v>5</v>
      </c>
    </row>
    <row r="774" spans="1:160">
      <c r="A774">
        <v>8295661050</v>
      </c>
      <c r="B774" t="s">
        <v>5851</v>
      </c>
      <c r="C774" t="s">
        <v>144</v>
      </c>
      <c r="D774">
        <v>1489143161</v>
      </c>
      <c r="E774" t="s">
        <v>5852</v>
      </c>
      <c r="F774">
        <v>1489143161</v>
      </c>
      <c r="G774" t="s">
        <v>5852</v>
      </c>
      <c r="H774" t="s">
        <v>5853</v>
      </c>
      <c r="M774" t="s">
        <v>5797</v>
      </c>
      <c r="N774" t="s">
        <v>5798</v>
      </c>
      <c r="AF774" t="s">
        <v>147</v>
      </c>
      <c r="AG774" t="s">
        <v>148</v>
      </c>
      <c r="AH774" t="s">
        <v>149</v>
      </c>
      <c r="AI774" t="s">
        <v>5846</v>
      </c>
      <c r="AO774" t="s">
        <v>765</v>
      </c>
      <c r="AQ774">
        <v>0</v>
      </c>
      <c r="AR774" t="s">
        <v>5847</v>
      </c>
      <c r="AU774">
        <v>0</v>
      </c>
      <c r="AX774">
        <v>0</v>
      </c>
      <c r="BB774" t="s">
        <v>210</v>
      </c>
      <c r="BE774" t="s">
        <v>165</v>
      </c>
      <c r="BF774" t="s">
        <v>166</v>
      </c>
      <c r="BG774" t="s">
        <v>167</v>
      </c>
      <c r="BL774">
        <v>473</v>
      </c>
      <c r="BN774">
        <v>0</v>
      </c>
      <c r="BO774">
        <v>0</v>
      </c>
      <c r="CV774">
        <v>0</v>
      </c>
      <c r="CW774">
        <v>0</v>
      </c>
      <c r="CX774">
        <v>20</v>
      </c>
      <c r="CY774">
        <v>20</v>
      </c>
      <c r="DH774">
        <v>0</v>
      </c>
      <c r="DI774">
        <v>0</v>
      </c>
      <c r="DM774">
        <v>0</v>
      </c>
      <c r="DN774">
        <v>0</v>
      </c>
      <c r="DP774">
        <v>0</v>
      </c>
      <c r="DU774">
        <v>0</v>
      </c>
      <c r="EI774">
        <v>0</v>
      </c>
      <c r="EK774">
        <v>0</v>
      </c>
      <c r="FC774">
        <v>5</v>
      </c>
      <c r="FD774">
        <v>5</v>
      </c>
    </row>
    <row r="775" spans="1:160">
      <c r="A775">
        <v>8295661074</v>
      </c>
      <c r="B775" t="s">
        <v>5854</v>
      </c>
      <c r="C775" t="s">
        <v>144</v>
      </c>
      <c r="D775">
        <v>1489079723</v>
      </c>
      <c r="E775" t="s">
        <v>5795</v>
      </c>
      <c r="F775">
        <v>1489079723</v>
      </c>
      <c r="G775" t="s">
        <v>5795</v>
      </c>
      <c r="H775" t="s">
        <v>5840</v>
      </c>
      <c r="M775" t="s">
        <v>5797</v>
      </c>
      <c r="N775" t="s">
        <v>5798</v>
      </c>
      <c r="AF775" t="s">
        <v>147</v>
      </c>
      <c r="AG775" t="s">
        <v>148</v>
      </c>
      <c r="AH775" t="s">
        <v>149</v>
      </c>
      <c r="AI775" t="s">
        <v>5846</v>
      </c>
      <c r="AO775" t="s">
        <v>765</v>
      </c>
      <c r="AQ775">
        <v>0</v>
      </c>
      <c r="AR775" t="s">
        <v>5847</v>
      </c>
      <c r="AU775">
        <v>0</v>
      </c>
      <c r="AX775">
        <v>0</v>
      </c>
      <c r="BB775" t="s">
        <v>210</v>
      </c>
      <c r="BE775" t="s">
        <v>165</v>
      </c>
      <c r="BF775" t="s">
        <v>166</v>
      </c>
      <c r="BG775" t="s">
        <v>167</v>
      </c>
      <c r="BL775">
        <v>699</v>
      </c>
      <c r="BN775">
        <v>0</v>
      </c>
      <c r="BO775">
        <v>0</v>
      </c>
      <c r="CV775">
        <v>0</v>
      </c>
      <c r="CW775">
        <v>0</v>
      </c>
      <c r="CX775">
        <v>33.33</v>
      </c>
      <c r="CY775">
        <v>33.33</v>
      </c>
      <c r="DH775">
        <v>0</v>
      </c>
      <c r="DI775">
        <v>0</v>
      </c>
      <c r="DM775">
        <v>0</v>
      </c>
      <c r="DN775">
        <v>0</v>
      </c>
      <c r="DP775">
        <v>0</v>
      </c>
      <c r="DU775">
        <v>0</v>
      </c>
      <c r="EI775">
        <v>0</v>
      </c>
      <c r="EK775">
        <v>0</v>
      </c>
      <c r="FC775">
        <v>9</v>
      </c>
      <c r="FD775">
        <v>9</v>
      </c>
    </row>
    <row r="776" spans="1:160">
      <c r="A776">
        <v>8295661098</v>
      </c>
      <c r="B776" t="s">
        <v>5855</v>
      </c>
      <c r="C776" t="s">
        <v>144</v>
      </c>
      <c r="D776">
        <v>1489079722</v>
      </c>
      <c r="E776" t="s">
        <v>5856</v>
      </c>
      <c r="F776">
        <v>1489079723</v>
      </c>
      <c r="G776" t="s">
        <v>5795</v>
      </c>
      <c r="H776" t="s">
        <v>5857</v>
      </c>
      <c r="M776" t="s">
        <v>5797</v>
      </c>
      <c r="N776" t="s">
        <v>5798</v>
      </c>
      <c r="AF776" t="s">
        <v>147</v>
      </c>
      <c r="AG776" t="s">
        <v>148</v>
      </c>
      <c r="AH776" t="s">
        <v>149</v>
      </c>
      <c r="AI776" t="s">
        <v>5858</v>
      </c>
      <c r="AO776" t="s">
        <v>765</v>
      </c>
      <c r="AQ776">
        <v>0</v>
      </c>
      <c r="AR776" t="s">
        <v>5859</v>
      </c>
      <c r="AU776">
        <v>0</v>
      </c>
      <c r="AX776">
        <v>0</v>
      </c>
      <c r="BB776" t="s">
        <v>210</v>
      </c>
      <c r="BE776" t="s">
        <v>165</v>
      </c>
      <c r="BF776" t="s">
        <v>166</v>
      </c>
      <c r="BG776" t="s">
        <v>167</v>
      </c>
      <c r="BL776">
        <v>699</v>
      </c>
      <c r="BN776">
        <v>0</v>
      </c>
      <c r="BO776">
        <v>0</v>
      </c>
      <c r="CV776">
        <v>0</v>
      </c>
      <c r="CW776">
        <v>0</v>
      </c>
      <c r="CX776">
        <v>33.33</v>
      </c>
      <c r="CY776">
        <v>33.33</v>
      </c>
      <c r="DH776">
        <v>0</v>
      </c>
      <c r="DI776">
        <v>0</v>
      </c>
      <c r="DM776">
        <v>0</v>
      </c>
      <c r="DN776">
        <v>0</v>
      </c>
      <c r="DP776">
        <v>0</v>
      </c>
      <c r="DU776">
        <v>0</v>
      </c>
      <c r="EI776">
        <v>0</v>
      </c>
      <c r="EK776">
        <v>0</v>
      </c>
      <c r="FC776">
        <v>9</v>
      </c>
      <c r="FD776">
        <v>9</v>
      </c>
    </row>
    <row r="777" spans="1:160">
      <c r="A777">
        <v>8295663146</v>
      </c>
      <c r="B777" t="s">
        <v>5860</v>
      </c>
      <c r="C777" t="s">
        <v>144</v>
      </c>
      <c r="D777">
        <v>1489093748</v>
      </c>
      <c r="E777" t="s">
        <v>5861</v>
      </c>
      <c r="F777">
        <v>1489093748</v>
      </c>
      <c r="G777" t="s">
        <v>5861</v>
      </c>
      <c r="H777" t="s">
        <v>5862</v>
      </c>
      <c r="M777" t="s">
        <v>5797</v>
      </c>
      <c r="N777" t="s">
        <v>5798</v>
      </c>
      <c r="AF777" t="s">
        <v>147</v>
      </c>
      <c r="AG777" t="s">
        <v>148</v>
      </c>
      <c r="AH777" t="s">
        <v>149</v>
      </c>
      <c r="AI777" t="s">
        <v>5863</v>
      </c>
      <c r="AO777" t="s">
        <v>765</v>
      </c>
      <c r="AQ777">
        <v>0</v>
      </c>
      <c r="AR777" t="s">
        <v>5864</v>
      </c>
      <c r="AU777">
        <v>0</v>
      </c>
      <c r="AX777">
        <v>0</v>
      </c>
      <c r="BE777" t="s">
        <v>165</v>
      </c>
      <c r="BF777" t="s">
        <v>166</v>
      </c>
      <c r="BG777" t="s">
        <v>167</v>
      </c>
      <c r="BL777">
        <v>556</v>
      </c>
      <c r="BN777">
        <v>0</v>
      </c>
      <c r="CV777">
        <v>0</v>
      </c>
      <c r="CW777">
        <v>0</v>
      </c>
      <c r="CX777">
        <v>33.33</v>
      </c>
      <c r="CY777">
        <v>33.33</v>
      </c>
      <c r="DI777">
        <v>0</v>
      </c>
      <c r="DM777">
        <v>4.0640000000000001</v>
      </c>
      <c r="DN777">
        <v>1.6</v>
      </c>
      <c r="DP777">
        <v>0</v>
      </c>
      <c r="DU777">
        <v>0</v>
      </c>
      <c r="EI777">
        <v>0</v>
      </c>
      <c r="EK777">
        <v>0</v>
      </c>
    </row>
    <row r="778" spans="1:160">
      <c r="A778">
        <v>8295663160</v>
      </c>
      <c r="B778" t="s">
        <v>5865</v>
      </c>
      <c r="C778" t="s">
        <v>144</v>
      </c>
      <c r="D778">
        <v>1489093723</v>
      </c>
      <c r="E778" t="s">
        <v>5866</v>
      </c>
      <c r="F778">
        <v>1489093723</v>
      </c>
      <c r="G778" t="s">
        <v>5866</v>
      </c>
      <c r="H778" t="s">
        <v>5867</v>
      </c>
      <c r="M778" t="s">
        <v>5868</v>
      </c>
      <c r="N778" t="s">
        <v>5869</v>
      </c>
      <c r="AF778" t="s">
        <v>147</v>
      </c>
      <c r="AG778" t="s">
        <v>148</v>
      </c>
      <c r="AH778" t="s">
        <v>149</v>
      </c>
      <c r="AI778" t="s">
        <v>5870</v>
      </c>
      <c r="AO778" t="s">
        <v>765</v>
      </c>
      <c r="AQ778">
        <v>0</v>
      </c>
      <c r="AR778" t="s">
        <v>5871</v>
      </c>
      <c r="AU778">
        <v>0</v>
      </c>
      <c r="AX778">
        <v>0</v>
      </c>
      <c r="BE778" t="s">
        <v>165</v>
      </c>
      <c r="BF778" t="s">
        <v>166</v>
      </c>
      <c r="BG778" t="s">
        <v>167</v>
      </c>
      <c r="BL778">
        <v>556</v>
      </c>
      <c r="BN778">
        <v>0</v>
      </c>
      <c r="CV778">
        <v>0</v>
      </c>
      <c r="CW778">
        <v>0</v>
      </c>
      <c r="CX778">
        <v>33.33</v>
      </c>
      <c r="CY778">
        <v>33.33</v>
      </c>
      <c r="DI778">
        <v>0</v>
      </c>
      <c r="DM778">
        <v>4.0640000000000001</v>
      </c>
      <c r="DN778">
        <v>1.6</v>
      </c>
      <c r="DP778">
        <v>0</v>
      </c>
      <c r="DU778">
        <v>0</v>
      </c>
      <c r="EI778">
        <v>0</v>
      </c>
      <c r="EK778">
        <v>0</v>
      </c>
    </row>
    <row r="779" spans="1:160">
      <c r="A779">
        <v>8295663177</v>
      </c>
      <c r="B779" t="s">
        <v>5872</v>
      </c>
      <c r="C779" t="s">
        <v>144</v>
      </c>
      <c r="D779">
        <v>1489070356</v>
      </c>
      <c r="E779" t="s">
        <v>5873</v>
      </c>
      <c r="F779">
        <v>1489070356</v>
      </c>
      <c r="G779" t="s">
        <v>5873</v>
      </c>
      <c r="H779" t="s">
        <v>5840</v>
      </c>
      <c r="M779" t="s">
        <v>5797</v>
      </c>
      <c r="N779" t="s">
        <v>5798</v>
      </c>
      <c r="AF779" t="s">
        <v>147</v>
      </c>
      <c r="AG779" t="s">
        <v>148</v>
      </c>
      <c r="AH779" t="s">
        <v>149</v>
      </c>
      <c r="AI779" t="s">
        <v>5874</v>
      </c>
      <c r="AO779" t="s">
        <v>765</v>
      </c>
      <c r="AQ779">
        <v>0</v>
      </c>
      <c r="AR779" t="s">
        <v>5875</v>
      </c>
      <c r="AU779">
        <v>0</v>
      </c>
      <c r="AX779">
        <v>0</v>
      </c>
      <c r="BE779" t="s">
        <v>165</v>
      </c>
      <c r="BF779" t="s">
        <v>166</v>
      </c>
      <c r="BG779" t="s">
        <v>167</v>
      </c>
      <c r="BL779">
        <v>364</v>
      </c>
      <c r="BN779">
        <v>0</v>
      </c>
      <c r="CV779">
        <v>0</v>
      </c>
      <c r="CX779">
        <v>13.33</v>
      </c>
      <c r="CY779">
        <v>13.33</v>
      </c>
      <c r="DI779">
        <v>0</v>
      </c>
      <c r="DM779">
        <v>0</v>
      </c>
      <c r="DN779">
        <v>0</v>
      </c>
      <c r="DP779">
        <v>0</v>
      </c>
      <c r="DU779">
        <v>0</v>
      </c>
      <c r="EI779">
        <v>0</v>
      </c>
      <c r="EK779">
        <v>0</v>
      </c>
    </row>
    <row r="780" spans="1:160">
      <c r="A780">
        <v>8295663764</v>
      </c>
      <c r="B780" t="s">
        <v>5876</v>
      </c>
      <c r="C780" t="s">
        <v>144</v>
      </c>
      <c r="D780">
        <v>1489093724</v>
      </c>
      <c r="E780" t="s">
        <v>5877</v>
      </c>
      <c r="F780">
        <v>1489093724</v>
      </c>
      <c r="G780" t="s">
        <v>5877</v>
      </c>
      <c r="H780" t="s">
        <v>5878</v>
      </c>
      <c r="M780" t="s">
        <v>5879</v>
      </c>
      <c r="N780" t="s">
        <v>5880</v>
      </c>
      <c r="AF780" t="s">
        <v>147</v>
      </c>
      <c r="AG780" t="s">
        <v>148</v>
      </c>
      <c r="AH780" t="s">
        <v>149</v>
      </c>
      <c r="AI780" t="s">
        <v>5881</v>
      </c>
      <c r="AO780" t="s">
        <v>765</v>
      </c>
      <c r="AQ780">
        <v>0</v>
      </c>
      <c r="AR780" t="s">
        <v>5882</v>
      </c>
      <c r="AU780">
        <v>0</v>
      </c>
      <c r="AX780">
        <v>0</v>
      </c>
      <c r="BE780" t="s">
        <v>165</v>
      </c>
      <c r="BF780" t="s">
        <v>166</v>
      </c>
      <c r="BG780" t="s">
        <v>167</v>
      </c>
      <c r="BL780">
        <v>84</v>
      </c>
      <c r="BN780">
        <v>0</v>
      </c>
      <c r="BO780">
        <v>0</v>
      </c>
      <c r="CV780">
        <v>0</v>
      </c>
      <c r="CX780">
        <v>0</v>
      </c>
      <c r="DI780">
        <v>0</v>
      </c>
      <c r="DM780">
        <v>0</v>
      </c>
      <c r="DN780">
        <v>0</v>
      </c>
      <c r="EG780">
        <v>7.2999999999999995E-2</v>
      </c>
    </row>
    <row r="781" spans="1:160">
      <c r="A781">
        <v>8295663801</v>
      </c>
      <c r="B781" t="s">
        <v>5883</v>
      </c>
      <c r="C781" t="s">
        <v>144</v>
      </c>
      <c r="D781">
        <v>1489070354</v>
      </c>
      <c r="E781" t="s">
        <v>5884</v>
      </c>
      <c r="F781">
        <v>1489070354</v>
      </c>
      <c r="G781" t="s">
        <v>5884</v>
      </c>
      <c r="H781" t="s">
        <v>5885</v>
      </c>
      <c r="M781" t="s">
        <v>5797</v>
      </c>
      <c r="N781" t="s">
        <v>5798</v>
      </c>
      <c r="AF781" t="s">
        <v>147</v>
      </c>
      <c r="AG781" t="s">
        <v>148</v>
      </c>
      <c r="AH781" t="s">
        <v>149</v>
      </c>
      <c r="AI781" t="s">
        <v>5886</v>
      </c>
      <c r="AO781" t="s">
        <v>765</v>
      </c>
      <c r="AQ781">
        <v>0</v>
      </c>
      <c r="AR781" t="s">
        <v>5887</v>
      </c>
      <c r="AU781">
        <v>0</v>
      </c>
      <c r="AX781">
        <v>0</v>
      </c>
      <c r="BB781" t="s">
        <v>210</v>
      </c>
      <c r="BE781" t="s">
        <v>165</v>
      </c>
      <c r="BF781" t="s">
        <v>166</v>
      </c>
      <c r="BG781" t="s">
        <v>167</v>
      </c>
      <c r="BL781">
        <v>418</v>
      </c>
      <c r="BN781">
        <v>0</v>
      </c>
      <c r="BO781">
        <v>0</v>
      </c>
      <c r="CV781">
        <v>0</v>
      </c>
      <c r="CW781">
        <v>0</v>
      </c>
      <c r="CX781">
        <v>20</v>
      </c>
      <c r="CY781">
        <v>20</v>
      </c>
      <c r="DH781">
        <v>0</v>
      </c>
      <c r="DI781">
        <v>0</v>
      </c>
      <c r="DM781">
        <v>0</v>
      </c>
      <c r="DN781">
        <v>0</v>
      </c>
      <c r="DP781">
        <v>0</v>
      </c>
      <c r="DU781">
        <v>0</v>
      </c>
      <c r="EI781">
        <v>0</v>
      </c>
      <c r="EK781">
        <v>0</v>
      </c>
      <c r="FC781">
        <v>5</v>
      </c>
      <c r="FD781">
        <v>5</v>
      </c>
    </row>
    <row r="782" spans="1:160">
      <c r="A782">
        <v>8295663832</v>
      </c>
      <c r="B782" t="s">
        <v>5888</v>
      </c>
      <c r="C782" t="s">
        <v>144</v>
      </c>
      <c r="D782">
        <v>1489070355</v>
      </c>
      <c r="E782" t="s">
        <v>5889</v>
      </c>
      <c r="F782">
        <v>1489070355</v>
      </c>
      <c r="G782" t="s">
        <v>5889</v>
      </c>
      <c r="H782" t="s">
        <v>5890</v>
      </c>
      <c r="M782" t="s">
        <v>5797</v>
      </c>
      <c r="N782" t="s">
        <v>5798</v>
      </c>
      <c r="AF782" t="s">
        <v>147</v>
      </c>
      <c r="AG782" t="s">
        <v>148</v>
      </c>
      <c r="AH782" t="s">
        <v>149</v>
      </c>
      <c r="AI782" t="s">
        <v>5891</v>
      </c>
      <c r="AO782" t="s">
        <v>765</v>
      </c>
      <c r="AQ782">
        <v>0</v>
      </c>
      <c r="AR782" t="s">
        <v>5892</v>
      </c>
      <c r="AU782">
        <v>0</v>
      </c>
      <c r="AX782">
        <v>0</v>
      </c>
      <c r="BB782" t="s">
        <v>210</v>
      </c>
      <c r="BE782" t="s">
        <v>165</v>
      </c>
      <c r="BF782" t="s">
        <v>166</v>
      </c>
      <c r="BG782" t="s">
        <v>167</v>
      </c>
      <c r="BL782">
        <v>418</v>
      </c>
      <c r="BN782">
        <v>0</v>
      </c>
      <c r="BO782">
        <v>0</v>
      </c>
      <c r="CV782">
        <v>0</v>
      </c>
      <c r="CW782">
        <v>0</v>
      </c>
      <c r="CX782">
        <v>20</v>
      </c>
      <c r="CY782">
        <v>20</v>
      </c>
      <c r="DH782">
        <v>0</v>
      </c>
      <c r="DI782">
        <v>0</v>
      </c>
      <c r="DM782">
        <v>0</v>
      </c>
      <c r="DN782">
        <v>0</v>
      </c>
      <c r="DP782">
        <v>0</v>
      </c>
      <c r="DU782">
        <v>0</v>
      </c>
      <c r="EI782">
        <v>0</v>
      </c>
      <c r="EK782">
        <v>0</v>
      </c>
      <c r="FC782">
        <v>5</v>
      </c>
      <c r="FD782">
        <v>5</v>
      </c>
    </row>
    <row r="783" spans="1:160">
      <c r="A783">
        <v>83164</v>
      </c>
      <c r="B783" t="s">
        <v>5893</v>
      </c>
      <c r="C783" t="s">
        <v>951</v>
      </c>
      <c r="D783">
        <v>1450696765</v>
      </c>
      <c r="E783" t="s">
        <v>5894</v>
      </c>
      <c r="F783">
        <v>1452773938</v>
      </c>
      <c r="G783" t="s">
        <v>5895</v>
      </c>
      <c r="AF783" t="s">
        <v>139</v>
      </c>
      <c r="AG783" t="s">
        <v>138</v>
      </c>
      <c r="AH783" t="s">
        <v>139</v>
      </c>
      <c r="AO783" t="s">
        <v>3529</v>
      </c>
      <c r="BB783" t="s">
        <v>290</v>
      </c>
      <c r="BC783" t="s">
        <v>445</v>
      </c>
      <c r="BD783" t="s">
        <v>445</v>
      </c>
      <c r="BE783" t="s">
        <v>5896</v>
      </c>
      <c r="BF783" t="s">
        <v>5897</v>
      </c>
      <c r="BG783" t="s">
        <v>5898</v>
      </c>
      <c r="BJ783" t="s">
        <v>5899</v>
      </c>
      <c r="BK783" t="s">
        <v>5900</v>
      </c>
      <c r="BL783">
        <v>586</v>
      </c>
      <c r="BN783">
        <v>3.8</v>
      </c>
      <c r="BO783">
        <v>1.4</v>
      </c>
      <c r="CX783">
        <v>16.2</v>
      </c>
      <c r="CY783">
        <v>0.5</v>
      </c>
      <c r="DH783">
        <v>1.5</v>
      </c>
      <c r="DI783">
        <v>9.3000000000000007</v>
      </c>
      <c r="DM783">
        <v>0.6</v>
      </c>
      <c r="DN783">
        <v>0.23622047244094499</v>
      </c>
      <c r="FC783">
        <v>-3</v>
      </c>
      <c r="FD783">
        <v>-3</v>
      </c>
    </row>
    <row r="784" spans="1:160">
      <c r="A784">
        <v>8346026524</v>
      </c>
      <c r="B784" t="s">
        <v>5901</v>
      </c>
      <c r="C784" t="s">
        <v>144</v>
      </c>
      <c r="D784">
        <v>1489062123</v>
      </c>
      <c r="E784" t="s">
        <v>5902</v>
      </c>
      <c r="F784">
        <v>1489062123</v>
      </c>
      <c r="G784" t="s">
        <v>5902</v>
      </c>
      <c r="H784" t="s">
        <v>5903</v>
      </c>
      <c r="M784" t="s">
        <v>5904</v>
      </c>
      <c r="N784" t="s">
        <v>5905</v>
      </c>
      <c r="AF784" t="s">
        <v>147</v>
      </c>
      <c r="AG784" t="s">
        <v>148</v>
      </c>
      <c r="AH784" t="s">
        <v>149</v>
      </c>
      <c r="AI784" t="s">
        <v>5906</v>
      </c>
      <c r="AO784" t="s">
        <v>827</v>
      </c>
      <c r="AQ784">
        <v>13</v>
      </c>
      <c r="AR784" t="s">
        <v>5907</v>
      </c>
      <c r="AS784" t="s">
        <v>5908</v>
      </c>
      <c r="AT784" t="s">
        <v>5909</v>
      </c>
      <c r="AU784">
        <v>0</v>
      </c>
      <c r="AX784">
        <v>0</v>
      </c>
      <c r="BB784" t="s">
        <v>153</v>
      </c>
      <c r="BE784" t="s">
        <v>165</v>
      </c>
      <c r="BF784" t="s">
        <v>166</v>
      </c>
      <c r="BG784" t="s">
        <v>167</v>
      </c>
      <c r="BL784">
        <v>1770</v>
      </c>
      <c r="BN784">
        <v>11.54</v>
      </c>
      <c r="BO784">
        <v>1.92</v>
      </c>
      <c r="CD784">
        <v>7.69</v>
      </c>
      <c r="CE784">
        <v>1.92</v>
      </c>
      <c r="CV784">
        <v>0</v>
      </c>
      <c r="CW784">
        <v>1.9E-2</v>
      </c>
      <c r="CX784">
        <v>69.23</v>
      </c>
      <c r="CY784">
        <v>23.08</v>
      </c>
      <c r="DH784">
        <v>19.2</v>
      </c>
      <c r="DI784">
        <v>7.69</v>
      </c>
      <c r="DM784">
        <v>1.1734800000000001</v>
      </c>
      <c r="DN784">
        <v>0.46200000000000002</v>
      </c>
      <c r="DP784">
        <v>8.6549999999999995E-4</v>
      </c>
      <c r="DR784" s="1">
        <v>9.6250000000000002E-6</v>
      </c>
      <c r="DT784" s="1">
        <v>7.6899999999999999E-5</v>
      </c>
      <c r="DU784">
        <v>0.1038</v>
      </c>
      <c r="DV784">
        <v>1.4E-2</v>
      </c>
      <c r="DW784">
        <v>6.5380000000000004E-3</v>
      </c>
      <c r="DX784">
        <v>3.8462000000000003E-2</v>
      </c>
      <c r="DY784">
        <v>2.3080000000000002E-3</v>
      </c>
      <c r="EA784">
        <v>3.8499999999999998E-4</v>
      </c>
      <c r="EB784" s="1">
        <v>8.0800000000000006E-6</v>
      </c>
      <c r="ED784">
        <v>1.5384999999999999E-2</v>
      </c>
      <c r="EG784">
        <v>1</v>
      </c>
      <c r="EI784">
        <v>0.76900000000000002</v>
      </c>
      <c r="EJ784">
        <v>0.38500000000000001</v>
      </c>
      <c r="EK784">
        <v>2.077E-2</v>
      </c>
      <c r="EL784">
        <v>0.38500000000000001</v>
      </c>
      <c r="EM784">
        <v>1.7309999999999999E-2</v>
      </c>
      <c r="EN784">
        <v>7.6900000000000004E-4</v>
      </c>
      <c r="EO784">
        <v>3.0000000000000001E-3</v>
      </c>
      <c r="EQ784" s="1">
        <v>6.7000000000000002E-5</v>
      </c>
      <c r="FC784">
        <v>11</v>
      </c>
      <c r="FD784">
        <v>11</v>
      </c>
    </row>
    <row r="785" spans="1:160">
      <c r="A785">
        <v>8346048953</v>
      </c>
      <c r="B785" t="s">
        <v>5910</v>
      </c>
      <c r="C785" t="s">
        <v>144</v>
      </c>
      <c r="D785">
        <v>1489144018</v>
      </c>
      <c r="E785" t="s">
        <v>5911</v>
      </c>
      <c r="F785">
        <v>1489144018</v>
      </c>
      <c r="G785" t="s">
        <v>5911</v>
      </c>
      <c r="H785" t="s">
        <v>3586</v>
      </c>
      <c r="M785" t="s">
        <v>5912</v>
      </c>
      <c r="N785" t="s">
        <v>5913</v>
      </c>
      <c r="AF785" t="s">
        <v>147</v>
      </c>
      <c r="AG785" t="s">
        <v>148</v>
      </c>
      <c r="AH785" t="s">
        <v>149</v>
      </c>
      <c r="AI785" t="s">
        <v>5914</v>
      </c>
      <c r="AO785" t="s">
        <v>5915</v>
      </c>
      <c r="AQ785">
        <v>2</v>
      </c>
      <c r="AR785" t="s">
        <v>5916</v>
      </c>
      <c r="AS785" t="s">
        <v>5917</v>
      </c>
      <c r="AT785" t="s">
        <v>5918</v>
      </c>
      <c r="AU785">
        <v>0</v>
      </c>
      <c r="AX785">
        <v>0</v>
      </c>
      <c r="BB785" t="s">
        <v>369</v>
      </c>
      <c r="BE785" t="s">
        <v>165</v>
      </c>
      <c r="BF785" t="s">
        <v>166</v>
      </c>
      <c r="BG785" t="s">
        <v>167</v>
      </c>
      <c r="BL785">
        <v>1820</v>
      </c>
      <c r="BN785">
        <v>15.22</v>
      </c>
      <c r="BO785">
        <v>6.52</v>
      </c>
      <c r="CV785">
        <v>0</v>
      </c>
      <c r="CW785">
        <v>0</v>
      </c>
      <c r="CX785">
        <v>69.569999999999993</v>
      </c>
      <c r="CY785">
        <v>52.17</v>
      </c>
      <c r="DH785">
        <v>0</v>
      </c>
      <c r="DI785">
        <v>4.3499999999999996</v>
      </c>
      <c r="DM785">
        <v>0.77215999999999996</v>
      </c>
      <c r="DN785">
        <v>0.30399999999999999</v>
      </c>
      <c r="DP785">
        <v>6.5220000000000002E-4</v>
      </c>
      <c r="DU785">
        <v>0</v>
      </c>
      <c r="DV785">
        <v>0.65200000000000002</v>
      </c>
      <c r="DW785">
        <v>0.73912999999999995</v>
      </c>
      <c r="DX785">
        <v>8.6960000000000006E-3</v>
      </c>
      <c r="DY785">
        <v>8.7000000000000001E-4</v>
      </c>
      <c r="EB785" s="1">
        <v>2.61E-6</v>
      </c>
      <c r="ED785">
        <v>4.3480000000000003E-3</v>
      </c>
      <c r="EI785">
        <v>0.435</v>
      </c>
      <c r="EK785">
        <v>0</v>
      </c>
      <c r="FC785">
        <v>24</v>
      </c>
      <c r="FD785">
        <v>24</v>
      </c>
    </row>
    <row r="786" spans="1:160">
      <c r="A786">
        <v>8346121410</v>
      </c>
      <c r="B786" t="s">
        <v>5919</v>
      </c>
      <c r="C786" t="s">
        <v>144</v>
      </c>
      <c r="D786">
        <v>1489141907</v>
      </c>
      <c r="E786" t="s">
        <v>5920</v>
      </c>
      <c r="F786">
        <v>1489141907</v>
      </c>
      <c r="G786" t="s">
        <v>5920</v>
      </c>
      <c r="H786" t="s">
        <v>5921</v>
      </c>
      <c r="M786" t="s">
        <v>5912</v>
      </c>
      <c r="N786" t="s">
        <v>5913</v>
      </c>
      <c r="AF786" t="s">
        <v>147</v>
      </c>
      <c r="AG786" t="s">
        <v>148</v>
      </c>
      <c r="AH786" t="s">
        <v>149</v>
      </c>
      <c r="AI786" t="s">
        <v>5922</v>
      </c>
      <c r="AO786" t="s">
        <v>5923</v>
      </c>
      <c r="AQ786">
        <v>2</v>
      </c>
      <c r="AR786" t="s">
        <v>5924</v>
      </c>
      <c r="AS786" t="s">
        <v>5925</v>
      </c>
      <c r="AT786" t="s">
        <v>5926</v>
      </c>
      <c r="AU786">
        <v>0</v>
      </c>
      <c r="AX786">
        <v>0</v>
      </c>
      <c r="BB786" t="s">
        <v>210</v>
      </c>
      <c r="BE786" t="s">
        <v>165</v>
      </c>
      <c r="BF786" t="s">
        <v>166</v>
      </c>
      <c r="BG786" t="s">
        <v>167</v>
      </c>
      <c r="BL786">
        <v>1611</v>
      </c>
      <c r="BN786">
        <v>7.69</v>
      </c>
      <c r="BO786">
        <v>4.8099999999999996</v>
      </c>
      <c r="CV786">
        <v>0</v>
      </c>
      <c r="CW786">
        <v>0.01</v>
      </c>
      <c r="CX786">
        <v>57.69</v>
      </c>
      <c r="CY786">
        <v>23.08</v>
      </c>
      <c r="DH786">
        <v>13.5</v>
      </c>
      <c r="DI786">
        <v>19.23</v>
      </c>
      <c r="DM786">
        <v>0.58674000000000004</v>
      </c>
      <c r="DN786">
        <v>0.23100000000000001</v>
      </c>
      <c r="DP786">
        <v>5.7689999999999998E-4</v>
      </c>
      <c r="DR786" s="1">
        <v>3.8500000000000004E-6</v>
      </c>
      <c r="DU786">
        <v>2.3099999999999999E-2</v>
      </c>
      <c r="DV786">
        <v>0.57699999999999996</v>
      </c>
      <c r="DW786">
        <v>0.65384600000000004</v>
      </c>
      <c r="DX786">
        <v>7.6920000000000001E-3</v>
      </c>
      <c r="DY786">
        <v>7.6900000000000004E-4</v>
      </c>
      <c r="EB786" s="1">
        <v>2.3099999999999999E-6</v>
      </c>
      <c r="ED786">
        <v>3.846E-3</v>
      </c>
      <c r="EG786">
        <v>0.36499999999999999</v>
      </c>
      <c r="EI786">
        <v>0.38500000000000001</v>
      </c>
      <c r="EJ786">
        <v>0.38500000000000001</v>
      </c>
      <c r="EK786">
        <v>2.0799999999999998E-3</v>
      </c>
      <c r="FC786">
        <v>10</v>
      </c>
      <c r="FD786">
        <v>10</v>
      </c>
    </row>
    <row r="787" spans="1:160">
      <c r="A787">
        <v>8346121427</v>
      </c>
      <c r="B787" t="s">
        <v>5927</v>
      </c>
      <c r="C787" t="s">
        <v>144</v>
      </c>
      <c r="D787">
        <v>1489075959</v>
      </c>
      <c r="E787" t="s">
        <v>5928</v>
      </c>
      <c r="F787">
        <v>1489075960</v>
      </c>
      <c r="G787" t="s">
        <v>5929</v>
      </c>
      <c r="H787" t="s">
        <v>5930</v>
      </c>
      <c r="M787" t="s">
        <v>5912</v>
      </c>
      <c r="N787" t="s">
        <v>5913</v>
      </c>
      <c r="AF787" t="s">
        <v>147</v>
      </c>
      <c r="AG787" t="s">
        <v>148</v>
      </c>
      <c r="AH787" t="s">
        <v>149</v>
      </c>
      <c r="AI787" t="s">
        <v>5931</v>
      </c>
      <c r="AO787" t="s">
        <v>5923</v>
      </c>
      <c r="AQ787">
        <v>1</v>
      </c>
      <c r="AR787" t="s">
        <v>5932</v>
      </c>
      <c r="AS787" t="s">
        <v>608</v>
      </c>
      <c r="AT787" t="s">
        <v>609</v>
      </c>
      <c r="AU787">
        <v>0</v>
      </c>
      <c r="AX787">
        <v>0</v>
      </c>
      <c r="BB787" t="s">
        <v>153</v>
      </c>
      <c r="BE787" t="s">
        <v>165</v>
      </c>
      <c r="BF787" t="s">
        <v>166</v>
      </c>
      <c r="BG787" t="s">
        <v>167</v>
      </c>
      <c r="BL787">
        <v>1611</v>
      </c>
      <c r="BN787">
        <v>7.69</v>
      </c>
      <c r="BO787">
        <v>4.8099999999999996</v>
      </c>
      <c r="CV787">
        <v>0</v>
      </c>
      <c r="CW787">
        <v>0</v>
      </c>
      <c r="CX787">
        <v>57.69</v>
      </c>
      <c r="CY787">
        <v>21.15</v>
      </c>
      <c r="DH787">
        <v>17.3</v>
      </c>
      <c r="DI787">
        <v>19.23</v>
      </c>
      <c r="DM787">
        <v>0.97789999999999999</v>
      </c>
      <c r="DN787">
        <v>0.38500000000000001</v>
      </c>
      <c r="DP787">
        <v>5.7689999999999998E-4</v>
      </c>
      <c r="DR787" s="1">
        <v>3.8500000000000004E-6</v>
      </c>
      <c r="DT787" s="1">
        <v>3.0800000000000003E-5</v>
      </c>
      <c r="DU787">
        <v>2.3099999999999999E-2</v>
      </c>
      <c r="DV787">
        <v>0.57699999999999996</v>
      </c>
      <c r="DW787">
        <v>0.65384600000000004</v>
      </c>
      <c r="DX787">
        <v>7.6920000000000001E-3</v>
      </c>
      <c r="DY787">
        <v>7.6900000000000004E-4</v>
      </c>
      <c r="EA787">
        <v>38.46</v>
      </c>
      <c r="EB787" s="1">
        <v>2.3099999999999999E-6</v>
      </c>
      <c r="ED787">
        <v>3.846E-3</v>
      </c>
      <c r="EG787">
        <v>0.51900000000000002</v>
      </c>
      <c r="EI787">
        <v>0.38500000000000001</v>
      </c>
      <c r="EK787">
        <v>5.1900000000000002E-3</v>
      </c>
      <c r="FC787">
        <v>11</v>
      </c>
      <c r="FD787">
        <v>11</v>
      </c>
    </row>
    <row r="788" spans="1:160">
      <c r="A788">
        <v>8346122202</v>
      </c>
      <c r="B788" t="s">
        <v>5933</v>
      </c>
      <c r="C788" t="s">
        <v>144</v>
      </c>
      <c r="D788">
        <v>1489138570</v>
      </c>
      <c r="E788" t="s">
        <v>5934</v>
      </c>
      <c r="F788">
        <v>1489138570</v>
      </c>
      <c r="G788" t="s">
        <v>5934</v>
      </c>
      <c r="H788" t="s">
        <v>5935</v>
      </c>
      <c r="M788" t="s">
        <v>5936</v>
      </c>
      <c r="N788" t="s">
        <v>5905</v>
      </c>
      <c r="AF788" t="s">
        <v>147</v>
      </c>
      <c r="AG788" t="s">
        <v>148</v>
      </c>
      <c r="AH788" t="s">
        <v>149</v>
      </c>
      <c r="AI788" t="s">
        <v>5937</v>
      </c>
      <c r="AO788" t="s">
        <v>5938</v>
      </c>
      <c r="AQ788">
        <v>4</v>
      </c>
      <c r="AR788" t="s">
        <v>5939</v>
      </c>
      <c r="AS788" t="s">
        <v>5940</v>
      </c>
      <c r="AT788" t="s">
        <v>5941</v>
      </c>
      <c r="AU788">
        <v>0</v>
      </c>
      <c r="AX788">
        <v>0</v>
      </c>
      <c r="BB788" t="s">
        <v>290</v>
      </c>
      <c r="BE788" t="s">
        <v>165</v>
      </c>
      <c r="BF788" t="s">
        <v>166</v>
      </c>
      <c r="BG788" t="s">
        <v>167</v>
      </c>
      <c r="BL788">
        <v>268</v>
      </c>
      <c r="BN788">
        <v>2.0299999999999998</v>
      </c>
      <c r="BO788">
        <v>0.68</v>
      </c>
      <c r="CD788">
        <v>1.02</v>
      </c>
      <c r="CE788">
        <v>0.34</v>
      </c>
      <c r="CV788">
        <v>0</v>
      </c>
      <c r="CW788">
        <v>3.0000000000000001E-3</v>
      </c>
      <c r="CX788">
        <v>8.14</v>
      </c>
      <c r="CY788">
        <v>6.1</v>
      </c>
      <c r="DH788">
        <v>1.7</v>
      </c>
      <c r="DI788">
        <v>3.39</v>
      </c>
      <c r="DM788">
        <v>0.18034</v>
      </c>
      <c r="DN788">
        <v>7.0999999999999994E-2</v>
      </c>
      <c r="DP788">
        <v>1.7789999999999999E-4</v>
      </c>
      <c r="DR788" s="1">
        <v>1.175E-6</v>
      </c>
      <c r="DU788">
        <v>2.0299999999999999E-2</v>
      </c>
      <c r="DY788">
        <v>2.3699999999999999E-4</v>
      </c>
      <c r="EB788" s="1">
        <v>7.0999999999999998E-7</v>
      </c>
      <c r="EG788">
        <v>0.20300000000000001</v>
      </c>
      <c r="EI788">
        <v>0.16900000000000001</v>
      </c>
      <c r="EJ788">
        <v>0.16900000000000001</v>
      </c>
      <c r="EK788">
        <v>9.2000000000000003E-4</v>
      </c>
      <c r="EL788">
        <v>4.7E-2</v>
      </c>
      <c r="EM788">
        <v>7.6000000000000004E-4</v>
      </c>
      <c r="EO788">
        <v>0</v>
      </c>
      <c r="EQ788" s="1">
        <v>6.0000000000000002E-6</v>
      </c>
      <c r="FC788">
        <v>-3</v>
      </c>
      <c r="FD788">
        <v>-3</v>
      </c>
    </row>
    <row r="789" spans="1:160">
      <c r="A789">
        <v>8346122219</v>
      </c>
      <c r="B789" t="s">
        <v>5942</v>
      </c>
      <c r="C789" t="s">
        <v>144</v>
      </c>
      <c r="D789">
        <v>1489138569</v>
      </c>
      <c r="E789" t="s">
        <v>1490</v>
      </c>
      <c r="F789">
        <v>1489138570</v>
      </c>
      <c r="G789" t="s">
        <v>5934</v>
      </c>
      <c r="H789" t="s">
        <v>5943</v>
      </c>
      <c r="M789" t="s">
        <v>5936</v>
      </c>
      <c r="N789" t="s">
        <v>5905</v>
      </c>
      <c r="AF789" t="s">
        <v>147</v>
      </c>
      <c r="AG789" t="s">
        <v>148</v>
      </c>
      <c r="AH789" t="s">
        <v>149</v>
      </c>
      <c r="AI789" t="s">
        <v>5944</v>
      </c>
      <c r="AO789" t="s">
        <v>5945</v>
      </c>
      <c r="AQ789">
        <v>2</v>
      </c>
      <c r="AR789" t="s">
        <v>5946</v>
      </c>
      <c r="AS789" t="s">
        <v>5947</v>
      </c>
      <c r="AT789" t="s">
        <v>5948</v>
      </c>
      <c r="AU789">
        <v>0</v>
      </c>
      <c r="AX789">
        <v>0</v>
      </c>
      <c r="BB789" t="s">
        <v>290</v>
      </c>
      <c r="BE789" t="s">
        <v>165</v>
      </c>
      <c r="BF789" t="s">
        <v>166</v>
      </c>
      <c r="BG789" t="s">
        <v>167</v>
      </c>
      <c r="BL789">
        <v>268</v>
      </c>
      <c r="BN789">
        <v>2.0299999999999998</v>
      </c>
      <c r="BO789">
        <v>0.68</v>
      </c>
      <c r="CD789">
        <v>1.02</v>
      </c>
      <c r="CE789">
        <v>0.34</v>
      </c>
      <c r="CV789">
        <v>0</v>
      </c>
      <c r="CW789">
        <v>3.0000000000000001E-3</v>
      </c>
      <c r="CX789">
        <v>8.4700000000000006</v>
      </c>
      <c r="CY789">
        <v>6.1</v>
      </c>
      <c r="DH789">
        <v>1.7</v>
      </c>
      <c r="DI789">
        <v>3.39</v>
      </c>
      <c r="DM789">
        <v>0.18034</v>
      </c>
      <c r="DN789">
        <v>7.0999999999999994E-2</v>
      </c>
      <c r="DP789">
        <v>1.7789999999999999E-4</v>
      </c>
      <c r="DR789" s="1">
        <v>1.175E-6</v>
      </c>
      <c r="DT789" s="1">
        <v>6.8000000000000001E-6</v>
      </c>
      <c r="DU789">
        <v>2.0299999999999999E-2</v>
      </c>
      <c r="DV789">
        <v>0.17799999999999999</v>
      </c>
      <c r="DW789">
        <v>0.20169500000000001</v>
      </c>
      <c r="DX789">
        <v>2.3730000000000001E-3</v>
      </c>
      <c r="DY789">
        <v>2.3699999999999999E-4</v>
      </c>
      <c r="EB789" s="1">
        <v>7.0999999999999998E-7</v>
      </c>
      <c r="ED789">
        <v>1.186E-3</v>
      </c>
      <c r="EG789">
        <v>0.20300000000000001</v>
      </c>
      <c r="EI789">
        <v>0.16900000000000001</v>
      </c>
      <c r="EJ789">
        <v>0.16900000000000001</v>
      </c>
      <c r="EK789">
        <v>9.2000000000000003E-4</v>
      </c>
      <c r="EL789">
        <v>4.7E-2</v>
      </c>
      <c r="EM789">
        <v>7.6000000000000004E-4</v>
      </c>
      <c r="EO789">
        <v>0</v>
      </c>
      <c r="EQ789" s="1">
        <v>6.0000000000000002E-6</v>
      </c>
      <c r="FC789">
        <v>-3</v>
      </c>
      <c r="FD789">
        <v>-3</v>
      </c>
    </row>
    <row r="790" spans="1:160">
      <c r="A790">
        <v>8346122264</v>
      </c>
      <c r="B790" t="s">
        <v>5949</v>
      </c>
      <c r="C790" t="s">
        <v>144</v>
      </c>
      <c r="D790">
        <v>1489138570</v>
      </c>
      <c r="E790" t="s">
        <v>5934</v>
      </c>
      <c r="F790">
        <v>1489138570</v>
      </c>
      <c r="G790" t="s">
        <v>5934</v>
      </c>
      <c r="H790" t="s">
        <v>5950</v>
      </c>
      <c r="M790" t="s">
        <v>5936</v>
      </c>
      <c r="N790" t="s">
        <v>5905</v>
      </c>
      <c r="AF790" t="s">
        <v>147</v>
      </c>
      <c r="AG790" t="s">
        <v>148</v>
      </c>
      <c r="AH790" t="s">
        <v>149</v>
      </c>
      <c r="AI790" t="s">
        <v>5944</v>
      </c>
      <c r="AO790" t="s">
        <v>5945</v>
      </c>
      <c r="AQ790">
        <v>2</v>
      </c>
      <c r="AR790" t="s">
        <v>5946</v>
      </c>
      <c r="AS790" t="s">
        <v>5947</v>
      </c>
      <c r="AT790" t="s">
        <v>5948</v>
      </c>
      <c r="AU790">
        <v>0</v>
      </c>
      <c r="AX790">
        <v>0</v>
      </c>
      <c r="BB790" t="s">
        <v>290</v>
      </c>
      <c r="BE790" t="s">
        <v>165</v>
      </c>
      <c r="BF790" t="s">
        <v>166</v>
      </c>
      <c r="BG790" t="s">
        <v>167</v>
      </c>
      <c r="BL790">
        <v>268</v>
      </c>
      <c r="BN790">
        <v>2.0299999999999998</v>
      </c>
      <c r="BO790">
        <v>0.68</v>
      </c>
      <c r="CD790">
        <v>1.02</v>
      </c>
      <c r="CE790">
        <v>0.34</v>
      </c>
      <c r="CV790">
        <v>0</v>
      </c>
      <c r="CW790">
        <v>3.0000000000000001E-3</v>
      </c>
      <c r="CX790">
        <v>8.4700000000000006</v>
      </c>
      <c r="CY790">
        <v>6.1</v>
      </c>
      <c r="DH790">
        <v>1.7</v>
      </c>
      <c r="DI790">
        <v>3.39</v>
      </c>
      <c r="DM790">
        <v>0.18034</v>
      </c>
      <c r="DN790">
        <v>7.0999999999999994E-2</v>
      </c>
      <c r="DP790">
        <v>1.7789999999999999E-4</v>
      </c>
      <c r="DR790" s="1">
        <v>1.175E-6</v>
      </c>
      <c r="DT790" s="1">
        <v>6.8000000000000001E-6</v>
      </c>
      <c r="DU790">
        <v>2.0299999999999999E-2</v>
      </c>
      <c r="DV790">
        <v>11.86</v>
      </c>
      <c r="DW790">
        <v>0.20169500000000001</v>
      </c>
      <c r="DX790">
        <v>2.3730000000000001E-3</v>
      </c>
      <c r="DY790">
        <v>2.3699999999999999E-4</v>
      </c>
      <c r="EB790" s="1">
        <v>7.0999999999999998E-7</v>
      </c>
      <c r="ED790">
        <v>1.186E-3</v>
      </c>
      <c r="EG790">
        <v>0.20300000000000001</v>
      </c>
      <c r="EI790">
        <v>0.16900000000000001</v>
      </c>
      <c r="EJ790">
        <v>0.16900000000000001</v>
      </c>
      <c r="EK790">
        <v>9.2000000000000003E-4</v>
      </c>
      <c r="EL790">
        <v>4.7E-2</v>
      </c>
      <c r="EM790">
        <v>7.6000000000000004E-4</v>
      </c>
      <c r="EO790">
        <v>0</v>
      </c>
      <c r="EQ790" s="1">
        <v>6.0000000000000002E-6</v>
      </c>
      <c r="FC790">
        <v>-3</v>
      </c>
      <c r="FD790">
        <v>-3</v>
      </c>
    </row>
    <row r="791" spans="1:160">
      <c r="A791">
        <v>8346381197</v>
      </c>
      <c r="B791" t="s">
        <v>5951</v>
      </c>
      <c r="C791" t="s">
        <v>144</v>
      </c>
      <c r="D791">
        <v>1489135180</v>
      </c>
      <c r="E791" t="s">
        <v>5468</v>
      </c>
      <c r="F791">
        <v>1489135180</v>
      </c>
      <c r="G791" t="s">
        <v>5468</v>
      </c>
      <c r="H791" t="s">
        <v>5952</v>
      </c>
      <c r="M791" t="s">
        <v>5904</v>
      </c>
      <c r="N791" t="s">
        <v>5905</v>
      </c>
      <c r="AF791" t="s">
        <v>147</v>
      </c>
      <c r="AG791" t="s">
        <v>148</v>
      </c>
      <c r="AH791" t="s">
        <v>149</v>
      </c>
      <c r="AI791" t="s">
        <v>5953</v>
      </c>
      <c r="AO791" t="s">
        <v>5954</v>
      </c>
      <c r="AQ791">
        <v>1</v>
      </c>
      <c r="AR791" t="s">
        <v>5955</v>
      </c>
      <c r="AS791" t="s">
        <v>5956</v>
      </c>
      <c r="AT791" t="s">
        <v>5957</v>
      </c>
      <c r="AU791">
        <v>0</v>
      </c>
      <c r="AX791">
        <v>0</v>
      </c>
      <c r="BB791" t="s">
        <v>153</v>
      </c>
      <c r="BE791" t="s">
        <v>165</v>
      </c>
      <c r="BF791" t="s">
        <v>166</v>
      </c>
      <c r="BG791" t="s">
        <v>167</v>
      </c>
      <c r="BL791">
        <v>1674</v>
      </c>
      <c r="BN791">
        <v>11.11</v>
      </c>
      <c r="BO791">
        <v>5.56</v>
      </c>
      <c r="CV791">
        <v>0</v>
      </c>
      <c r="CW791">
        <v>0</v>
      </c>
      <c r="CX791">
        <v>55.56</v>
      </c>
      <c r="CY791">
        <v>26.67</v>
      </c>
      <c r="DH791">
        <v>13.3</v>
      </c>
      <c r="DI791">
        <v>17.78</v>
      </c>
      <c r="DM791">
        <v>0.67818000000000001</v>
      </c>
      <c r="DN791">
        <v>0.26700000000000002</v>
      </c>
      <c r="DP791">
        <v>6.6660000000000005E-4</v>
      </c>
      <c r="DR791" s="1">
        <v>4.4499999999999997E-6</v>
      </c>
      <c r="DT791" s="1">
        <v>3.5599999999999998E-5</v>
      </c>
      <c r="DU791">
        <v>2.6700000000000002E-2</v>
      </c>
      <c r="DV791">
        <v>0.66700000000000004</v>
      </c>
      <c r="DW791">
        <v>0.75555600000000001</v>
      </c>
      <c r="DX791">
        <v>8.8889999999999993E-3</v>
      </c>
      <c r="DY791">
        <v>8.8900000000000003E-4</v>
      </c>
      <c r="EA791">
        <v>1.7799999999999999E-4</v>
      </c>
      <c r="EB791" s="1">
        <v>2.6699999999999998E-6</v>
      </c>
      <c r="ED791">
        <v>4.444E-3</v>
      </c>
      <c r="EG791">
        <v>0.311</v>
      </c>
      <c r="EI791">
        <v>0.44400000000000001</v>
      </c>
      <c r="EK791">
        <v>2.3999999999999998E-3</v>
      </c>
      <c r="FC791">
        <v>11</v>
      </c>
      <c r="FD791">
        <v>11</v>
      </c>
    </row>
    <row r="792" spans="1:160">
      <c r="A792">
        <v>8346500031</v>
      </c>
      <c r="B792" t="s">
        <v>5958</v>
      </c>
      <c r="C792" t="s">
        <v>144</v>
      </c>
      <c r="D792">
        <v>1489092661</v>
      </c>
      <c r="E792" t="s">
        <v>5959</v>
      </c>
      <c r="F792">
        <v>1489092661</v>
      </c>
      <c r="G792" t="s">
        <v>5959</v>
      </c>
      <c r="H792" t="s">
        <v>5960</v>
      </c>
      <c r="M792" t="s">
        <v>5961</v>
      </c>
      <c r="N792" t="s">
        <v>5962</v>
      </c>
      <c r="AF792" t="s">
        <v>147</v>
      </c>
      <c r="AG792" t="s">
        <v>148</v>
      </c>
      <c r="AH792" t="s">
        <v>149</v>
      </c>
      <c r="AI792" t="s">
        <v>5963</v>
      </c>
      <c r="AO792" t="s">
        <v>5964</v>
      </c>
      <c r="AQ792">
        <v>5</v>
      </c>
      <c r="AR792" t="s">
        <v>5965</v>
      </c>
      <c r="AS792" t="s">
        <v>5966</v>
      </c>
      <c r="AT792" t="s">
        <v>5967</v>
      </c>
      <c r="AU792">
        <v>0</v>
      </c>
      <c r="AX792">
        <v>0</v>
      </c>
      <c r="BB792" t="s">
        <v>290</v>
      </c>
      <c r="BE792" t="s">
        <v>165</v>
      </c>
      <c r="BF792" t="s">
        <v>166</v>
      </c>
      <c r="BG792" t="s">
        <v>167</v>
      </c>
      <c r="BL792">
        <v>230</v>
      </c>
      <c r="BN792">
        <v>2.77</v>
      </c>
      <c r="BO792">
        <v>0.46</v>
      </c>
      <c r="CV792">
        <v>0</v>
      </c>
      <c r="CW792">
        <v>5.0000000000000001E-3</v>
      </c>
      <c r="CX792">
        <v>1.23</v>
      </c>
      <c r="CY792">
        <v>0.62</v>
      </c>
      <c r="DH792">
        <v>0.6</v>
      </c>
      <c r="DI792">
        <v>6.15</v>
      </c>
      <c r="DM792">
        <v>0.20319999999999999</v>
      </c>
      <c r="DN792">
        <v>0.08</v>
      </c>
      <c r="DP792">
        <v>1.6139999999999999E-4</v>
      </c>
      <c r="DR792" s="1">
        <v>1.0750000000000001E-6</v>
      </c>
      <c r="DU792">
        <v>1.8499999999999999E-2</v>
      </c>
      <c r="DV792">
        <v>0.16200000000000001</v>
      </c>
      <c r="DW792">
        <v>0.18307699999999999</v>
      </c>
      <c r="DX792">
        <v>2.1540000000000001E-3</v>
      </c>
      <c r="DY792">
        <v>1.85E-4</v>
      </c>
      <c r="EA792" s="1">
        <v>3.6999999999999998E-5</v>
      </c>
      <c r="EB792" s="1">
        <v>5.5000000000000003E-7</v>
      </c>
      <c r="ED792">
        <v>1.077E-3</v>
      </c>
      <c r="EG792">
        <v>0.185</v>
      </c>
      <c r="EI792">
        <v>0.123</v>
      </c>
      <c r="EJ792">
        <v>0.123</v>
      </c>
      <c r="EK792">
        <v>8.3000000000000001E-4</v>
      </c>
      <c r="EL792">
        <v>4.2999999999999997E-2</v>
      </c>
      <c r="EM792">
        <v>6.8999999999999997E-4</v>
      </c>
      <c r="EO792">
        <v>0</v>
      </c>
      <c r="EQ792" s="1">
        <v>3.9999999999999998E-6</v>
      </c>
      <c r="FC792">
        <v>-3</v>
      </c>
      <c r="FD792">
        <v>-3</v>
      </c>
    </row>
    <row r="793" spans="1:160">
      <c r="A793">
        <v>8346640027</v>
      </c>
      <c r="B793" t="s">
        <v>5968</v>
      </c>
      <c r="C793" t="s">
        <v>144</v>
      </c>
      <c r="D793">
        <v>1489141756</v>
      </c>
      <c r="E793" t="s">
        <v>5969</v>
      </c>
      <c r="F793">
        <v>1489141756</v>
      </c>
      <c r="G793" t="s">
        <v>5969</v>
      </c>
      <c r="H793" t="s">
        <v>5970</v>
      </c>
      <c r="M793" t="s">
        <v>5912</v>
      </c>
      <c r="N793" t="s">
        <v>5913</v>
      </c>
      <c r="AF793" t="s">
        <v>147</v>
      </c>
      <c r="AG793" t="s">
        <v>148</v>
      </c>
      <c r="AH793" t="s">
        <v>149</v>
      </c>
      <c r="AI793" t="s">
        <v>5971</v>
      </c>
      <c r="AO793" t="s">
        <v>5954</v>
      </c>
      <c r="AQ793">
        <v>1</v>
      </c>
      <c r="AR793" t="s">
        <v>5972</v>
      </c>
      <c r="AS793" t="s">
        <v>5956</v>
      </c>
      <c r="AT793" t="s">
        <v>5957</v>
      </c>
      <c r="AU793">
        <v>0</v>
      </c>
      <c r="AX793">
        <v>0</v>
      </c>
      <c r="BB793" t="s">
        <v>153</v>
      </c>
      <c r="BE793" t="s">
        <v>165</v>
      </c>
      <c r="BF793" t="s">
        <v>166</v>
      </c>
      <c r="BG793" t="s">
        <v>167</v>
      </c>
      <c r="BL793">
        <v>1766</v>
      </c>
      <c r="BN793">
        <v>22.22</v>
      </c>
      <c r="BO793">
        <v>5.56</v>
      </c>
      <c r="CV793">
        <v>0</v>
      </c>
      <c r="CW793">
        <v>0</v>
      </c>
      <c r="CX793">
        <v>44.44</v>
      </c>
      <c r="CY793">
        <v>20</v>
      </c>
      <c r="DH793">
        <v>11.1</v>
      </c>
      <c r="DI793">
        <v>22.22</v>
      </c>
      <c r="DM793">
        <v>1.4122399999999999</v>
      </c>
      <c r="DN793">
        <v>0.55600000000000005</v>
      </c>
      <c r="DP793">
        <v>3.3330000000000002E-4</v>
      </c>
      <c r="DR793" s="1">
        <v>2.2249999999999999E-6</v>
      </c>
      <c r="DT793" s="1">
        <v>1.7799999999999999E-5</v>
      </c>
      <c r="DU793">
        <v>1.3299999999999999E-2</v>
      </c>
      <c r="DV793">
        <v>0.33300000000000002</v>
      </c>
      <c r="DW793">
        <v>0.56666700000000003</v>
      </c>
      <c r="DX793">
        <v>6.6670000000000002E-3</v>
      </c>
      <c r="DY793">
        <v>4.44E-4</v>
      </c>
      <c r="EB793" s="1">
        <v>1.33E-6</v>
      </c>
      <c r="ED793">
        <v>2.222E-3</v>
      </c>
      <c r="EG793">
        <v>0.27800000000000002</v>
      </c>
      <c r="EI793">
        <v>0.33300000000000002</v>
      </c>
      <c r="EJ793">
        <v>0.33300000000000002</v>
      </c>
      <c r="EK793">
        <v>8.0000000000000002E-3</v>
      </c>
      <c r="EL793">
        <v>0.17799999999999999</v>
      </c>
      <c r="EO793">
        <v>0</v>
      </c>
      <c r="FC793">
        <v>15</v>
      </c>
      <c r="FD793">
        <v>15</v>
      </c>
    </row>
    <row r="794" spans="1:160">
      <c r="A794">
        <v>8346720019</v>
      </c>
      <c r="B794" t="s">
        <v>5973</v>
      </c>
      <c r="C794" t="s">
        <v>144</v>
      </c>
      <c r="D794">
        <v>1489141768</v>
      </c>
      <c r="E794" t="s">
        <v>5974</v>
      </c>
      <c r="F794">
        <v>1489141768</v>
      </c>
      <c r="G794" t="s">
        <v>5974</v>
      </c>
      <c r="H794" t="s">
        <v>5975</v>
      </c>
      <c r="M794" t="s">
        <v>5912</v>
      </c>
      <c r="N794" t="s">
        <v>5913</v>
      </c>
      <c r="AF794" t="s">
        <v>147</v>
      </c>
      <c r="AG794" t="s">
        <v>148</v>
      </c>
      <c r="AH794" t="s">
        <v>149</v>
      </c>
      <c r="AI794" t="s">
        <v>5976</v>
      </c>
      <c r="AO794" t="s">
        <v>5964</v>
      </c>
      <c r="AQ794">
        <v>2</v>
      </c>
      <c r="AR794" t="s">
        <v>5977</v>
      </c>
      <c r="AS794" t="s">
        <v>5947</v>
      </c>
      <c r="AT794" t="s">
        <v>5948</v>
      </c>
      <c r="AU794">
        <v>0</v>
      </c>
      <c r="AX794">
        <v>0</v>
      </c>
      <c r="BB794" t="s">
        <v>290</v>
      </c>
      <c r="BE794" t="s">
        <v>165</v>
      </c>
      <c r="BF794" t="s">
        <v>166</v>
      </c>
      <c r="BG794" t="s">
        <v>167</v>
      </c>
      <c r="BL794">
        <v>243</v>
      </c>
      <c r="BN794">
        <v>1.85</v>
      </c>
      <c r="BO794">
        <v>0.62</v>
      </c>
      <c r="CV794">
        <v>0</v>
      </c>
      <c r="CW794">
        <v>3.0000000000000001E-3</v>
      </c>
      <c r="CX794">
        <v>7.69</v>
      </c>
      <c r="CY794">
        <v>5.54</v>
      </c>
      <c r="DH794">
        <v>1.5</v>
      </c>
      <c r="DI794">
        <v>3.08</v>
      </c>
      <c r="DM794">
        <v>0.1651</v>
      </c>
      <c r="DN794">
        <v>6.5000000000000002E-2</v>
      </c>
      <c r="DP794">
        <v>1.6139999999999999E-4</v>
      </c>
      <c r="DR794" s="1">
        <v>1.0750000000000001E-6</v>
      </c>
      <c r="DU794">
        <v>1.8499999999999999E-2</v>
      </c>
      <c r="DV794">
        <v>0.16200000000000001</v>
      </c>
      <c r="DW794">
        <v>0.18307699999999999</v>
      </c>
      <c r="DX794">
        <v>2.1540000000000001E-3</v>
      </c>
      <c r="DY794">
        <v>2.1499999999999999E-4</v>
      </c>
      <c r="EB794" s="1">
        <v>6.5000000000000002E-7</v>
      </c>
      <c r="EG794">
        <v>0.185</v>
      </c>
      <c r="EI794">
        <v>0.154</v>
      </c>
      <c r="EJ794">
        <v>0.154</v>
      </c>
      <c r="EK794">
        <v>8.3000000000000001E-4</v>
      </c>
      <c r="FC794">
        <v>-2</v>
      </c>
      <c r="FD794">
        <v>-2</v>
      </c>
    </row>
    <row r="795" spans="1:160">
      <c r="A795">
        <v>8346740031</v>
      </c>
      <c r="B795" t="s">
        <v>5978</v>
      </c>
      <c r="C795" t="s">
        <v>144</v>
      </c>
      <c r="D795">
        <v>1489092662</v>
      </c>
      <c r="E795" t="s">
        <v>5979</v>
      </c>
      <c r="F795">
        <v>1489092662</v>
      </c>
      <c r="G795" t="s">
        <v>5979</v>
      </c>
      <c r="H795" t="s">
        <v>5960</v>
      </c>
      <c r="M795" t="s">
        <v>5961</v>
      </c>
      <c r="N795" t="s">
        <v>5962</v>
      </c>
      <c r="AF795" t="s">
        <v>147</v>
      </c>
      <c r="AG795" t="s">
        <v>148</v>
      </c>
      <c r="AH795" t="s">
        <v>149</v>
      </c>
      <c r="AI795" t="s">
        <v>5963</v>
      </c>
      <c r="AO795" t="s">
        <v>5964</v>
      </c>
      <c r="AQ795">
        <v>5</v>
      </c>
      <c r="AR795" t="s">
        <v>5965</v>
      </c>
      <c r="AS795" t="s">
        <v>5966</v>
      </c>
      <c r="AT795" t="s">
        <v>5967</v>
      </c>
      <c r="AU795">
        <v>0</v>
      </c>
      <c r="AX795">
        <v>0</v>
      </c>
      <c r="BB795" t="s">
        <v>290</v>
      </c>
      <c r="BE795" t="s">
        <v>165</v>
      </c>
      <c r="BF795" t="s">
        <v>166</v>
      </c>
      <c r="BG795" t="s">
        <v>167</v>
      </c>
      <c r="BL795">
        <v>230</v>
      </c>
      <c r="BN795">
        <v>2.77</v>
      </c>
      <c r="BO795">
        <v>0.46</v>
      </c>
      <c r="CV795">
        <v>0</v>
      </c>
      <c r="CW795">
        <v>5.0000000000000001E-3</v>
      </c>
      <c r="CX795">
        <v>1.23</v>
      </c>
      <c r="CY795">
        <v>0.62</v>
      </c>
      <c r="DH795">
        <v>0.6</v>
      </c>
      <c r="DI795">
        <v>6.15</v>
      </c>
      <c r="DM795">
        <v>0.20319999999999999</v>
      </c>
      <c r="DN795">
        <v>0.08</v>
      </c>
      <c r="DP795">
        <v>1.6139999999999999E-4</v>
      </c>
      <c r="DR795" s="1">
        <v>1.0750000000000001E-6</v>
      </c>
      <c r="DT795" s="1">
        <v>6.1999999999999999E-6</v>
      </c>
      <c r="DU795">
        <v>1.8499999999999999E-2</v>
      </c>
      <c r="DV795">
        <v>0.16200000000000001</v>
      </c>
      <c r="DW795">
        <v>0.18307699999999999</v>
      </c>
      <c r="DX795">
        <v>2.1540000000000001E-3</v>
      </c>
      <c r="DY795">
        <v>1.85E-4</v>
      </c>
      <c r="EA795" s="1">
        <v>3.6999999999999998E-5</v>
      </c>
      <c r="EB795" s="1">
        <v>5.5000000000000003E-7</v>
      </c>
      <c r="ED795">
        <v>1.077E-3</v>
      </c>
      <c r="EG795">
        <v>0.185</v>
      </c>
      <c r="EI795">
        <v>0.123</v>
      </c>
      <c r="EJ795">
        <v>0.108</v>
      </c>
      <c r="EK795">
        <v>8.3000000000000001E-4</v>
      </c>
      <c r="EL795">
        <v>4.2999999999999997E-2</v>
      </c>
      <c r="EM795">
        <v>6.8999999999999997E-4</v>
      </c>
      <c r="EO795">
        <v>0</v>
      </c>
      <c r="EQ795" s="1">
        <v>3.9999999999999998E-6</v>
      </c>
      <c r="FC795">
        <v>-3</v>
      </c>
      <c r="FD795">
        <v>-3</v>
      </c>
    </row>
    <row r="796" spans="1:160">
      <c r="A796">
        <v>8346740086</v>
      </c>
      <c r="B796" t="s">
        <v>5980</v>
      </c>
      <c r="C796" t="s">
        <v>144</v>
      </c>
      <c r="D796">
        <v>1489141767</v>
      </c>
      <c r="E796" t="s">
        <v>5981</v>
      </c>
      <c r="F796">
        <v>1489141768</v>
      </c>
      <c r="G796" t="s">
        <v>5974</v>
      </c>
      <c r="H796" t="s">
        <v>5982</v>
      </c>
      <c r="M796" t="s">
        <v>5912</v>
      </c>
      <c r="N796" t="s">
        <v>5913</v>
      </c>
      <c r="AF796" t="s">
        <v>147</v>
      </c>
      <c r="AG796" t="s">
        <v>148</v>
      </c>
      <c r="AH796" t="s">
        <v>149</v>
      </c>
      <c r="AI796" t="s">
        <v>5983</v>
      </c>
      <c r="AO796" t="s">
        <v>5964</v>
      </c>
      <c r="AQ796">
        <v>4</v>
      </c>
      <c r="AR796" t="s">
        <v>5984</v>
      </c>
      <c r="AS796" t="s">
        <v>5985</v>
      </c>
      <c r="AT796" t="s">
        <v>5986</v>
      </c>
      <c r="AU796">
        <v>0</v>
      </c>
      <c r="AX796">
        <v>0</v>
      </c>
      <c r="BB796" t="s">
        <v>290</v>
      </c>
      <c r="BE796" t="s">
        <v>165</v>
      </c>
      <c r="BF796" t="s">
        <v>166</v>
      </c>
      <c r="BG796" t="s">
        <v>167</v>
      </c>
      <c r="BL796">
        <v>230</v>
      </c>
      <c r="BN796">
        <v>2.46</v>
      </c>
      <c r="BO796">
        <v>0.46</v>
      </c>
      <c r="CV796">
        <v>0</v>
      </c>
      <c r="CW796">
        <v>3.0000000000000001E-3</v>
      </c>
      <c r="CX796">
        <v>1.85</v>
      </c>
      <c r="CY796">
        <v>0.31</v>
      </c>
      <c r="DH796">
        <v>1.5</v>
      </c>
      <c r="DI796">
        <v>6.15</v>
      </c>
      <c r="DM796">
        <v>0.17272000000000001</v>
      </c>
      <c r="DN796">
        <v>6.8000000000000005E-2</v>
      </c>
      <c r="DP796">
        <v>1.8450000000000001E-4</v>
      </c>
      <c r="DR796" s="1">
        <v>1.2249999999999999E-6</v>
      </c>
      <c r="DT796" s="1">
        <v>6.1999999999999999E-6</v>
      </c>
      <c r="DU796">
        <v>2.0299999999999999E-2</v>
      </c>
      <c r="DV796">
        <v>0.185</v>
      </c>
      <c r="DW796">
        <v>0.209231</v>
      </c>
      <c r="DX796">
        <v>2.1540000000000001E-3</v>
      </c>
      <c r="DY796">
        <v>1.85E-4</v>
      </c>
      <c r="EB796" s="1">
        <v>6.5000000000000002E-7</v>
      </c>
      <c r="ED796">
        <v>1.077E-3</v>
      </c>
      <c r="EG796">
        <v>0.246</v>
      </c>
      <c r="EI796">
        <v>0.123</v>
      </c>
      <c r="EJ796">
        <v>0.13800000000000001</v>
      </c>
      <c r="EK796">
        <v>8.3000000000000001E-4</v>
      </c>
      <c r="EL796">
        <v>4.2999999999999997E-2</v>
      </c>
      <c r="EM796">
        <v>6.8999999999999997E-4</v>
      </c>
      <c r="EO796">
        <v>0</v>
      </c>
      <c r="EQ796" s="1">
        <v>3.9999999999999998E-6</v>
      </c>
      <c r="FC796">
        <v>-5</v>
      </c>
      <c r="FD796">
        <v>-5</v>
      </c>
    </row>
    <row r="797" spans="1:160">
      <c r="A797">
        <v>8346790012</v>
      </c>
      <c r="B797" t="s">
        <v>5987</v>
      </c>
      <c r="C797" t="s">
        <v>144</v>
      </c>
      <c r="D797">
        <v>1489141766</v>
      </c>
      <c r="E797" t="s">
        <v>5988</v>
      </c>
      <c r="F797">
        <v>1489141766</v>
      </c>
      <c r="G797" t="s">
        <v>5988</v>
      </c>
      <c r="H797" t="s">
        <v>5989</v>
      </c>
      <c r="M797" t="s">
        <v>5912</v>
      </c>
      <c r="N797" t="s">
        <v>5913</v>
      </c>
      <c r="AF797" t="s">
        <v>147</v>
      </c>
      <c r="AG797" t="s">
        <v>148</v>
      </c>
      <c r="AH797" t="s">
        <v>149</v>
      </c>
      <c r="AI797" t="s">
        <v>5990</v>
      </c>
      <c r="AO797" t="s">
        <v>5991</v>
      </c>
      <c r="AQ797">
        <v>3</v>
      </c>
      <c r="AR797" t="s">
        <v>5992</v>
      </c>
      <c r="AS797" t="s">
        <v>5993</v>
      </c>
      <c r="AT797" t="s">
        <v>5994</v>
      </c>
      <c r="AU797">
        <v>0</v>
      </c>
      <c r="AX797">
        <v>0</v>
      </c>
      <c r="BB797" t="s">
        <v>210</v>
      </c>
      <c r="BE797" t="s">
        <v>165</v>
      </c>
      <c r="BF797" t="s">
        <v>166</v>
      </c>
      <c r="BG797" t="s">
        <v>167</v>
      </c>
      <c r="BL797">
        <v>1770</v>
      </c>
      <c r="BN797">
        <v>13.46</v>
      </c>
      <c r="BO797">
        <v>1.92</v>
      </c>
      <c r="CV797">
        <v>0</v>
      </c>
      <c r="CW797">
        <v>1.9E-2</v>
      </c>
      <c r="CX797">
        <v>30.77</v>
      </c>
      <c r="CY797">
        <v>3.85</v>
      </c>
      <c r="DH797">
        <v>19.2</v>
      </c>
      <c r="DI797">
        <v>46.15</v>
      </c>
      <c r="DM797">
        <v>1.8567400000000001</v>
      </c>
      <c r="DN797">
        <v>0.73099999999999998</v>
      </c>
      <c r="DP797">
        <v>8.6549999999999995E-4</v>
      </c>
      <c r="DR797" s="1">
        <v>9.6250000000000002E-6</v>
      </c>
      <c r="DT797" s="1">
        <v>7.6899999999999999E-5</v>
      </c>
      <c r="DU797">
        <v>0.1038</v>
      </c>
      <c r="DV797">
        <v>1.4419999999999999</v>
      </c>
      <c r="DW797">
        <v>0.65384600000000004</v>
      </c>
      <c r="DX797">
        <v>3.8462000000000003E-2</v>
      </c>
      <c r="DY797">
        <v>2.3080000000000002E-3</v>
      </c>
      <c r="EA797">
        <v>3.8499999999999998E-4</v>
      </c>
      <c r="EB797" s="1">
        <v>8.0800000000000006E-6</v>
      </c>
      <c r="ED797">
        <v>1.5384999999999999E-2</v>
      </c>
      <c r="EG797">
        <v>0.76900000000000002</v>
      </c>
      <c r="EI797">
        <v>0.96199999999999997</v>
      </c>
      <c r="EJ797">
        <v>0.38500000000000001</v>
      </c>
      <c r="EK797">
        <v>2.4230000000000002E-2</v>
      </c>
      <c r="EL797">
        <v>0.38500000000000001</v>
      </c>
      <c r="EM797">
        <v>1.7309999999999999E-2</v>
      </c>
      <c r="EN797">
        <v>7.6900000000000004E-4</v>
      </c>
      <c r="EO797">
        <v>3.0000000000000001E-3</v>
      </c>
      <c r="EQ797" s="1">
        <v>6.7000000000000002E-5</v>
      </c>
      <c r="FC797">
        <v>9</v>
      </c>
      <c r="FD797">
        <v>9</v>
      </c>
    </row>
    <row r="798" spans="1:160">
      <c r="A798">
        <v>8346800025</v>
      </c>
      <c r="B798" t="s">
        <v>5995</v>
      </c>
      <c r="C798" t="s">
        <v>144</v>
      </c>
      <c r="D798">
        <v>1489141755</v>
      </c>
      <c r="E798" t="s">
        <v>5996</v>
      </c>
      <c r="F798">
        <v>1489141756</v>
      </c>
      <c r="G798" t="s">
        <v>5969</v>
      </c>
      <c r="H798" t="s">
        <v>5997</v>
      </c>
      <c r="M798" t="s">
        <v>5961</v>
      </c>
      <c r="N798" t="s">
        <v>5962</v>
      </c>
      <c r="AF798" t="s">
        <v>147</v>
      </c>
      <c r="AG798" t="s">
        <v>148</v>
      </c>
      <c r="AH798" t="s">
        <v>149</v>
      </c>
      <c r="AI798" t="s">
        <v>5998</v>
      </c>
      <c r="AO798" t="s">
        <v>5999</v>
      </c>
      <c r="AQ798">
        <v>1</v>
      </c>
      <c r="AR798" t="s">
        <v>6000</v>
      </c>
      <c r="AS798" t="s">
        <v>302</v>
      </c>
      <c r="AT798" t="s">
        <v>303</v>
      </c>
      <c r="AU798">
        <v>0</v>
      </c>
      <c r="AX798">
        <v>0</v>
      </c>
      <c r="BB798" t="s">
        <v>153</v>
      </c>
      <c r="BE798" t="s">
        <v>165</v>
      </c>
      <c r="BF798" t="s">
        <v>166</v>
      </c>
      <c r="BG798" t="s">
        <v>167</v>
      </c>
      <c r="BL798">
        <v>1820</v>
      </c>
      <c r="BN798">
        <v>26.09</v>
      </c>
      <c r="BO798">
        <v>19.57</v>
      </c>
      <c r="CV798">
        <v>0</v>
      </c>
      <c r="CW798">
        <v>0</v>
      </c>
      <c r="CX798">
        <v>56.52</v>
      </c>
      <c r="CY798">
        <v>26.09</v>
      </c>
      <c r="DH798">
        <v>21.7</v>
      </c>
      <c r="DI798">
        <v>17.39</v>
      </c>
      <c r="DM798">
        <v>0.66293999999999997</v>
      </c>
      <c r="DN798">
        <v>0.26100000000000001</v>
      </c>
      <c r="DP798">
        <v>0</v>
      </c>
      <c r="DU798">
        <v>0</v>
      </c>
      <c r="EI798">
        <v>8.6999999999999994E-2</v>
      </c>
      <c r="EK798">
        <v>1.57E-3</v>
      </c>
      <c r="FC798">
        <v>17</v>
      </c>
      <c r="FD798">
        <v>17</v>
      </c>
    </row>
    <row r="799" spans="1:160">
      <c r="A799">
        <v>8346800032</v>
      </c>
      <c r="B799" t="s">
        <v>6001</v>
      </c>
      <c r="C799" t="s">
        <v>144</v>
      </c>
      <c r="D799">
        <v>1489074002</v>
      </c>
      <c r="E799" t="s">
        <v>2763</v>
      </c>
      <c r="F799">
        <v>1489074002</v>
      </c>
      <c r="G799" t="s">
        <v>2763</v>
      </c>
      <c r="H799" t="s">
        <v>6002</v>
      </c>
      <c r="M799" t="s">
        <v>5912</v>
      </c>
      <c r="N799" t="s">
        <v>5913</v>
      </c>
      <c r="AF799" t="s">
        <v>147</v>
      </c>
      <c r="AG799" t="s">
        <v>148</v>
      </c>
      <c r="AH799" t="s">
        <v>149</v>
      </c>
      <c r="AI799" t="s">
        <v>6003</v>
      </c>
      <c r="AO799" t="s">
        <v>2849</v>
      </c>
      <c r="AQ799">
        <v>1</v>
      </c>
      <c r="AR799" t="s">
        <v>6004</v>
      </c>
      <c r="AS799" t="s">
        <v>302</v>
      </c>
      <c r="AT799" t="s">
        <v>303</v>
      </c>
      <c r="AU799">
        <v>0</v>
      </c>
      <c r="AX799">
        <v>0</v>
      </c>
      <c r="BB799" t="s">
        <v>153</v>
      </c>
      <c r="BE799" t="s">
        <v>165</v>
      </c>
      <c r="BF799" t="s">
        <v>166</v>
      </c>
      <c r="BG799" t="s">
        <v>167</v>
      </c>
      <c r="BL799">
        <v>1494</v>
      </c>
      <c r="BN799">
        <v>10.71</v>
      </c>
      <c r="BO799">
        <v>8.93</v>
      </c>
      <c r="CV799">
        <v>0</v>
      </c>
      <c r="CW799">
        <v>0</v>
      </c>
      <c r="CX799">
        <v>71.430000000000007</v>
      </c>
      <c r="CY799">
        <v>25</v>
      </c>
      <c r="DH799">
        <v>17.899999999999999</v>
      </c>
      <c r="DI799">
        <v>10.71</v>
      </c>
      <c r="DM799">
        <v>1.36144</v>
      </c>
      <c r="DN799">
        <v>0.53600000000000003</v>
      </c>
      <c r="DP799">
        <v>0</v>
      </c>
      <c r="DU799">
        <v>0</v>
      </c>
      <c r="EI799">
        <v>7.0999999999999994E-2</v>
      </c>
      <c r="EK799">
        <v>0</v>
      </c>
      <c r="FC799">
        <v>17</v>
      </c>
      <c r="FD799">
        <v>17</v>
      </c>
    </row>
    <row r="800" spans="1:160">
      <c r="A800">
        <v>8346800049</v>
      </c>
      <c r="B800" t="s">
        <v>6005</v>
      </c>
      <c r="C800" t="s">
        <v>144</v>
      </c>
      <c r="D800">
        <v>1489058020</v>
      </c>
      <c r="E800" t="s">
        <v>6006</v>
      </c>
      <c r="F800">
        <v>1489058020</v>
      </c>
      <c r="G800" t="s">
        <v>6006</v>
      </c>
      <c r="H800" t="s">
        <v>6007</v>
      </c>
      <c r="M800" t="s">
        <v>5961</v>
      </c>
      <c r="N800" t="s">
        <v>5962</v>
      </c>
      <c r="AF800" t="s">
        <v>147</v>
      </c>
      <c r="AG800" t="s">
        <v>148</v>
      </c>
      <c r="AH800" t="s">
        <v>149</v>
      </c>
      <c r="AI800" t="s">
        <v>6003</v>
      </c>
      <c r="AO800" t="s">
        <v>673</v>
      </c>
      <c r="AQ800">
        <v>1</v>
      </c>
      <c r="AR800" t="s">
        <v>6004</v>
      </c>
      <c r="AS800" t="s">
        <v>302</v>
      </c>
      <c r="AT800" t="s">
        <v>303</v>
      </c>
      <c r="AU800">
        <v>0</v>
      </c>
      <c r="AX800">
        <v>0</v>
      </c>
      <c r="BB800" t="s">
        <v>153</v>
      </c>
      <c r="BE800" t="s">
        <v>165</v>
      </c>
      <c r="BF800" t="s">
        <v>166</v>
      </c>
      <c r="BG800" t="s">
        <v>167</v>
      </c>
      <c r="BL800">
        <v>1494</v>
      </c>
      <c r="BN800">
        <v>10.71</v>
      </c>
      <c r="BO800">
        <v>8.93</v>
      </c>
      <c r="CV800">
        <v>0</v>
      </c>
      <c r="CW800">
        <v>0</v>
      </c>
      <c r="CX800">
        <v>71.430000000000007</v>
      </c>
      <c r="CY800">
        <v>25</v>
      </c>
      <c r="DH800">
        <v>17.899999999999999</v>
      </c>
      <c r="DI800">
        <v>10.71</v>
      </c>
      <c r="DM800">
        <v>1.36144</v>
      </c>
      <c r="DN800">
        <v>0.53600000000000003</v>
      </c>
      <c r="DP800">
        <v>0</v>
      </c>
      <c r="DU800">
        <v>0</v>
      </c>
      <c r="EI800">
        <v>7.0999999999999994E-2</v>
      </c>
      <c r="EK800">
        <v>0</v>
      </c>
      <c r="FC800">
        <v>17</v>
      </c>
      <c r="FD800">
        <v>17</v>
      </c>
    </row>
    <row r="801" spans="1:160">
      <c r="A801">
        <v>8346800056</v>
      </c>
      <c r="B801" t="s">
        <v>6008</v>
      </c>
      <c r="C801" t="s">
        <v>144</v>
      </c>
      <c r="D801">
        <v>1489058020</v>
      </c>
      <c r="E801" t="s">
        <v>6006</v>
      </c>
      <c r="F801">
        <v>1489058020</v>
      </c>
      <c r="G801" t="s">
        <v>6006</v>
      </c>
      <c r="H801" t="s">
        <v>6009</v>
      </c>
      <c r="M801" t="s">
        <v>5961</v>
      </c>
      <c r="N801" t="s">
        <v>5962</v>
      </c>
      <c r="AF801" t="s">
        <v>147</v>
      </c>
      <c r="AG801" t="s">
        <v>148</v>
      </c>
      <c r="AH801" t="s">
        <v>149</v>
      </c>
      <c r="AI801" t="s">
        <v>6010</v>
      </c>
      <c r="AO801" t="s">
        <v>673</v>
      </c>
      <c r="AQ801">
        <v>0</v>
      </c>
      <c r="AR801" t="s">
        <v>6011</v>
      </c>
      <c r="AU801">
        <v>0</v>
      </c>
      <c r="AX801">
        <v>0</v>
      </c>
      <c r="BB801" t="s">
        <v>153</v>
      </c>
      <c r="BE801" t="s">
        <v>165</v>
      </c>
      <c r="BF801" t="s">
        <v>166</v>
      </c>
      <c r="BG801" t="s">
        <v>167</v>
      </c>
      <c r="BL801">
        <v>1494</v>
      </c>
      <c r="BN801">
        <v>10.71</v>
      </c>
      <c r="BO801">
        <v>8.93</v>
      </c>
      <c r="CV801">
        <v>0</v>
      </c>
      <c r="CW801">
        <v>0</v>
      </c>
      <c r="CX801">
        <v>71.430000000000007</v>
      </c>
      <c r="CY801">
        <v>21.43</v>
      </c>
      <c r="DH801">
        <v>17.899999999999999</v>
      </c>
      <c r="DI801">
        <v>10.71</v>
      </c>
      <c r="DM801">
        <v>1.36144</v>
      </c>
      <c r="DN801">
        <v>0.53600000000000003</v>
      </c>
      <c r="DP801">
        <v>0</v>
      </c>
      <c r="DU801">
        <v>0</v>
      </c>
      <c r="EI801">
        <v>7.0999999999999994E-2</v>
      </c>
      <c r="EK801">
        <v>1.2899999999999999E-3</v>
      </c>
      <c r="FC801">
        <v>16</v>
      </c>
      <c r="FD801">
        <v>16</v>
      </c>
    </row>
    <row r="802" spans="1:160">
      <c r="A802">
        <v>8346802012</v>
      </c>
      <c r="B802" t="s">
        <v>6012</v>
      </c>
      <c r="C802" t="s">
        <v>144</v>
      </c>
      <c r="D802">
        <v>1489058019</v>
      </c>
      <c r="E802" t="s">
        <v>6013</v>
      </c>
      <c r="F802">
        <v>1489058019</v>
      </c>
      <c r="G802" t="s">
        <v>6013</v>
      </c>
      <c r="H802" t="s">
        <v>6014</v>
      </c>
      <c r="M802" t="s">
        <v>5961</v>
      </c>
      <c r="N802" t="s">
        <v>5962</v>
      </c>
      <c r="AF802" t="s">
        <v>147</v>
      </c>
      <c r="AG802" t="s">
        <v>148</v>
      </c>
      <c r="AH802" t="s">
        <v>149</v>
      </c>
      <c r="AI802" t="s">
        <v>6015</v>
      </c>
      <c r="AO802" t="s">
        <v>673</v>
      </c>
      <c r="AQ802">
        <v>0</v>
      </c>
      <c r="AR802" t="s">
        <v>6016</v>
      </c>
      <c r="AU802">
        <v>0</v>
      </c>
      <c r="AX802">
        <v>0</v>
      </c>
      <c r="BB802" t="s">
        <v>210</v>
      </c>
      <c r="BE802" t="s">
        <v>165</v>
      </c>
      <c r="BF802" t="s">
        <v>166</v>
      </c>
      <c r="BG802" t="s">
        <v>167</v>
      </c>
      <c r="BL802">
        <v>1494</v>
      </c>
      <c r="BN802">
        <v>8.93</v>
      </c>
      <c r="BO802">
        <v>0</v>
      </c>
      <c r="CV802">
        <v>0</v>
      </c>
      <c r="CW802">
        <v>0</v>
      </c>
      <c r="CX802">
        <v>71.430000000000007</v>
      </c>
      <c r="CY802">
        <v>10.71</v>
      </c>
      <c r="DH802">
        <v>17.899999999999999</v>
      </c>
      <c r="DI802">
        <v>7.14</v>
      </c>
      <c r="DM802">
        <v>2.2682199999999999</v>
      </c>
      <c r="DN802">
        <v>0.89300000000000002</v>
      </c>
      <c r="DP802">
        <v>1.071E-4</v>
      </c>
      <c r="DU802">
        <v>0</v>
      </c>
      <c r="EI802">
        <v>0</v>
      </c>
      <c r="EK802">
        <v>0</v>
      </c>
      <c r="FC802">
        <v>10</v>
      </c>
      <c r="FD802">
        <v>10</v>
      </c>
    </row>
    <row r="803" spans="1:160">
      <c r="A803">
        <v>8346802029</v>
      </c>
      <c r="B803" t="s">
        <v>6017</v>
      </c>
      <c r="C803" t="s">
        <v>144</v>
      </c>
      <c r="D803">
        <v>1489058018</v>
      </c>
      <c r="E803" t="s">
        <v>6018</v>
      </c>
      <c r="F803">
        <v>1489058019</v>
      </c>
      <c r="G803" t="s">
        <v>6013</v>
      </c>
      <c r="H803" t="s">
        <v>6019</v>
      </c>
      <c r="M803" t="s">
        <v>5961</v>
      </c>
      <c r="N803" t="s">
        <v>5962</v>
      </c>
      <c r="AF803" t="s">
        <v>147</v>
      </c>
      <c r="AG803" t="s">
        <v>148</v>
      </c>
      <c r="AH803" t="s">
        <v>149</v>
      </c>
      <c r="AI803" t="s">
        <v>6020</v>
      </c>
      <c r="AO803" t="s">
        <v>673</v>
      </c>
      <c r="AQ803">
        <v>1</v>
      </c>
      <c r="AR803" t="s">
        <v>6021</v>
      </c>
      <c r="AS803" t="s">
        <v>353</v>
      </c>
      <c r="AT803" t="s">
        <v>354</v>
      </c>
      <c r="AU803">
        <v>0</v>
      </c>
      <c r="AX803">
        <v>0</v>
      </c>
      <c r="BB803" t="s">
        <v>210</v>
      </c>
      <c r="BE803" t="s">
        <v>165</v>
      </c>
      <c r="BF803" t="s">
        <v>166</v>
      </c>
      <c r="BG803" t="s">
        <v>167</v>
      </c>
      <c r="BL803">
        <v>1494</v>
      </c>
      <c r="BN803">
        <v>8.93</v>
      </c>
      <c r="BO803">
        <v>0</v>
      </c>
      <c r="CV803">
        <v>0</v>
      </c>
      <c r="CW803">
        <v>0</v>
      </c>
      <c r="CX803">
        <v>67.86</v>
      </c>
      <c r="CY803">
        <v>3.57</v>
      </c>
      <c r="DH803">
        <v>17.899999999999999</v>
      </c>
      <c r="DI803">
        <v>7.14</v>
      </c>
      <c r="DM803">
        <v>2.3596599999999999</v>
      </c>
      <c r="DN803">
        <v>0.92900000000000005</v>
      </c>
      <c r="DP803">
        <v>0</v>
      </c>
      <c r="DU803">
        <v>0</v>
      </c>
      <c r="EI803">
        <v>7.0999999999999994E-2</v>
      </c>
      <c r="EK803">
        <v>1.2899999999999999E-3</v>
      </c>
      <c r="FC803">
        <v>9</v>
      </c>
      <c r="FD803">
        <v>9</v>
      </c>
    </row>
    <row r="804" spans="1:160">
      <c r="A804">
        <v>8346802036</v>
      </c>
      <c r="B804" t="s">
        <v>6022</v>
      </c>
      <c r="C804" t="s">
        <v>144</v>
      </c>
      <c r="D804">
        <v>1489075811</v>
      </c>
      <c r="E804" t="s">
        <v>2822</v>
      </c>
      <c r="F804">
        <v>1489075811</v>
      </c>
      <c r="G804" t="s">
        <v>2822</v>
      </c>
      <c r="H804" t="s">
        <v>6023</v>
      </c>
      <c r="M804" t="s">
        <v>5912</v>
      </c>
      <c r="N804" t="s">
        <v>5913</v>
      </c>
      <c r="AF804" t="s">
        <v>147</v>
      </c>
      <c r="AG804" t="s">
        <v>148</v>
      </c>
      <c r="AH804" t="s">
        <v>149</v>
      </c>
      <c r="AI804" t="s">
        <v>6024</v>
      </c>
      <c r="AO804" t="s">
        <v>2849</v>
      </c>
      <c r="AQ804">
        <v>0</v>
      </c>
      <c r="AR804" t="s">
        <v>6025</v>
      </c>
      <c r="AU804">
        <v>0</v>
      </c>
      <c r="AX804">
        <v>0</v>
      </c>
      <c r="BB804" t="s">
        <v>210</v>
      </c>
      <c r="BE804" t="s">
        <v>165</v>
      </c>
      <c r="BF804" t="s">
        <v>166</v>
      </c>
      <c r="BG804" t="s">
        <v>167</v>
      </c>
      <c r="BL804">
        <v>1494</v>
      </c>
      <c r="BN804">
        <v>8.93</v>
      </c>
      <c r="BO804">
        <v>0</v>
      </c>
      <c r="CV804">
        <v>0</v>
      </c>
      <c r="CW804">
        <v>0</v>
      </c>
      <c r="CX804">
        <v>71.430000000000007</v>
      </c>
      <c r="CY804">
        <v>10.71</v>
      </c>
      <c r="DH804">
        <v>17.899999999999999</v>
      </c>
      <c r="DI804">
        <v>7.14</v>
      </c>
      <c r="DM804">
        <v>2.2682199999999999</v>
      </c>
      <c r="DN804">
        <v>0.89300000000000002</v>
      </c>
      <c r="DP804">
        <v>1.071E-4</v>
      </c>
      <c r="DU804">
        <v>0</v>
      </c>
      <c r="EI804">
        <v>0</v>
      </c>
      <c r="EK804">
        <v>0</v>
      </c>
      <c r="FC804">
        <v>10</v>
      </c>
      <c r="FD804">
        <v>10</v>
      </c>
    </row>
    <row r="805" spans="1:160">
      <c r="A805">
        <v>8346802043</v>
      </c>
      <c r="B805" t="s">
        <v>6026</v>
      </c>
      <c r="C805" t="s">
        <v>144</v>
      </c>
      <c r="D805">
        <v>1489074002</v>
      </c>
      <c r="E805" t="s">
        <v>2763</v>
      </c>
      <c r="F805">
        <v>1489074002</v>
      </c>
      <c r="G805" t="s">
        <v>2763</v>
      </c>
      <c r="H805" t="s">
        <v>6027</v>
      </c>
      <c r="M805" t="s">
        <v>5912</v>
      </c>
      <c r="N805" t="s">
        <v>5913</v>
      </c>
      <c r="AF805" t="s">
        <v>147</v>
      </c>
      <c r="AG805" t="s">
        <v>148</v>
      </c>
      <c r="AH805" t="s">
        <v>149</v>
      </c>
      <c r="AI805" t="s">
        <v>6028</v>
      </c>
      <c r="AO805" t="s">
        <v>2849</v>
      </c>
      <c r="AQ805">
        <v>1</v>
      </c>
      <c r="AR805" t="s">
        <v>6029</v>
      </c>
      <c r="AS805" t="s">
        <v>353</v>
      </c>
      <c r="AT805" t="s">
        <v>354</v>
      </c>
      <c r="AU805">
        <v>0</v>
      </c>
      <c r="AX805">
        <v>0</v>
      </c>
      <c r="BB805" t="s">
        <v>210</v>
      </c>
      <c r="BE805" t="s">
        <v>165</v>
      </c>
      <c r="BF805" t="s">
        <v>166</v>
      </c>
      <c r="BG805" t="s">
        <v>167</v>
      </c>
      <c r="BL805">
        <v>1494</v>
      </c>
      <c r="BN805">
        <v>8.93</v>
      </c>
      <c r="BO805">
        <v>0</v>
      </c>
      <c r="CV805">
        <v>0</v>
      </c>
      <c r="CW805">
        <v>0</v>
      </c>
      <c r="CX805">
        <v>67.86</v>
      </c>
      <c r="CY805">
        <v>3.57</v>
      </c>
      <c r="DH805">
        <v>17.899999999999999</v>
      </c>
      <c r="DI805">
        <v>7.14</v>
      </c>
      <c r="DM805">
        <v>2.3596599999999999</v>
      </c>
      <c r="DN805">
        <v>0.92900000000000005</v>
      </c>
      <c r="DP805">
        <v>0</v>
      </c>
      <c r="DU805">
        <v>0</v>
      </c>
      <c r="EI805">
        <v>7.0999999999999994E-2</v>
      </c>
      <c r="EK805">
        <v>1.2899999999999999E-3</v>
      </c>
      <c r="FC805">
        <v>9</v>
      </c>
      <c r="FD805">
        <v>9</v>
      </c>
    </row>
    <row r="806" spans="1:160">
      <c r="A806">
        <v>8346802500</v>
      </c>
      <c r="B806" t="s">
        <v>6030</v>
      </c>
      <c r="C806" t="s">
        <v>144</v>
      </c>
      <c r="D806">
        <v>1489074403</v>
      </c>
      <c r="E806" t="s">
        <v>6031</v>
      </c>
      <c r="F806">
        <v>1489074404</v>
      </c>
      <c r="G806" t="s">
        <v>6032</v>
      </c>
      <c r="H806" t="s">
        <v>6023</v>
      </c>
      <c r="M806" t="s">
        <v>5912</v>
      </c>
      <c r="N806" t="s">
        <v>5913</v>
      </c>
      <c r="AF806" t="s">
        <v>147</v>
      </c>
      <c r="AG806" t="s">
        <v>148</v>
      </c>
      <c r="AH806" t="s">
        <v>149</v>
      </c>
      <c r="AI806" t="s">
        <v>6033</v>
      </c>
      <c r="AO806" t="s">
        <v>2849</v>
      </c>
      <c r="AQ806">
        <v>0</v>
      </c>
      <c r="AR806" t="s">
        <v>6025</v>
      </c>
      <c r="AU806">
        <v>0</v>
      </c>
      <c r="AX806">
        <v>0</v>
      </c>
      <c r="BB806" t="s">
        <v>210</v>
      </c>
      <c r="BE806" t="s">
        <v>165</v>
      </c>
      <c r="BF806" t="s">
        <v>166</v>
      </c>
      <c r="BG806" t="s">
        <v>167</v>
      </c>
      <c r="BL806">
        <v>1494</v>
      </c>
      <c r="BN806">
        <v>8.93</v>
      </c>
      <c r="BO806">
        <v>0</v>
      </c>
      <c r="CV806">
        <v>0</v>
      </c>
      <c r="CW806">
        <v>0</v>
      </c>
      <c r="CX806">
        <v>71.430000000000007</v>
      </c>
      <c r="CY806">
        <v>10.71</v>
      </c>
      <c r="DH806">
        <v>17.899999999999999</v>
      </c>
      <c r="DI806">
        <v>7.14</v>
      </c>
      <c r="DM806">
        <v>2.2682199999999999</v>
      </c>
      <c r="DN806">
        <v>0.89300000000000002</v>
      </c>
      <c r="DP806">
        <v>1.071E-4</v>
      </c>
      <c r="DU806">
        <v>0</v>
      </c>
      <c r="EI806">
        <v>0</v>
      </c>
      <c r="EK806">
        <v>0</v>
      </c>
      <c r="FC806">
        <v>10</v>
      </c>
      <c r="FD806">
        <v>10</v>
      </c>
    </row>
    <row r="807" spans="1:160">
      <c r="A807">
        <v>8346802517</v>
      </c>
      <c r="B807" t="s">
        <v>6034</v>
      </c>
      <c r="C807" t="s">
        <v>144</v>
      </c>
      <c r="D807">
        <v>1489071827</v>
      </c>
      <c r="E807" t="s">
        <v>6035</v>
      </c>
      <c r="F807">
        <v>1489071827</v>
      </c>
      <c r="G807" t="s">
        <v>6035</v>
      </c>
      <c r="H807" t="s">
        <v>6036</v>
      </c>
      <c r="M807" t="s">
        <v>5912</v>
      </c>
      <c r="N807" t="s">
        <v>5913</v>
      </c>
      <c r="AF807" t="s">
        <v>147</v>
      </c>
      <c r="AG807" t="s">
        <v>148</v>
      </c>
      <c r="AH807" t="s">
        <v>149</v>
      </c>
      <c r="AI807" t="s">
        <v>6037</v>
      </c>
      <c r="AO807" t="s">
        <v>2849</v>
      </c>
      <c r="AQ807">
        <v>1</v>
      </c>
      <c r="AR807" t="s">
        <v>6038</v>
      </c>
      <c r="AS807" t="s">
        <v>353</v>
      </c>
      <c r="AT807" t="s">
        <v>354</v>
      </c>
      <c r="AU807">
        <v>0</v>
      </c>
      <c r="AX807">
        <v>0</v>
      </c>
      <c r="BB807" t="s">
        <v>210</v>
      </c>
      <c r="BE807" t="s">
        <v>165</v>
      </c>
      <c r="BF807" t="s">
        <v>166</v>
      </c>
      <c r="BG807" t="s">
        <v>167</v>
      </c>
      <c r="BL807">
        <v>1494</v>
      </c>
      <c r="BN807">
        <v>8.93</v>
      </c>
      <c r="BO807">
        <v>0</v>
      </c>
      <c r="CV807">
        <v>0</v>
      </c>
      <c r="CW807">
        <v>0</v>
      </c>
      <c r="CX807">
        <v>67.86</v>
      </c>
      <c r="CY807">
        <v>3.57</v>
      </c>
      <c r="DH807">
        <v>17.899999999999999</v>
      </c>
      <c r="DI807">
        <v>7.14</v>
      </c>
      <c r="DM807">
        <v>2.3596599999999999</v>
      </c>
      <c r="DN807">
        <v>0.92900000000000005</v>
      </c>
      <c r="DP807">
        <v>0</v>
      </c>
      <c r="DU807">
        <v>0</v>
      </c>
      <c r="EI807">
        <v>7.0999999999999994E-2</v>
      </c>
      <c r="EK807">
        <v>1.2899999999999999E-3</v>
      </c>
      <c r="FC807">
        <v>9</v>
      </c>
      <c r="FD807">
        <v>9</v>
      </c>
    </row>
    <row r="808" spans="1:160">
      <c r="A808">
        <v>8346802524</v>
      </c>
      <c r="B808" t="s">
        <v>6039</v>
      </c>
      <c r="C808" t="s">
        <v>144</v>
      </c>
      <c r="D808">
        <v>1489075811</v>
      </c>
      <c r="E808" t="s">
        <v>2822</v>
      </c>
      <c r="F808">
        <v>1489075811</v>
      </c>
      <c r="G808" t="s">
        <v>2822</v>
      </c>
      <c r="H808" t="s">
        <v>6040</v>
      </c>
      <c r="M808" t="s">
        <v>5912</v>
      </c>
      <c r="N808" t="s">
        <v>5913</v>
      </c>
      <c r="AF808" t="s">
        <v>147</v>
      </c>
      <c r="AG808" t="s">
        <v>148</v>
      </c>
      <c r="AH808" t="s">
        <v>149</v>
      </c>
      <c r="AI808" t="s">
        <v>6003</v>
      </c>
      <c r="AO808" t="s">
        <v>2849</v>
      </c>
      <c r="AQ808">
        <v>1</v>
      </c>
      <c r="AR808" t="s">
        <v>6004</v>
      </c>
      <c r="AS808" t="s">
        <v>302</v>
      </c>
      <c r="AT808" t="s">
        <v>303</v>
      </c>
      <c r="AU808">
        <v>0</v>
      </c>
      <c r="AX808">
        <v>0</v>
      </c>
      <c r="BB808" t="s">
        <v>153</v>
      </c>
      <c r="BE808" t="s">
        <v>165</v>
      </c>
      <c r="BF808" t="s">
        <v>166</v>
      </c>
      <c r="BG808" t="s">
        <v>167</v>
      </c>
      <c r="BL808">
        <v>1494</v>
      </c>
      <c r="BN808">
        <v>10.71</v>
      </c>
      <c r="BO808">
        <v>8.93</v>
      </c>
      <c r="CV808">
        <v>0</v>
      </c>
      <c r="CW808">
        <v>0</v>
      </c>
      <c r="CX808">
        <v>71.430000000000007</v>
      </c>
      <c r="CY808">
        <v>25</v>
      </c>
      <c r="DH808">
        <v>17.899999999999999</v>
      </c>
      <c r="DI808">
        <v>10.71</v>
      </c>
      <c r="DM808">
        <v>1.36144</v>
      </c>
      <c r="DN808">
        <v>0.53600000000000003</v>
      </c>
      <c r="DP808">
        <v>0</v>
      </c>
      <c r="DU808">
        <v>0</v>
      </c>
      <c r="EI808">
        <v>7.0999999999999994E-2</v>
      </c>
      <c r="EK808">
        <v>1.2899999999999999E-3</v>
      </c>
      <c r="FC808">
        <v>17</v>
      </c>
      <c r="FD808">
        <v>17</v>
      </c>
    </row>
    <row r="809" spans="1:160">
      <c r="A809">
        <v>8346802531</v>
      </c>
      <c r="B809" t="s">
        <v>6041</v>
      </c>
      <c r="C809" t="s">
        <v>144</v>
      </c>
      <c r="D809">
        <v>1489071826</v>
      </c>
      <c r="E809" t="s">
        <v>6042</v>
      </c>
      <c r="F809">
        <v>1489071827</v>
      </c>
      <c r="G809" t="s">
        <v>6035</v>
      </c>
      <c r="H809" t="s">
        <v>6043</v>
      </c>
      <c r="M809" t="s">
        <v>5912</v>
      </c>
      <c r="N809" t="s">
        <v>5913</v>
      </c>
      <c r="AF809" t="s">
        <v>147</v>
      </c>
      <c r="AG809" t="s">
        <v>148</v>
      </c>
      <c r="AH809" t="s">
        <v>149</v>
      </c>
      <c r="AI809" t="s">
        <v>6044</v>
      </c>
      <c r="AO809" t="s">
        <v>2849</v>
      </c>
      <c r="AQ809">
        <v>0</v>
      </c>
      <c r="AR809" t="s">
        <v>6045</v>
      </c>
      <c r="AU809">
        <v>0</v>
      </c>
      <c r="AX809">
        <v>0</v>
      </c>
      <c r="BB809" t="s">
        <v>153</v>
      </c>
      <c r="BE809" t="s">
        <v>165</v>
      </c>
      <c r="BF809" t="s">
        <v>166</v>
      </c>
      <c r="BG809" t="s">
        <v>167</v>
      </c>
      <c r="BL809">
        <v>1494</v>
      </c>
      <c r="BN809">
        <v>10.71</v>
      </c>
      <c r="BO809">
        <v>8.93</v>
      </c>
      <c r="CV809">
        <v>0</v>
      </c>
      <c r="CW809">
        <v>0</v>
      </c>
      <c r="CX809">
        <v>71.430000000000007</v>
      </c>
      <c r="CY809">
        <v>21.43</v>
      </c>
      <c r="DH809">
        <v>17.899999999999999</v>
      </c>
      <c r="DI809">
        <v>10.71</v>
      </c>
      <c r="DM809">
        <v>1.36144</v>
      </c>
      <c r="DN809">
        <v>0.53600000000000003</v>
      </c>
      <c r="DP809">
        <v>0</v>
      </c>
      <c r="DU809">
        <v>0</v>
      </c>
      <c r="EI809">
        <v>7.0999999999999994E-2</v>
      </c>
      <c r="EK809">
        <v>1.2899999999999999E-3</v>
      </c>
      <c r="FC809">
        <v>16</v>
      </c>
      <c r="FD809">
        <v>16</v>
      </c>
    </row>
    <row r="810" spans="1:160">
      <c r="A810">
        <v>8355015922</v>
      </c>
      <c r="B810" t="s">
        <v>6046</v>
      </c>
      <c r="C810" t="s">
        <v>144</v>
      </c>
      <c r="D810">
        <v>1489075099</v>
      </c>
      <c r="E810" t="s">
        <v>4916</v>
      </c>
      <c r="F810">
        <v>1489075099</v>
      </c>
      <c r="G810" t="s">
        <v>4916</v>
      </c>
      <c r="H810" t="s">
        <v>6047</v>
      </c>
      <c r="M810" t="s">
        <v>6048</v>
      </c>
      <c r="N810" t="s">
        <v>6049</v>
      </c>
      <c r="AF810" t="s">
        <v>147</v>
      </c>
      <c r="AG810" t="s">
        <v>148</v>
      </c>
      <c r="AH810" t="s">
        <v>149</v>
      </c>
      <c r="AI810" t="s">
        <v>6050</v>
      </c>
      <c r="AO810" t="s">
        <v>6051</v>
      </c>
      <c r="AQ810">
        <v>5</v>
      </c>
      <c r="AR810" t="s">
        <v>6052</v>
      </c>
      <c r="AS810" t="s">
        <v>6053</v>
      </c>
      <c r="AT810" t="s">
        <v>6054</v>
      </c>
      <c r="AU810">
        <v>0</v>
      </c>
      <c r="AX810">
        <v>0</v>
      </c>
      <c r="BB810" t="s">
        <v>153</v>
      </c>
      <c r="BE810" t="s">
        <v>165</v>
      </c>
      <c r="BF810" t="s">
        <v>166</v>
      </c>
      <c r="BG810" t="s">
        <v>167</v>
      </c>
      <c r="BL810">
        <v>1536</v>
      </c>
      <c r="BN810">
        <v>10</v>
      </c>
      <c r="BO810">
        <v>6.67</v>
      </c>
      <c r="CV810">
        <v>0</v>
      </c>
      <c r="CW810">
        <v>0</v>
      </c>
      <c r="CX810">
        <v>70</v>
      </c>
      <c r="CY810">
        <v>36.67</v>
      </c>
      <c r="DH810">
        <v>3.3</v>
      </c>
      <c r="DI810">
        <v>6.67</v>
      </c>
      <c r="DM810">
        <v>0.33782000000000001</v>
      </c>
      <c r="DN810">
        <v>0.13300000000000001</v>
      </c>
      <c r="DP810">
        <v>0</v>
      </c>
      <c r="DU810">
        <v>0</v>
      </c>
      <c r="EI810">
        <v>6.7000000000000004E-2</v>
      </c>
      <c r="EK810">
        <v>2.3999999999999998E-3</v>
      </c>
      <c r="FC810">
        <v>15</v>
      </c>
      <c r="FD810">
        <v>15</v>
      </c>
    </row>
    <row r="811" spans="1:160">
      <c r="A811">
        <v>8441442038</v>
      </c>
      <c r="B811" t="s">
        <v>6055</v>
      </c>
      <c r="C811" t="s">
        <v>144</v>
      </c>
      <c r="D811">
        <v>1489135180</v>
      </c>
      <c r="E811" t="s">
        <v>5468</v>
      </c>
      <c r="F811">
        <v>1489135181</v>
      </c>
      <c r="G811" t="s">
        <v>6056</v>
      </c>
      <c r="H811" t="s">
        <v>6057</v>
      </c>
      <c r="M811" t="s">
        <v>6058</v>
      </c>
      <c r="N811" t="s">
        <v>6059</v>
      </c>
      <c r="AF811" t="s">
        <v>147</v>
      </c>
      <c r="AG811" t="s">
        <v>148</v>
      </c>
      <c r="AH811" t="s">
        <v>149</v>
      </c>
      <c r="AI811" t="s">
        <v>6060</v>
      </c>
      <c r="AO811" t="s">
        <v>6061</v>
      </c>
      <c r="AQ811">
        <v>1</v>
      </c>
      <c r="AR811" t="s">
        <v>6062</v>
      </c>
      <c r="AS811" t="s">
        <v>6063</v>
      </c>
      <c r="AT811" t="s">
        <v>6064</v>
      </c>
      <c r="AU811">
        <v>0</v>
      </c>
      <c r="AX811">
        <v>0</v>
      </c>
      <c r="BB811" t="s">
        <v>164</v>
      </c>
      <c r="BE811" t="s">
        <v>165</v>
      </c>
      <c r="BF811" t="s">
        <v>166</v>
      </c>
      <c r="BG811" t="s">
        <v>167</v>
      </c>
      <c r="BL811">
        <v>331</v>
      </c>
      <c r="BN811">
        <v>2.08</v>
      </c>
      <c r="BO811">
        <v>1.25</v>
      </c>
      <c r="CV811">
        <v>0</v>
      </c>
      <c r="CW811">
        <v>6.0000000000000001E-3</v>
      </c>
      <c r="CX811">
        <v>12.5</v>
      </c>
      <c r="CY811">
        <v>10.83</v>
      </c>
      <c r="DH811">
        <v>0.4</v>
      </c>
      <c r="DI811">
        <v>3.33</v>
      </c>
      <c r="DM811">
        <v>0.21082000000000001</v>
      </c>
      <c r="DN811">
        <v>8.3000000000000004E-2</v>
      </c>
      <c r="DP811" s="1">
        <v>3.7499999999999997E-5</v>
      </c>
      <c r="DR811" s="1">
        <v>1.0499999999999999E-6</v>
      </c>
      <c r="DU811">
        <v>0</v>
      </c>
      <c r="EI811">
        <v>0.104</v>
      </c>
      <c r="EK811">
        <v>2.9999999999999997E-4</v>
      </c>
      <c r="FC811">
        <v>1</v>
      </c>
      <c r="FD811">
        <v>1</v>
      </c>
    </row>
    <row r="812" spans="1:160">
      <c r="A812">
        <v>84512</v>
      </c>
      <c r="B812" t="s">
        <v>6065</v>
      </c>
      <c r="C812" t="s">
        <v>144</v>
      </c>
      <c r="D812">
        <v>1489065276</v>
      </c>
      <c r="E812" t="s">
        <v>6066</v>
      </c>
      <c r="F812">
        <v>1489065276</v>
      </c>
      <c r="G812" t="s">
        <v>6066</v>
      </c>
      <c r="H812" t="s">
        <v>6067</v>
      </c>
      <c r="M812" t="s">
        <v>6068</v>
      </c>
      <c r="N812" t="s">
        <v>6069</v>
      </c>
      <c r="AF812" t="s">
        <v>147</v>
      </c>
      <c r="AG812" t="s">
        <v>148</v>
      </c>
      <c r="AH812" t="s">
        <v>149</v>
      </c>
      <c r="AI812" t="s">
        <v>6070</v>
      </c>
      <c r="AO812" t="s">
        <v>3618</v>
      </c>
      <c r="AQ812">
        <v>0</v>
      </c>
      <c r="AR812" t="s">
        <v>6071</v>
      </c>
      <c r="AU812">
        <v>0</v>
      </c>
      <c r="AX812">
        <v>0</v>
      </c>
      <c r="BB812" t="s">
        <v>290</v>
      </c>
      <c r="BE812" t="s">
        <v>165</v>
      </c>
      <c r="BF812" t="s">
        <v>166</v>
      </c>
      <c r="BG812" t="s">
        <v>167</v>
      </c>
      <c r="BL812">
        <v>138</v>
      </c>
      <c r="BN812">
        <v>0</v>
      </c>
      <c r="BO812">
        <v>0</v>
      </c>
      <c r="CV812">
        <v>0</v>
      </c>
      <c r="CW812">
        <v>0</v>
      </c>
      <c r="CX812">
        <v>10</v>
      </c>
      <c r="CY812">
        <v>3.33</v>
      </c>
      <c r="DH812">
        <v>3.3</v>
      </c>
      <c r="DI812">
        <v>0</v>
      </c>
      <c r="DM812">
        <v>0.80518000000000001</v>
      </c>
      <c r="DN812">
        <v>0.317</v>
      </c>
      <c r="DP812">
        <v>2.0010000000000001E-4</v>
      </c>
      <c r="DU812">
        <v>1.6E-2</v>
      </c>
      <c r="EI812">
        <v>0</v>
      </c>
      <c r="EK812">
        <v>0</v>
      </c>
      <c r="FC812">
        <v>-1</v>
      </c>
      <c r="FD812">
        <v>-1</v>
      </c>
    </row>
    <row r="813" spans="1:160">
      <c r="A813">
        <v>8453353537</v>
      </c>
      <c r="B813" t="s">
        <v>6072</v>
      </c>
      <c r="C813" t="s">
        <v>144</v>
      </c>
      <c r="D813">
        <v>1489059486</v>
      </c>
      <c r="E813" t="s">
        <v>6073</v>
      </c>
      <c r="F813">
        <v>1489059486</v>
      </c>
      <c r="G813" t="s">
        <v>6073</v>
      </c>
      <c r="H813" t="s">
        <v>4566</v>
      </c>
      <c r="M813" t="s">
        <v>6074</v>
      </c>
      <c r="N813" t="s">
        <v>6075</v>
      </c>
      <c r="AF813" t="s">
        <v>147</v>
      </c>
      <c r="AG813" t="s">
        <v>148</v>
      </c>
      <c r="AH813" t="s">
        <v>149</v>
      </c>
      <c r="AI813" t="s">
        <v>6076</v>
      </c>
      <c r="AO813" t="s">
        <v>6077</v>
      </c>
      <c r="AQ813">
        <v>0</v>
      </c>
      <c r="AR813" t="s">
        <v>6078</v>
      </c>
      <c r="AU813">
        <v>0</v>
      </c>
      <c r="AX813">
        <v>0</v>
      </c>
      <c r="BB813" t="s">
        <v>153</v>
      </c>
      <c r="BE813" t="s">
        <v>165</v>
      </c>
      <c r="BF813" t="s">
        <v>166</v>
      </c>
      <c r="BG813" t="s">
        <v>167</v>
      </c>
      <c r="BL813">
        <v>381</v>
      </c>
      <c r="BN813">
        <v>0</v>
      </c>
      <c r="BO813">
        <v>0</v>
      </c>
      <c r="CW813">
        <v>0</v>
      </c>
      <c r="CX813">
        <v>21.21</v>
      </c>
      <c r="CY813">
        <v>21.21</v>
      </c>
      <c r="DH813">
        <v>0</v>
      </c>
      <c r="DI813">
        <v>0</v>
      </c>
      <c r="DM813">
        <v>2.7711399999999999</v>
      </c>
      <c r="DN813">
        <v>1.091</v>
      </c>
      <c r="DP813">
        <v>0</v>
      </c>
      <c r="DU813">
        <v>0</v>
      </c>
      <c r="EI813">
        <v>0</v>
      </c>
      <c r="EK813">
        <v>0</v>
      </c>
      <c r="FC813">
        <v>15</v>
      </c>
      <c r="FD813">
        <v>15</v>
      </c>
    </row>
    <row r="814" spans="1:160">
      <c r="A814">
        <v>8453353544</v>
      </c>
      <c r="B814" t="s">
        <v>6079</v>
      </c>
      <c r="C814" t="s">
        <v>144</v>
      </c>
      <c r="D814">
        <v>1489059485</v>
      </c>
      <c r="E814" t="s">
        <v>6080</v>
      </c>
      <c r="F814">
        <v>1489059486</v>
      </c>
      <c r="G814" t="s">
        <v>6073</v>
      </c>
      <c r="H814" t="s">
        <v>6081</v>
      </c>
      <c r="M814" t="s">
        <v>6082</v>
      </c>
      <c r="N814" t="s">
        <v>6083</v>
      </c>
      <c r="AF814" t="s">
        <v>147</v>
      </c>
      <c r="AG814" t="s">
        <v>148</v>
      </c>
      <c r="AH814" t="s">
        <v>149</v>
      </c>
      <c r="AI814" t="s">
        <v>6084</v>
      </c>
      <c r="AO814" t="s">
        <v>6077</v>
      </c>
      <c r="AQ814">
        <v>0</v>
      </c>
      <c r="AR814" t="s">
        <v>6078</v>
      </c>
      <c r="AU814">
        <v>0</v>
      </c>
      <c r="AX814">
        <v>0</v>
      </c>
      <c r="BB814" t="s">
        <v>153</v>
      </c>
      <c r="BE814" t="s">
        <v>165</v>
      </c>
      <c r="BF814" t="s">
        <v>166</v>
      </c>
      <c r="BG814" t="s">
        <v>167</v>
      </c>
      <c r="BL814">
        <v>381</v>
      </c>
      <c r="BN814">
        <v>0</v>
      </c>
      <c r="BO814">
        <v>0</v>
      </c>
      <c r="CW814">
        <v>0</v>
      </c>
      <c r="CX814">
        <v>24.24</v>
      </c>
      <c r="CY814">
        <v>21.21</v>
      </c>
      <c r="DH814">
        <v>0</v>
      </c>
      <c r="DI814">
        <v>0</v>
      </c>
      <c r="DM814">
        <v>2.6949399999999999</v>
      </c>
      <c r="DN814">
        <v>1.0609999999999999</v>
      </c>
      <c r="DP814">
        <v>0</v>
      </c>
      <c r="DU814">
        <v>0</v>
      </c>
      <c r="EI814">
        <v>0</v>
      </c>
      <c r="EK814">
        <v>0</v>
      </c>
      <c r="FC814">
        <v>15</v>
      </c>
      <c r="FD814">
        <v>15</v>
      </c>
    </row>
    <row r="815" spans="1:160">
      <c r="A815">
        <v>8453353551</v>
      </c>
      <c r="B815" t="s">
        <v>6085</v>
      </c>
      <c r="C815" t="s">
        <v>144</v>
      </c>
      <c r="D815">
        <v>1489059485</v>
      </c>
      <c r="E815" t="s">
        <v>6080</v>
      </c>
      <c r="F815">
        <v>1489059485</v>
      </c>
      <c r="G815" t="s">
        <v>6080</v>
      </c>
      <c r="H815" t="s">
        <v>6086</v>
      </c>
      <c r="M815" t="s">
        <v>6082</v>
      </c>
      <c r="N815" t="s">
        <v>6083</v>
      </c>
      <c r="AF815" t="s">
        <v>147</v>
      </c>
      <c r="AG815" t="s">
        <v>148</v>
      </c>
      <c r="AH815" t="s">
        <v>149</v>
      </c>
      <c r="AI815" t="s">
        <v>6087</v>
      </c>
      <c r="AO815" t="s">
        <v>6088</v>
      </c>
      <c r="AQ815">
        <v>0</v>
      </c>
      <c r="AR815" t="s">
        <v>6089</v>
      </c>
      <c r="AU815">
        <v>0</v>
      </c>
      <c r="AX815">
        <v>0</v>
      </c>
      <c r="BB815" t="s">
        <v>153</v>
      </c>
      <c r="BE815" t="s">
        <v>165</v>
      </c>
      <c r="BF815" t="s">
        <v>166</v>
      </c>
      <c r="BG815" t="s">
        <v>167</v>
      </c>
      <c r="BL815">
        <v>406</v>
      </c>
      <c r="BN815">
        <v>0</v>
      </c>
      <c r="BO815">
        <v>0</v>
      </c>
      <c r="CW815">
        <v>0</v>
      </c>
      <c r="CX815">
        <v>25</v>
      </c>
      <c r="CY815">
        <v>16.670000000000002</v>
      </c>
      <c r="DH815">
        <v>0</v>
      </c>
      <c r="DI815">
        <v>0</v>
      </c>
      <c r="DM815">
        <v>1.83388</v>
      </c>
      <c r="DN815">
        <v>0.72199999999999998</v>
      </c>
      <c r="DP815" s="1">
        <v>8.3399999999999994E-5</v>
      </c>
      <c r="DU815">
        <v>0</v>
      </c>
      <c r="EI815">
        <v>0</v>
      </c>
      <c r="EK815">
        <v>0</v>
      </c>
      <c r="FC815">
        <v>12</v>
      </c>
      <c r="FD815">
        <v>12</v>
      </c>
    </row>
    <row r="816" spans="1:160">
      <c r="A816">
        <v>8459345567</v>
      </c>
      <c r="B816" t="s">
        <v>6090</v>
      </c>
      <c r="C816" t="s">
        <v>144</v>
      </c>
      <c r="D816">
        <v>1489055600</v>
      </c>
      <c r="E816" t="s">
        <v>6091</v>
      </c>
      <c r="F816">
        <v>1489055600</v>
      </c>
      <c r="G816" t="s">
        <v>6091</v>
      </c>
      <c r="H816" t="s">
        <v>6092</v>
      </c>
      <c r="M816" t="s">
        <v>2040</v>
      </c>
      <c r="N816" t="s">
        <v>2041</v>
      </c>
      <c r="AF816" t="s">
        <v>147</v>
      </c>
      <c r="AG816" t="s">
        <v>148</v>
      </c>
      <c r="AH816" t="s">
        <v>149</v>
      </c>
      <c r="AI816" t="s">
        <v>6093</v>
      </c>
      <c r="AO816" t="s">
        <v>434</v>
      </c>
      <c r="AQ816">
        <v>1</v>
      </c>
      <c r="AR816" t="s">
        <v>6094</v>
      </c>
      <c r="AS816" t="s">
        <v>6095</v>
      </c>
      <c r="AT816" t="s">
        <v>6096</v>
      </c>
      <c r="AU816">
        <v>0</v>
      </c>
      <c r="AX816">
        <v>0</v>
      </c>
      <c r="BB816" t="s">
        <v>164</v>
      </c>
      <c r="BE816" t="s">
        <v>165</v>
      </c>
      <c r="BF816" t="s">
        <v>166</v>
      </c>
      <c r="BG816" t="s">
        <v>167</v>
      </c>
      <c r="BL816">
        <v>674</v>
      </c>
      <c r="BN816">
        <v>1.79</v>
      </c>
      <c r="BO816">
        <v>0</v>
      </c>
      <c r="CV816">
        <v>0</v>
      </c>
      <c r="CW816">
        <v>0</v>
      </c>
      <c r="CX816">
        <v>28.57</v>
      </c>
      <c r="CY816">
        <v>0</v>
      </c>
      <c r="DH816">
        <v>14.3</v>
      </c>
      <c r="DI816">
        <v>0</v>
      </c>
      <c r="DM816">
        <v>0.96265999999999996</v>
      </c>
      <c r="DN816">
        <v>0.379</v>
      </c>
      <c r="FC816">
        <v>1</v>
      </c>
      <c r="FD816">
        <v>1</v>
      </c>
    </row>
    <row r="817" spans="1:160">
      <c r="A817">
        <v>8497123400</v>
      </c>
      <c r="B817" t="s">
        <v>6097</v>
      </c>
      <c r="C817" t="s">
        <v>144</v>
      </c>
      <c r="D817">
        <v>1489135781</v>
      </c>
      <c r="E817" t="s">
        <v>6098</v>
      </c>
      <c r="F817">
        <v>1489135781</v>
      </c>
      <c r="G817" t="s">
        <v>6098</v>
      </c>
      <c r="H817" t="s">
        <v>6099</v>
      </c>
      <c r="M817" t="s">
        <v>6100</v>
      </c>
      <c r="N817" t="s">
        <v>6101</v>
      </c>
      <c r="AF817" t="s">
        <v>147</v>
      </c>
      <c r="AG817" t="s">
        <v>148</v>
      </c>
      <c r="AH817" t="s">
        <v>149</v>
      </c>
      <c r="AI817" t="s">
        <v>6102</v>
      </c>
      <c r="AO817" t="s">
        <v>3618</v>
      </c>
      <c r="AQ817">
        <v>0</v>
      </c>
      <c r="AR817" t="s">
        <v>6103</v>
      </c>
      <c r="AU817">
        <v>0</v>
      </c>
      <c r="AX817">
        <v>0</v>
      </c>
      <c r="BB817" t="s">
        <v>210</v>
      </c>
      <c r="BE817" t="s">
        <v>165</v>
      </c>
      <c r="BF817" t="s">
        <v>166</v>
      </c>
      <c r="BG817" t="s">
        <v>167</v>
      </c>
      <c r="BL817">
        <v>138</v>
      </c>
      <c r="BN817">
        <v>0</v>
      </c>
      <c r="BO817">
        <v>0</v>
      </c>
      <c r="CW817">
        <v>0</v>
      </c>
      <c r="CX817">
        <v>6.67</v>
      </c>
      <c r="CY817">
        <v>0</v>
      </c>
      <c r="DH817">
        <v>0</v>
      </c>
      <c r="DI817">
        <v>0</v>
      </c>
      <c r="DM817">
        <v>1.18618</v>
      </c>
      <c r="DN817">
        <v>0.46700000000000003</v>
      </c>
      <c r="DP817" s="1">
        <v>9.9900000000000002E-5</v>
      </c>
      <c r="DU817">
        <v>0.02</v>
      </c>
      <c r="EI817">
        <v>0</v>
      </c>
      <c r="EK817">
        <v>1.1999999999999999E-3</v>
      </c>
      <c r="FC817">
        <v>5</v>
      </c>
      <c r="FD817">
        <v>5</v>
      </c>
    </row>
    <row r="818" spans="1:160">
      <c r="A818">
        <v>8563888752</v>
      </c>
      <c r="B818" t="s">
        <v>6104</v>
      </c>
      <c r="C818" t="s">
        <v>144</v>
      </c>
      <c r="D818">
        <v>1489138570</v>
      </c>
      <c r="E818" t="s">
        <v>5934</v>
      </c>
      <c r="F818">
        <v>1489138571</v>
      </c>
      <c r="G818" t="s">
        <v>6105</v>
      </c>
      <c r="H818" t="s">
        <v>6106</v>
      </c>
      <c r="M818" t="s">
        <v>6107</v>
      </c>
      <c r="N818" t="s">
        <v>6108</v>
      </c>
      <c r="AF818" t="s">
        <v>147</v>
      </c>
      <c r="AG818" t="s">
        <v>148</v>
      </c>
      <c r="AH818" t="s">
        <v>149</v>
      </c>
      <c r="AI818" t="s">
        <v>6109</v>
      </c>
      <c r="AO818" t="s">
        <v>6110</v>
      </c>
      <c r="AQ818">
        <v>2</v>
      </c>
      <c r="AR818" t="s">
        <v>6111</v>
      </c>
      <c r="AS818" t="s">
        <v>6112</v>
      </c>
      <c r="AT818" t="s">
        <v>6113</v>
      </c>
      <c r="AU818">
        <v>0</v>
      </c>
      <c r="AX818">
        <v>0</v>
      </c>
      <c r="BB818" t="s">
        <v>153</v>
      </c>
      <c r="BE818" t="s">
        <v>165</v>
      </c>
      <c r="BF818" t="s">
        <v>166</v>
      </c>
      <c r="BG818" t="s">
        <v>167</v>
      </c>
      <c r="BL818">
        <v>1297</v>
      </c>
      <c r="BN818">
        <v>20.239999999999998</v>
      </c>
      <c r="BO818">
        <v>11.9</v>
      </c>
      <c r="CV818">
        <v>0</v>
      </c>
      <c r="CW818">
        <v>9.5000000000000001E-2</v>
      </c>
      <c r="CX818">
        <v>27.38</v>
      </c>
      <c r="CY818">
        <v>17.86</v>
      </c>
      <c r="DH818">
        <v>1.2</v>
      </c>
      <c r="DI818">
        <v>4.76</v>
      </c>
      <c r="DM818">
        <v>0.24129999999999999</v>
      </c>
      <c r="DN818">
        <v>9.5000000000000001E-2</v>
      </c>
      <c r="DP818">
        <v>1.071E-4</v>
      </c>
      <c r="DU818">
        <v>0</v>
      </c>
      <c r="EI818">
        <v>4.8000000000000001E-2</v>
      </c>
      <c r="EK818">
        <v>1.2899999999999999E-3</v>
      </c>
      <c r="FC818">
        <v>16</v>
      </c>
      <c r="FD818">
        <v>16</v>
      </c>
    </row>
    <row r="819" spans="1:160">
      <c r="A819">
        <v>8563888783</v>
      </c>
      <c r="B819" t="s">
        <v>6114</v>
      </c>
      <c r="C819" t="s">
        <v>144</v>
      </c>
      <c r="D819">
        <v>1489133907</v>
      </c>
      <c r="E819" t="s">
        <v>5616</v>
      </c>
      <c r="F819">
        <v>1489133907</v>
      </c>
      <c r="G819" t="s">
        <v>5616</v>
      </c>
      <c r="H819" t="s">
        <v>6115</v>
      </c>
      <c r="M819" t="s">
        <v>6116</v>
      </c>
      <c r="N819" t="s">
        <v>6117</v>
      </c>
      <c r="AF819" t="s">
        <v>147</v>
      </c>
      <c r="AG819" t="s">
        <v>148</v>
      </c>
      <c r="AH819" t="s">
        <v>149</v>
      </c>
      <c r="AI819" t="s">
        <v>6118</v>
      </c>
      <c r="AO819" t="s">
        <v>6119</v>
      </c>
      <c r="AQ819">
        <v>0</v>
      </c>
      <c r="AR819" t="s">
        <v>6120</v>
      </c>
      <c r="AU819">
        <v>0</v>
      </c>
      <c r="AX819">
        <v>0</v>
      </c>
      <c r="BB819" t="s">
        <v>369</v>
      </c>
      <c r="BE819" t="s">
        <v>165</v>
      </c>
      <c r="BF819" t="s">
        <v>166</v>
      </c>
      <c r="BG819" t="s">
        <v>167</v>
      </c>
      <c r="BL819">
        <v>1833</v>
      </c>
      <c r="BN819">
        <v>21.88</v>
      </c>
      <c r="BO819">
        <v>18.75</v>
      </c>
      <c r="CV819">
        <v>0</v>
      </c>
      <c r="CW819">
        <v>0</v>
      </c>
      <c r="CX819">
        <v>56.25</v>
      </c>
      <c r="CY819">
        <v>50</v>
      </c>
      <c r="DH819">
        <v>6.2</v>
      </c>
      <c r="DI819">
        <v>3.12</v>
      </c>
      <c r="DM819">
        <v>7.8740000000000004E-2</v>
      </c>
      <c r="DN819">
        <v>3.1E-2</v>
      </c>
      <c r="DP819">
        <v>0</v>
      </c>
      <c r="DU819">
        <v>0</v>
      </c>
      <c r="EI819">
        <v>0</v>
      </c>
      <c r="EK819">
        <v>1.1199999999999999E-3</v>
      </c>
      <c r="FC819">
        <v>20</v>
      </c>
      <c r="FD819">
        <v>20</v>
      </c>
    </row>
    <row r="820" spans="1:160">
      <c r="A820">
        <v>8563888790</v>
      </c>
      <c r="B820" t="s">
        <v>6121</v>
      </c>
      <c r="C820" t="s">
        <v>144</v>
      </c>
      <c r="D820">
        <v>1489133907</v>
      </c>
      <c r="E820" t="s">
        <v>5616</v>
      </c>
      <c r="F820">
        <v>1489133907</v>
      </c>
      <c r="G820" t="s">
        <v>5616</v>
      </c>
      <c r="H820" t="s">
        <v>6122</v>
      </c>
      <c r="M820" t="s">
        <v>6123</v>
      </c>
      <c r="N820" t="s">
        <v>6124</v>
      </c>
      <c r="AF820" t="s">
        <v>147</v>
      </c>
      <c r="AG820" t="s">
        <v>148</v>
      </c>
      <c r="AH820" t="s">
        <v>149</v>
      </c>
      <c r="AI820" t="s">
        <v>6125</v>
      </c>
      <c r="AO820" t="s">
        <v>6126</v>
      </c>
      <c r="AQ820">
        <v>1</v>
      </c>
      <c r="AR820" t="s">
        <v>6127</v>
      </c>
      <c r="AS820" t="s">
        <v>302</v>
      </c>
      <c r="AT820" t="s">
        <v>303</v>
      </c>
      <c r="AU820">
        <v>0</v>
      </c>
      <c r="AX820">
        <v>0</v>
      </c>
      <c r="BB820" t="s">
        <v>369</v>
      </c>
      <c r="BE820" t="s">
        <v>165</v>
      </c>
      <c r="BF820" t="s">
        <v>166</v>
      </c>
      <c r="BG820" t="s">
        <v>167</v>
      </c>
      <c r="BL820">
        <v>1695</v>
      </c>
      <c r="BN820">
        <v>21.62</v>
      </c>
      <c r="BO820">
        <v>21.62</v>
      </c>
      <c r="CV820">
        <v>0</v>
      </c>
      <c r="CW820">
        <v>0</v>
      </c>
      <c r="CX820">
        <v>51.35</v>
      </c>
      <c r="CY820">
        <v>45.95</v>
      </c>
      <c r="DH820">
        <v>10.8</v>
      </c>
      <c r="DI820">
        <v>2.7</v>
      </c>
      <c r="DM820">
        <v>6.8580000000000002E-2</v>
      </c>
      <c r="DN820">
        <v>2.7E-2</v>
      </c>
      <c r="DP820">
        <v>0</v>
      </c>
      <c r="DU820">
        <v>0</v>
      </c>
      <c r="EI820">
        <v>0</v>
      </c>
      <c r="EK820">
        <v>1.9499999999999999E-3</v>
      </c>
      <c r="FC820">
        <v>20</v>
      </c>
      <c r="FD820">
        <v>20</v>
      </c>
    </row>
    <row r="821" spans="1:160">
      <c r="A821">
        <v>8563991100</v>
      </c>
      <c r="B821" t="s">
        <v>6128</v>
      </c>
      <c r="C821" t="s">
        <v>144</v>
      </c>
      <c r="D821">
        <v>1489138576</v>
      </c>
      <c r="E821" t="s">
        <v>6129</v>
      </c>
      <c r="F821">
        <v>1489138577</v>
      </c>
      <c r="G821" t="s">
        <v>6130</v>
      </c>
      <c r="H821" t="s">
        <v>6131</v>
      </c>
      <c r="M821" t="s">
        <v>6132</v>
      </c>
      <c r="N821" t="s">
        <v>6133</v>
      </c>
      <c r="AF821" t="s">
        <v>147</v>
      </c>
      <c r="AG821" t="s">
        <v>148</v>
      </c>
      <c r="AH821" t="s">
        <v>149</v>
      </c>
      <c r="AI821" t="s">
        <v>6134</v>
      </c>
      <c r="AO821" t="s">
        <v>6135</v>
      </c>
      <c r="AQ821">
        <v>3</v>
      </c>
      <c r="AR821" t="s">
        <v>6136</v>
      </c>
      <c r="AS821" t="s">
        <v>6137</v>
      </c>
      <c r="AT821" t="s">
        <v>6138</v>
      </c>
      <c r="AU821">
        <v>0</v>
      </c>
      <c r="AX821">
        <v>0</v>
      </c>
      <c r="BB821" t="s">
        <v>153</v>
      </c>
      <c r="BE821" t="s">
        <v>165</v>
      </c>
      <c r="BF821" t="s">
        <v>166</v>
      </c>
      <c r="BG821" t="s">
        <v>167</v>
      </c>
      <c r="BL821">
        <v>1506</v>
      </c>
      <c r="BN821">
        <v>29.33</v>
      </c>
      <c r="BO821">
        <v>17.329999999999998</v>
      </c>
      <c r="CV821">
        <v>0</v>
      </c>
      <c r="CW821">
        <v>0.14699999999999999</v>
      </c>
      <c r="CX821">
        <v>21.33</v>
      </c>
      <c r="CY821">
        <v>12</v>
      </c>
      <c r="DH821">
        <v>0</v>
      </c>
      <c r="DI821">
        <v>4</v>
      </c>
      <c r="DM821">
        <v>0.15240000000000001</v>
      </c>
      <c r="DN821">
        <v>0.06</v>
      </c>
      <c r="DP821">
        <v>2.0010000000000001E-4</v>
      </c>
      <c r="DU821">
        <v>0</v>
      </c>
      <c r="EI821">
        <v>5.2999999999999999E-2</v>
      </c>
      <c r="EK821">
        <v>9.6000000000000002E-4</v>
      </c>
      <c r="FC821">
        <v>16</v>
      </c>
      <c r="FD821">
        <v>16</v>
      </c>
    </row>
    <row r="822" spans="1:160">
      <c r="A822">
        <v>8577000225</v>
      </c>
      <c r="B822" t="s">
        <v>6139</v>
      </c>
      <c r="C822" t="s">
        <v>144</v>
      </c>
      <c r="D822">
        <v>1489093709</v>
      </c>
      <c r="E822" t="s">
        <v>6140</v>
      </c>
      <c r="F822">
        <v>1489093709</v>
      </c>
      <c r="G822" t="s">
        <v>6140</v>
      </c>
      <c r="H822" t="s">
        <v>6141</v>
      </c>
      <c r="M822" t="s">
        <v>6142</v>
      </c>
      <c r="N822" t="s">
        <v>6143</v>
      </c>
      <c r="AF822" t="s">
        <v>147</v>
      </c>
      <c r="AG822" t="s">
        <v>148</v>
      </c>
      <c r="AH822" t="s">
        <v>149</v>
      </c>
      <c r="AI822" t="s">
        <v>6144</v>
      </c>
      <c r="AO822" t="s">
        <v>6145</v>
      </c>
      <c r="AQ822">
        <v>0</v>
      </c>
      <c r="AR822" t="s">
        <v>6146</v>
      </c>
      <c r="AU822">
        <v>0</v>
      </c>
      <c r="AX822">
        <v>0</v>
      </c>
      <c r="BE822" t="s">
        <v>165</v>
      </c>
      <c r="BF822" t="s">
        <v>166</v>
      </c>
      <c r="BG822" t="s">
        <v>167</v>
      </c>
      <c r="BL822">
        <v>1393</v>
      </c>
      <c r="BN822">
        <v>0</v>
      </c>
      <c r="CX822">
        <v>88.33</v>
      </c>
      <c r="CY822">
        <v>88.33</v>
      </c>
      <c r="DI822">
        <v>0</v>
      </c>
      <c r="DM822">
        <v>2.0320000000000001E-2</v>
      </c>
      <c r="DN822">
        <v>8.0000000000000002E-3</v>
      </c>
    </row>
    <row r="823" spans="1:160">
      <c r="A823">
        <v>8577000249</v>
      </c>
      <c r="B823" t="s">
        <v>6147</v>
      </c>
      <c r="C823" t="s">
        <v>144</v>
      </c>
      <c r="D823">
        <v>1489102186</v>
      </c>
      <c r="E823" t="s">
        <v>5391</v>
      </c>
      <c r="F823">
        <v>1489102187</v>
      </c>
      <c r="G823" t="s">
        <v>6148</v>
      </c>
      <c r="H823" t="s">
        <v>6141</v>
      </c>
      <c r="M823" t="s">
        <v>6142</v>
      </c>
      <c r="N823" t="s">
        <v>6143</v>
      </c>
      <c r="AF823" t="s">
        <v>147</v>
      </c>
      <c r="AG823" t="s">
        <v>148</v>
      </c>
      <c r="AH823" t="s">
        <v>149</v>
      </c>
      <c r="AI823" t="s">
        <v>6144</v>
      </c>
      <c r="AO823" t="s">
        <v>6145</v>
      </c>
      <c r="AQ823">
        <v>0</v>
      </c>
      <c r="AR823" t="s">
        <v>6146</v>
      </c>
      <c r="AU823">
        <v>0</v>
      </c>
      <c r="AX823">
        <v>0</v>
      </c>
      <c r="BE823" t="s">
        <v>165</v>
      </c>
      <c r="BF823" t="s">
        <v>166</v>
      </c>
      <c r="BG823" t="s">
        <v>167</v>
      </c>
      <c r="BL823">
        <v>1393</v>
      </c>
      <c r="BN823">
        <v>0</v>
      </c>
      <c r="CX823">
        <v>88.33</v>
      </c>
      <c r="CY823">
        <v>88.33</v>
      </c>
      <c r="DI823">
        <v>0</v>
      </c>
      <c r="DM823">
        <v>2.0320000000000001E-2</v>
      </c>
      <c r="DN823">
        <v>8.0000000000000002E-3</v>
      </c>
    </row>
    <row r="824" spans="1:160">
      <c r="A824">
        <v>8577000379</v>
      </c>
      <c r="B824" t="s">
        <v>6149</v>
      </c>
      <c r="C824" t="s">
        <v>144</v>
      </c>
      <c r="D824">
        <v>1489102187</v>
      </c>
      <c r="E824" t="s">
        <v>6148</v>
      </c>
      <c r="F824">
        <v>1489102187</v>
      </c>
      <c r="G824" t="s">
        <v>6148</v>
      </c>
      <c r="H824" t="s">
        <v>3855</v>
      </c>
      <c r="M824" t="s">
        <v>6142</v>
      </c>
      <c r="N824" t="s">
        <v>6143</v>
      </c>
      <c r="AF824" t="s">
        <v>147</v>
      </c>
      <c r="AG824" t="s">
        <v>148</v>
      </c>
      <c r="AH824" t="s">
        <v>149</v>
      </c>
      <c r="AI824" t="s">
        <v>6144</v>
      </c>
      <c r="AO824" t="s">
        <v>6145</v>
      </c>
      <c r="AQ824">
        <v>0</v>
      </c>
      <c r="AR824" t="s">
        <v>6146</v>
      </c>
      <c r="AU824">
        <v>0</v>
      </c>
      <c r="AX824">
        <v>0</v>
      </c>
      <c r="BE824" t="s">
        <v>165</v>
      </c>
      <c r="BF824" t="s">
        <v>166</v>
      </c>
      <c r="BG824" t="s">
        <v>167</v>
      </c>
      <c r="BL824">
        <v>1393</v>
      </c>
      <c r="BN824">
        <v>0</v>
      </c>
      <c r="CX824">
        <v>88.33</v>
      </c>
      <c r="CY824">
        <v>88.33</v>
      </c>
      <c r="DI824">
        <v>0</v>
      </c>
      <c r="DM824">
        <v>2.0320000000000001E-2</v>
      </c>
      <c r="DN824">
        <v>8.0000000000000002E-3</v>
      </c>
    </row>
    <row r="825" spans="1:160">
      <c r="A825">
        <v>8577000492</v>
      </c>
      <c r="B825" t="s">
        <v>6150</v>
      </c>
      <c r="C825" t="s">
        <v>144</v>
      </c>
      <c r="D825">
        <v>1489093709</v>
      </c>
      <c r="E825" t="s">
        <v>6140</v>
      </c>
      <c r="F825">
        <v>1489093709</v>
      </c>
      <c r="G825" t="s">
        <v>6140</v>
      </c>
      <c r="H825" t="s">
        <v>6151</v>
      </c>
      <c r="M825" t="s">
        <v>6142</v>
      </c>
      <c r="N825" t="s">
        <v>6143</v>
      </c>
      <c r="AF825" t="s">
        <v>147</v>
      </c>
      <c r="AG825" t="s">
        <v>148</v>
      </c>
      <c r="AH825" t="s">
        <v>149</v>
      </c>
      <c r="AI825" t="s">
        <v>6144</v>
      </c>
      <c r="AO825" t="s">
        <v>6145</v>
      </c>
      <c r="AQ825">
        <v>0</v>
      </c>
      <c r="AR825" t="s">
        <v>6146</v>
      </c>
      <c r="AU825">
        <v>0</v>
      </c>
      <c r="AX825">
        <v>0</v>
      </c>
      <c r="BE825" t="s">
        <v>165</v>
      </c>
      <c r="BF825" t="s">
        <v>166</v>
      </c>
      <c r="BG825" t="s">
        <v>167</v>
      </c>
      <c r="BL825">
        <v>1393</v>
      </c>
      <c r="BN825">
        <v>0</v>
      </c>
      <c r="CX825">
        <v>88.33</v>
      </c>
      <c r="DI825">
        <v>0</v>
      </c>
      <c r="DM825">
        <v>2.0320000000000001E-2</v>
      </c>
      <c r="DN825">
        <v>8.0000000000000002E-3</v>
      </c>
    </row>
    <row r="826" spans="1:160">
      <c r="A826">
        <v>8577001420</v>
      </c>
      <c r="B826" t="s">
        <v>6152</v>
      </c>
      <c r="C826" t="s">
        <v>144</v>
      </c>
      <c r="D826">
        <v>1489102187</v>
      </c>
      <c r="E826" t="s">
        <v>6148</v>
      </c>
      <c r="F826">
        <v>1489102187</v>
      </c>
      <c r="G826" t="s">
        <v>6148</v>
      </c>
      <c r="H826" t="s">
        <v>6153</v>
      </c>
      <c r="M826" t="s">
        <v>6142</v>
      </c>
      <c r="N826" t="s">
        <v>6143</v>
      </c>
      <c r="AF826" t="s">
        <v>147</v>
      </c>
      <c r="AG826" t="s">
        <v>148</v>
      </c>
      <c r="AH826" t="s">
        <v>149</v>
      </c>
      <c r="AI826" t="s">
        <v>6154</v>
      </c>
      <c r="AO826" t="s">
        <v>3859</v>
      </c>
      <c r="AQ826">
        <v>1</v>
      </c>
      <c r="AR826" t="s">
        <v>6155</v>
      </c>
      <c r="AS826" t="s">
        <v>353</v>
      </c>
      <c r="AT826" t="s">
        <v>354</v>
      </c>
      <c r="AU826">
        <v>0</v>
      </c>
      <c r="AX826">
        <v>0</v>
      </c>
      <c r="BE826" t="s">
        <v>165</v>
      </c>
      <c r="BF826" t="s">
        <v>166</v>
      </c>
      <c r="BG826" t="s">
        <v>167</v>
      </c>
      <c r="BL826">
        <v>1142</v>
      </c>
      <c r="BN826">
        <v>0</v>
      </c>
      <c r="CX826">
        <v>70</v>
      </c>
      <c r="CY826">
        <v>66.67</v>
      </c>
      <c r="DI826">
        <v>0</v>
      </c>
      <c r="DM826">
        <v>2.0320000000000001E-2</v>
      </c>
      <c r="DN826">
        <v>8.0000000000000002E-3</v>
      </c>
    </row>
    <row r="827" spans="1:160">
      <c r="A827">
        <v>8577001635</v>
      </c>
      <c r="B827" t="s">
        <v>6156</v>
      </c>
      <c r="C827" t="s">
        <v>144</v>
      </c>
      <c r="D827">
        <v>1489076889</v>
      </c>
      <c r="E827" t="s">
        <v>6157</v>
      </c>
      <c r="F827">
        <v>1489076889</v>
      </c>
      <c r="G827" t="s">
        <v>6157</v>
      </c>
      <c r="H827" t="s">
        <v>6158</v>
      </c>
      <c r="M827" t="s">
        <v>6142</v>
      </c>
      <c r="N827" t="s">
        <v>6143</v>
      </c>
      <c r="AF827" t="s">
        <v>147</v>
      </c>
      <c r="AG827" t="s">
        <v>148</v>
      </c>
      <c r="AH827" t="s">
        <v>149</v>
      </c>
      <c r="AI827" t="s">
        <v>6159</v>
      </c>
      <c r="AO827" t="s">
        <v>6160</v>
      </c>
      <c r="AQ827">
        <v>1</v>
      </c>
      <c r="AR827" t="s">
        <v>6161</v>
      </c>
      <c r="AS827" t="s">
        <v>6162</v>
      </c>
      <c r="AT827" t="s">
        <v>6163</v>
      </c>
      <c r="AU827">
        <v>0</v>
      </c>
      <c r="AX827">
        <v>0</v>
      </c>
      <c r="BE827" t="s">
        <v>165</v>
      </c>
      <c r="BF827" t="s">
        <v>166</v>
      </c>
      <c r="BG827" t="s">
        <v>167</v>
      </c>
      <c r="BL827">
        <v>715</v>
      </c>
      <c r="BN827">
        <v>0</v>
      </c>
      <c r="CX827">
        <v>42.86</v>
      </c>
      <c r="CY827">
        <v>42.86</v>
      </c>
      <c r="DI827">
        <v>0</v>
      </c>
      <c r="DM827">
        <v>1.8872199999999999</v>
      </c>
      <c r="DN827">
        <v>0.74299999999999999</v>
      </c>
      <c r="DP827">
        <v>1.7129999999999999E-4</v>
      </c>
    </row>
    <row r="828" spans="1:160">
      <c r="A828">
        <v>8577001765</v>
      </c>
      <c r="B828" t="s">
        <v>6164</v>
      </c>
      <c r="C828" t="s">
        <v>144</v>
      </c>
      <c r="D828">
        <v>1489143555</v>
      </c>
      <c r="E828" t="s">
        <v>6165</v>
      </c>
      <c r="F828">
        <v>1489143555</v>
      </c>
      <c r="G828" t="s">
        <v>6165</v>
      </c>
      <c r="H828" t="s">
        <v>6166</v>
      </c>
      <c r="M828" t="s">
        <v>6142</v>
      </c>
      <c r="N828" t="s">
        <v>6143</v>
      </c>
      <c r="AF828" t="s">
        <v>147</v>
      </c>
      <c r="AG828" t="s">
        <v>148</v>
      </c>
      <c r="AH828" t="s">
        <v>149</v>
      </c>
      <c r="AI828" t="s">
        <v>6167</v>
      </c>
      <c r="AO828" t="s">
        <v>6145</v>
      </c>
      <c r="AQ828">
        <v>0</v>
      </c>
      <c r="AR828" t="s">
        <v>6146</v>
      </c>
      <c r="AU828">
        <v>0</v>
      </c>
      <c r="AX828">
        <v>0</v>
      </c>
      <c r="BE828" t="s">
        <v>165</v>
      </c>
      <c r="BF828" t="s">
        <v>166</v>
      </c>
      <c r="BG828" t="s">
        <v>167</v>
      </c>
      <c r="BL828">
        <v>1393</v>
      </c>
      <c r="BN828">
        <v>0</v>
      </c>
      <c r="CX828">
        <v>88.33</v>
      </c>
      <c r="CY828">
        <v>88.33</v>
      </c>
      <c r="DI828">
        <v>0</v>
      </c>
      <c r="DM828">
        <v>2.0320000000000001E-2</v>
      </c>
      <c r="DN828">
        <v>8.0000000000000002E-3</v>
      </c>
    </row>
    <row r="829" spans="1:160">
      <c r="A829">
        <v>8577002786</v>
      </c>
      <c r="B829" t="s">
        <v>6168</v>
      </c>
      <c r="C829" t="s">
        <v>130</v>
      </c>
      <c r="D829">
        <v>1460234918</v>
      </c>
      <c r="E829" t="s">
        <v>6169</v>
      </c>
      <c r="F829">
        <v>1489076889</v>
      </c>
      <c r="G829" t="s">
        <v>6157</v>
      </c>
      <c r="H829" t="s">
        <v>6170</v>
      </c>
      <c r="J829" t="s">
        <v>6171</v>
      </c>
      <c r="M829" t="s">
        <v>6172</v>
      </c>
      <c r="N829" t="s">
        <v>6173</v>
      </c>
      <c r="AF829" t="s">
        <v>6174</v>
      </c>
      <c r="AG829" t="s">
        <v>6175</v>
      </c>
      <c r="AH829" t="s">
        <v>6176</v>
      </c>
      <c r="AO829" t="s">
        <v>6145</v>
      </c>
      <c r="BE829" t="s">
        <v>6177</v>
      </c>
      <c r="BF829" t="s">
        <v>6178</v>
      </c>
      <c r="BG829" t="s">
        <v>6179</v>
      </c>
      <c r="BL829">
        <v>1393</v>
      </c>
      <c r="BN829">
        <v>0</v>
      </c>
      <c r="CX829">
        <v>88.33</v>
      </c>
      <c r="CY829">
        <v>88.33</v>
      </c>
      <c r="DI829">
        <v>0</v>
      </c>
      <c r="DM829">
        <v>2.0320000000000001E-2</v>
      </c>
      <c r="DN829">
        <v>8.0000000000000002E-3</v>
      </c>
    </row>
    <row r="830" spans="1:160">
      <c r="A830">
        <v>8577004452</v>
      </c>
      <c r="B830" t="s">
        <v>6180</v>
      </c>
      <c r="C830" t="s">
        <v>144</v>
      </c>
      <c r="D830">
        <v>1489093719</v>
      </c>
      <c r="E830" t="s">
        <v>6181</v>
      </c>
      <c r="F830">
        <v>1489093720</v>
      </c>
      <c r="G830" t="s">
        <v>6182</v>
      </c>
      <c r="H830" t="s">
        <v>6183</v>
      </c>
      <c r="M830" t="s">
        <v>6142</v>
      </c>
      <c r="N830" t="s">
        <v>6143</v>
      </c>
      <c r="AF830" t="s">
        <v>147</v>
      </c>
      <c r="AG830" t="s">
        <v>148</v>
      </c>
      <c r="AH830" t="s">
        <v>149</v>
      </c>
      <c r="AI830" t="s">
        <v>6184</v>
      </c>
      <c r="AO830" t="s">
        <v>6145</v>
      </c>
      <c r="AQ830">
        <v>0</v>
      </c>
      <c r="AR830" t="s">
        <v>6185</v>
      </c>
      <c r="AU830">
        <v>0</v>
      </c>
      <c r="AX830">
        <v>0</v>
      </c>
      <c r="BE830" t="s">
        <v>165</v>
      </c>
      <c r="BF830" t="s">
        <v>166</v>
      </c>
      <c r="BG830" t="s">
        <v>167</v>
      </c>
      <c r="BL830">
        <v>1464</v>
      </c>
      <c r="BN830">
        <v>0</v>
      </c>
      <c r="CX830">
        <v>88.33</v>
      </c>
      <c r="CY830">
        <v>88.33</v>
      </c>
      <c r="DI830">
        <v>0</v>
      </c>
      <c r="DM830">
        <v>2.0320000000000001E-2</v>
      </c>
      <c r="DN830">
        <v>8.0000000000000002E-3</v>
      </c>
    </row>
    <row r="831" spans="1:160">
      <c r="A831">
        <v>8577004483</v>
      </c>
      <c r="B831" t="s">
        <v>6186</v>
      </c>
      <c r="C831" t="s">
        <v>144</v>
      </c>
      <c r="D831">
        <v>1489142680</v>
      </c>
      <c r="E831" t="s">
        <v>6187</v>
      </c>
      <c r="F831">
        <v>1489142680</v>
      </c>
      <c r="G831" t="s">
        <v>6187</v>
      </c>
      <c r="H831" t="s">
        <v>6188</v>
      </c>
      <c r="M831" t="s">
        <v>6142</v>
      </c>
      <c r="N831" t="s">
        <v>6143</v>
      </c>
      <c r="AF831" t="s">
        <v>147</v>
      </c>
      <c r="AG831" t="s">
        <v>148</v>
      </c>
      <c r="AH831" t="s">
        <v>149</v>
      </c>
      <c r="AI831" t="s">
        <v>6167</v>
      </c>
      <c r="AO831" t="s">
        <v>6145</v>
      </c>
      <c r="AQ831">
        <v>0</v>
      </c>
      <c r="AR831" t="s">
        <v>6146</v>
      </c>
      <c r="AU831">
        <v>0</v>
      </c>
      <c r="AX831">
        <v>0</v>
      </c>
      <c r="BE831" t="s">
        <v>165</v>
      </c>
      <c r="BF831" t="s">
        <v>166</v>
      </c>
      <c r="BG831" t="s">
        <v>167</v>
      </c>
      <c r="BL831">
        <v>1393</v>
      </c>
      <c r="BN831">
        <v>0</v>
      </c>
      <c r="CX831">
        <v>88.33</v>
      </c>
      <c r="CY831">
        <v>88.33</v>
      </c>
      <c r="DI831">
        <v>0</v>
      </c>
      <c r="DM831">
        <v>2.0320000000000001E-2</v>
      </c>
      <c r="DN831">
        <v>8.0000000000000002E-3</v>
      </c>
    </row>
    <row r="832" spans="1:160">
      <c r="A832">
        <v>8577004520</v>
      </c>
      <c r="B832" t="s">
        <v>6189</v>
      </c>
      <c r="C832" t="s">
        <v>144</v>
      </c>
      <c r="D832">
        <v>1489093719</v>
      </c>
      <c r="E832" t="s">
        <v>6181</v>
      </c>
      <c r="F832">
        <v>1489093719</v>
      </c>
      <c r="G832" t="s">
        <v>6181</v>
      </c>
      <c r="H832" t="s">
        <v>3855</v>
      </c>
      <c r="M832" t="s">
        <v>6142</v>
      </c>
      <c r="N832" t="s">
        <v>6143</v>
      </c>
      <c r="AF832" t="s">
        <v>147</v>
      </c>
      <c r="AG832" t="s">
        <v>148</v>
      </c>
      <c r="AH832" t="s">
        <v>149</v>
      </c>
      <c r="AI832" t="s">
        <v>6144</v>
      </c>
      <c r="AO832" t="s">
        <v>6145</v>
      </c>
      <c r="AQ832">
        <v>0</v>
      </c>
      <c r="AR832" t="s">
        <v>6146</v>
      </c>
      <c r="AU832">
        <v>0</v>
      </c>
      <c r="AX832">
        <v>0</v>
      </c>
      <c r="BE832" t="s">
        <v>165</v>
      </c>
      <c r="BF832" t="s">
        <v>166</v>
      </c>
      <c r="BG832" t="s">
        <v>167</v>
      </c>
      <c r="BL832">
        <v>1464</v>
      </c>
      <c r="BN832">
        <v>0</v>
      </c>
      <c r="CX832">
        <v>88.33</v>
      </c>
      <c r="CY832">
        <v>88.33</v>
      </c>
      <c r="DI832">
        <v>0</v>
      </c>
      <c r="DM832">
        <v>2.0320000000000001E-2</v>
      </c>
      <c r="DN832">
        <v>8.0000000000000002E-3</v>
      </c>
    </row>
    <row r="833" spans="1:160">
      <c r="A833">
        <v>8583830472</v>
      </c>
      <c r="B833" t="s">
        <v>6190</v>
      </c>
      <c r="C833" t="s">
        <v>144</v>
      </c>
      <c r="D833">
        <v>1489092663</v>
      </c>
      <c r="E833" t="s">
        <v>6191</v>
      </c>
      <c r="F833">
        <v>1489092663</v>
      </c>
      <c r="G833" t="s">
        <v>6191</v>
      </c>
      <c r="H833" t="s">
        <v>6192</v>
      </c>
      <c r="M833" t="s">
        <v>6193</v>
      </c>
      <c r="N833" t="s">
        <v>6194</v>
      </c>
      <c r="AF833" t="s">
        <v>147</v>
      </c>
      <c r="AG833" t="s">
        <v>148</v>
      </c>
      <c r="AH833" t="s">
        <v>149</v>
      </c>
      <c r="AI833" t="s">
        <v>6195</v>
      </c>
      <c r="AO833" t="s">
        <v>6196</v>
      </c>
      <c r="AQ833">
        <v>3</v>
      </c>
      <c r="AR833" t="s">
        <v>6197</v>
      </c>
      <c r="AS833" t="s">
        <v>6198</v>
      </c>
      <c r="AT833" t="s">
        <v>6199</v>
      </c>
      <c r="AU833">
        <v>0</v>
      </c>
      <c r="AX833">
        <v>0</v>
      </c>
      <c r="BB833" t="s">
        <v>290</v>
      </c>
      <c r="BE833" t="s">
        <v>165</v>
      </c>
      <c r="BF833" t="s">
        <v>166</v>
      </c>
      <c r="BG833" t="s">
        <v>167</v>
      </c>
      <c r="BL833">
        <v>1443</v>
      </c>
      <c r="BN833">
        <v>1.72</v>
      </c>
      <c r="BO833">
        <v>0</v>
      </c>
      <c r="CV833">
        <v>0</v>
      </c>
      <c r="CW833">
        <v>0</v>
      </c>
      <c r="CX833">
        <v>72.41</v>
      </c>
      <c r="CY833">
        <v>1.72</v>
      </c>
      <c r="DH833">
        <v>3.4</v>
      </c>
      <c r="DI833">
        <v>12.07</v>
      </c>
      <c r="DM833">
        <v>0</v>
      </c>
      <c r="DN833">
        <v>0</v>
      </c>
      <c r="DP833">
        <v>0</v>
      </c>
      <c r="DU833">
        <v>0</v>
      </c>
      <c r="DV833">
        <v>0.90500000000000003</v>
      </c>
      <c r="DW833">
        <v>0.43965500000000002</v>
      </c>
      <c r="DX833">
        <v>5.1720000000000004E-3</v>
      </c>
      <c r="EA833">
        <v>2.41E-4</v>
      </c>
      <c r="EI833">
        <v>0</v>
      </c>
      <c r="EK833">
        <v>3.0999999999999999E-3</v>
      </c>
      <c r="FC833">
        <v>-5</v>
      </c>
      <c r="FD833">
        <v>-5</v>
      </c>
    </row>
    <row r="834" spans="1:160">
      <c r="A834">
        <v>8583830526</v>
      </c>
      <c r="B834" t="s">
        <v>6200</v>
      </c>
      <c r="C834" t="s">
        <v>144</v>
      </c>
      <c r="D834">
        <v>1489092663</v>
      </c>
      <c r="E834" t="s">
        <v>6191</v>
      </c>
      <c r="F834">
        <v>1489092663</v>
      </c>
      <c r="G834" t="s">
        <v>6191</v>
      </c>
      <c r="H834" t="s">
        <v>6201</v>
      </c>
      <c r="M834" t="s">
        <v>6193</v>
      </c>
      <c r="N834" t="s">
        <v>6194</v>
      </c>
      <c r="AF834" t="s">
        <v>147</v>
      </c>
      <c r="AG834" t="s">
        <v>148</v>
      </c>
      <c r="AH834" t="s">
        <v>149</v>
      </c>
      <c r="AI834" t="s">
        <v>6202</v>
      </c>
      <c r="AO834" t="s">
        <v>6196</v>
      </c>
      <c r="AQ834">
        <v>2</v>
      </c>
      <c r="AR834" t="s">
        <v>6203</v>
      </c>
      <c r="AS834" t="s">
        <v>1533</v>
      </c>
      <c r="AT834" t="s">
        <v>1534</v>
      </c>
      <c r="AU834">
        <v>0</v>
      </c>
      <c r="AX834">
        <v>0</v>
      </c>
      <c r="BB834" t="s">
        <v>290</v>
      </c>
      <c r="BE834" t="s">
        <v>165</v>
      </c>
      <c r="BF834" t="s">
        <v>166</v>
      </c>
      <c r="BG834" t="s">
        <v>167</v>
      </c>
      <c r="BL834">
        <v>1443</v>
      </c>
      <c r="BN834">
        <v>1.72</v>
      </c>
      <c r="BO834">
        <v>0</v>
      </c>
      <c r="CV834">
        <v>0</v>
      </c>
      <c r="CW834">
        <v>0</v>
      </c>
      <c r="CX834">
        <v>72.41</v>
      </c>
      <c r="CY834">
        <v>1.72</v>
      </c>
      <c r="DH834">
        <v>3.4</v>
      </c>
      <c r="DI834">
        <v>12.07</v>
      </c>
      <c r="DM834">
        <v>0</v>
      </c>
      <c r="DN834">
        <v>0</v>
      </c>
      <c r="DP834">
        <v>0</v>
      </c>
      <c r="DU834">
        <v>0</v>
      </c>
      <c r="DV834">
        <v>0.90500000000000003</v>
      </c>
      <c r="DW834">
        <v>0.43965500000000002</v>
      </c>
      <c r="DX834">
        <v>5.1720000000000004E-3</v>
      </c>
      <c r="EA834">
        <v>2.41E-4</v>
      </c>
      <c r="EI834">
        <v>0</v>
      </c>
      <c r="EK834">
        <v>3.0999999999999999E-3</v>
      </c>
      <c r="FC834">
        <v>-5</v>
      </c>
      <c r="FD834">
        <v>-5</v>
      </c>
    </row>
    <row r="835" spans="1:160">
      <c r="A835">
        <v>86660</v>
      </c>
      <c r="B835" t="s">
        <v>6204</v>
      </c>
      <c r="C835" t="s">
        <v>6205</v>
      </c>
      <c r="D835">
        <v>1424813840</v>
      </c>
      <c r="E835" t="s">
        <v>6206</v>
      </c>
      <c r="F835">
        <v>1424820207</v>
      </c>
      <c r="G835" t="s">
        <v>6207</v>
      </c>
      <c r="H835" t="s">
        <v>6208</v>
      </c>
      <c r="J835" t="s">
        <v>1650</v>
      </c>
      <c r="M835" t="s">
        <v>4128</v>
      </c>
      <c r="N835" t="s">
        <v>4129</v>
      </c>
      <c r="AF835" t="s">
        <v>458</v>
      </c>
      <c r="AG835" t="s">
        <v>457</v>
      </c>
      <c r="AH835" t="s">
        <v>458</v>
      </c>
      <c r="BC835" t="s">
        <v>445</v>
      </c>
      <c r="BD835" t="s">
        <v>445</v>
      </c>
      <c r="BE835" t="s">
        <v>140</v>
      </c>
      <c r="BF835" t="s">
        <v>141</v>
      </c>
      <c r="BG835" t="s">
        <v>142</v>
      </c>
      <c r="BJ835" t="s">
        <v>6209</v>
      </c>
      <c r="BK835" t="s">
        <v>6210</v>
      </c>
    </row>
    <row r="836" spans="1:160">
      <c r="A836">
        <v>87186</v>
      </c>
      <c r="B836" t="s">
        <v>6211</v>
      </c>
      <c r="C836" t="s">
        <v>2717</v>
      </c>
      <c r="D836">
        <v>1427041410</v>
      </c>
      <c r="E836" t="s">
        <v>6212</v>
      </c>
      <c r="F836">
        <v>1427041455</v>
      </c>
      <c r="G836" t="s">
        <v>6213</v>
      </c>
      <c r="AF836" t="s">
        <v>456</v>
      </c>
      <c r="AG836" t="s">
        <v>457</v>
      </c>
      <c r="AH836" t="s">
        <v>458</v>
      </c>
      <c r="BE836" t="s">
        <v>474</v>
      </c>
      <c r="BF836" t="s">
        <v>475</v>
      </c>
      <c r="BG836" t="s">
        <v>476</v>
      </c>
      <c r="BJ836" t="s">
        <v>6214</v>
      </c>
      <c r="BK836" t="s">
        <v>6215</v>
      </c>
    </row>
    <row r="837" spans="1:160">
      <c r="A837">
        <v>8725000015</v>
      </c>
      <c r="B837" t="s">
        <v>6216</v>
      </c>
      <c r="C837" t="s">
        <v>144</v>
      </c>
      <c r="D837">
        <v>1489071827</v>
      </c>
      <c r="E837" t="s">
        <v>6035</v>
      </c>
      <c r="F837">
        <v>1489071829</v>
      </c>
      <c r="G837" t="s">
        <v>6217</v>
      </c>
      <c r="H837" t="s">
        <v>6218</v>
      </c>
      <c r="M837" t="s">
        <v>6219</v>
      </c>
      <c r="N837" t="s">
        <v>6220</v>
      </c>
      <c r="AF837" t="s">
        <v>147</v>
      </c>
      <c r="AG837" t="s">
        <v>148</v>
      </c>
      <c r="AH837" t="s">
        <v>149</v>
      </c>
      <c r="AI837" t="s">
        <v>6221</v>
      </c>
      <c r="AO837" t="s">
        <v>2197</v>
      </c>
      <c r="AQ837">
        <v>2</v>
      </c>
      <c r="AR837" t="s">
        <v>6222</v>
      </c>
      <c r="AS837" t="s">
        <v>4075</v>
      </c>
      <c r="AT837" t="s">
        <v>4076</v>
      </c>
      <c r="AU837">
        <v>0</v>
      </c>
      <c r="AX837">
        <v>0</v>
      </c>
      <c r="BB837" t="s">
        <v>369</v>
      </c>
      <c r="BE837" t="s">
        <v>165</v>
      </c>
      <c r="BF837" t="s">
        <v>166</v>
      </c>
      <c r="BG837" t="s">
        <v>167</v>
      </c>
      <c r="BL837">
        <v>1674</v>
      </c>
      <c r="BN837">
        <v>17.5</v>
      </c>
      <c r="BO837">
        <v>11.25</v>
      </c>
      <c r="CV837">
        <v>0</v>
      </c>
      <c r="CW837">
        <v>2.5000000000000001E-2</v>
      </c>
      <c r="CX837">
        <v>67.5</v>
      </c>
      <c r="CY837">
        <v>60</v>
      </c>
      <c r="DH837">
        <v>0</v>
      </c>
      <c r="DI837">
        <v>2.5</v>
      </c>
      <c r="DM837">
        <v>0.29210000000000003</v>
      </c>
      <c r="DN837">
        <v>0.115</v>
      </c>
      <c r="DP837">
        <v>1.4999999999999999E-4</v>
      </c>
      <c r="DU837">
        <v>0</v>
      </c>
      <c r="EI837">
        <v>0.05</v>
      </c>
      <c r="EK837">
        <v>8.9999999999999998E-4</v>
      </c>
      <c r="FC837">
        <v>25</v>
      </c>
      <c r="FD837">
        <v>25</v>
      </c>
    </row>
    <row r="838" spans="1:160">
      <c r="A838">
        <v>8725000022</v>
      </c>
      <c r="B838" t="s">
        <v>6223</v>
      </c>
      <c r="C838" t="s">
        <v>144</v>
      </c>
      <c r="D838">
        <v>1489075811</v>
      </c>
      <c r="E838" t="s">
        <v>2822</v>
      </c>
      <c r="F838">
        <v>1489075812</v>
      </c>
      <c r="G838" t="s">
        <v>6224</v>
      </c>
      <c r="H838" t="s">
        <v>6225</v>
      </c>
      <c r="M838" t="s">
        <v>6219</v>
      </c>
      <c r="N838" t="s">
        <v>6220</v>
      </c>
      <c r="AF838" t="s">
        <v>147</v>
      </c>
      <c r="AG838" t="s">
        <v>148</v>
      </c>
      <c r="AH838" t="s">
        <v>149</v>
      </c>
      <c r="AI838" t="s">
        <v>6226</v>
      </c>
      <c r="AO838" t="s">
        <v>2197</v>
      </c>
      <c r="AQ838">
        <v>2</v>
      </c>
      <c r="AR838" t="s">
        <v>6227</v>
      </c>
      <c r="AS838" t="s">
        <v>6228</v>
      </c>
      <c r="AT838" t="s">
        <v>6229</v>
      </c>
      <c r="AU838">
        <v>0</v>
      </c>
      <c r="AX838">
        <v>0</v>
      </c>
      <c r="BB838" t="s">
        <v>369</v>
      </c>
      <c r="BE838" t="s">
        <v>165</v>
      </c>
      <c r="BF838" t="s">
        <v>166</v>
      </c>
      <c r="BG838" t="s">
        <v>167</v>
      </c>
      <c r="BL838">
        <v>1778</v>
      </c>
      <c r="BN838">
        <v>20</v>
      </c>
      <c r="BO838">
        <v>10</v>
      </c>
      <c r="CV838">
        <v>0</v>
      </c>
      <c r="CW838">
        <v>2.5000000000000001E-2</v>
      </c>
      <c r="CX838">
        <v>62.5</v>
      </c>
      <c r="CY838">
        <v>55</v>
      </c>
      <c r="DH838">
        <v>2.5</v>
      </c>
      <c r="DI838">
        <v>2.5</v>
      </c>
      <c r="DM838">
        <v>0.254</v>
      </c>
      <c r="DN838">
        <v>0.1</v>
      </c>
      <c r="DP838" s="1">
        <v>7.4999999999999993E-5</v>
      </c>
      <c r="DU838">
        <v>0</v>
      </c>
      <c r="EI838">
        <v>0.05</v>
      </c>
      <c r="EK838">
        <v>8.9999999999999998E-4</v>
      </c>
      <c r="FC838">
        <v>22</v>
      </c>
      <c r="FD838">
        <v>22</v>
      </c>
    </row>
    <row r="839" spans="1:160">
      <c r="A839">
        <v>8725020082</v>
      </c>
      <c r="B839" t="s">
        <v>6230</v>
      </c>
      <c r="C839" t="s">
        <v>144</v>
      </c>
      <c r="D839">
        <v>1489071251</v>
      </c>
      <c r="E839" t="s">
        <v>2582</v>
      </c>
      <c r="F839">
        <v>1489071251</v>
      </c>
      <c r="G839" t="s">
        <v>2582</v>
      </c>
      <c r="H839" t="s">
        <v>6231</v>
      </c>
      <c r="M839" t="s">
        <v>6219</v>
      </c>
      <c r="N839" t="s">
        <v>6220</v>
      </c>
      <c r="AF839" t="s">
        <v>147</v>
      </c>
      <c r="AG839" t="s">
        <v>148</v>
      </c>
      <c r="AH839" t="s">
        <v>149</v>
      </c>
      <c r="AI839" t="s">
        <v>6232</v>
      </c>
      <c r="AO839" t="s">
        <v>6233</v>
      </c>
      <c r="AQ839">
        <v>2</v>
      </c>
      <c r="AR839" t="s">
        <v>6234</v>
      </c>
      <c r="AS839" t="s">
        <v>6235</v>
      </c>
      <c r="AT839" t="s">
        <v>6236</v>
      </c>
      <c r="AU839">
        <v>0</v>
      </c>
      <c r="AX839">
        <v>0</v>
      </c>
      <c r="BB839" t="s">
        <v>369</v>
      </c>
      <c r="BE839" t="s">
        <v>165</v>
      </c>
      <c r="BF839" t="s">
        <v>166</v>
      </c>
      <c r="BG839" t="s">
        <v>167</v>
      </c>
      <c r="BL839">
        <v>2238</v>
      </c>
      <c r="BN839">
        <v>32.56</v>
      </c>
      <c r="BO839">
        <v>20.93</v>
      </c>
      <c r="CV839">
        <v>0</v>
      </c>
      <c r="CW839">
        <v>2.3E-2</v>
      </c>
      <c r="CX839">
        <v>58.14</v>
      </c>
      <c r="CY839">
        <v>55.81</v>
      </c>
      <c r="DH839">
        <v>2.2999999999999998</v>
      </c>
      <c r="DI839">
        <v>6.98</v>
      </c>
      <c r="DM839">
        <v>0.20574000000000001</v>
      </c>
      <c r="DN839">
        <v>8.1000000000000003E-2</v>
      </c>
      <c r="DP839" s="1">
        <v>6.9900000000000005E-5</v>
      </c>
      <c r="DU839">
        <v>2.8E-3</v>
      </c>
      <c r="EI839">
        <v>0.186</v>
      </c>
      <c r="EK839">
        <v>8.4000000000000003E-4</v>
      </c>
      <c r="FC839">
        <v>23</v>
      </c>
      <c r="FD839">
        <v>23</v>
      </c>
    </row>
    <row r="840" spans="1:160">
      <c r="A840">
        <v>8725021072</v>
      </c>
      <c r="B840" t="s">
        <v>6237</v>
      </c>
      <c r="C840" t="s">
        <v>144</v>
      </c>
      <c r="D840">
        <v>1489071251</v>
      </c>
      <c r="E840" t="s">
        <v>2582</v>
      </c>
      <c r="F840">
        <v>1489071252</v>
      </c>
      <c r="G840" t="s">
        <v>6238</v>
      </c>
      <c r="H840" t="s">
        <v>6239</v>
      </c>
      <c r="M840" t="s">
        <v>6219</v>
      </c>
      <c r="N840" t="s">
        <v>6220</v>
      </c>
      <c r="AF840" t="s">
        <v>147</v>
      </c>
      <c r="AG840" t="s">
        <v>148</v>
      </c>
      <c r="AH840" t="s">
        <v>149</v>
      </c>
      <c r="AI840" t="s">
        <v>6240</v>
      </c>
      <c r="AO840" t="s">
        <v>6241</v>
      </c>
      <c r="AQ840">
        <v>1</v>
      </c>
      <c r="AR840" t="s">
        <v>6242</v>
      </c>
      <c r="AS840" t="s">
        <v>302</v>
      </c>
      <c r="AT840" t="s">
        <v>303</v>
      </c>
      <c r="AU840">
        <v>0</v>
      </c>
      <c r="AX840">
        <v>0</v>
      </c>
      <c r="BB840" t="s">
        <v>369</v>
      </c>
      <c r="BE840" t="s">
        <v>165</v>
      </c>
      <c r="BF840" t="s">
        <v>166</v>
      </c>
      <c r="BG840" t="s">
        <v>167</v>
      </c>
      <c r="BL840">
        <v>2192</v>
      </c>
      <c r="BN840">
        <v>33.33</v>
      </c>
      <c r="BO840">
        <v>19.05</v>
      </c>
      <c r="CV840">
        <v>0</v>
      </c>
      <c r="CW840">
        <v>1.2E-2</v>
      </c>
      <c r="CX840">
        <v>59.52</v>
      </c>
      <c r="CY840">
        <v>54.76</v>
      </c>
      <c r="DH840">
        <v>2.4</v>
      </c>
      <c r="DI840">
        <v>4.76</v>
      </c>
      <c r="DM840">
        <v>0.15240000000000001</v>
      </c>
      <c r="DN840">
        <v>0.06</v>
      </c>
      <c r="DP840" s="1">
        <v>7.1400000000000001E-5</v>
      </c>
      <c r="DU840">
        <v>0</v>
      </c>
      <c r="EI840">
        <v>0.14299999999999999</v>
      </c>
      <c r="EK840">
        <v>8.5999999999999998E-4</v>
      </c>
      <c r="FC840">
        <v>23</v>
      </c>
      <c r="FD840">
        <v>23</v>
      </c>
    </row>
    <row r="841" spans="1:160">
      <c r="A841">
        <v>8725021096</v>
      </c>
      <c r="B841" t="s">
        <v>6243</v>
      </c>
      <c r="C841" t="s">
        <v>144</v>
      </c>
      <c r="D841">
        <v>1489071830</v>
      </c>
      <c r="E841" t="s">
        <v>6244</v>
      </c>
      <c r="F841">
        <v>1489071830</v>
      </c>
      <c r="G841" t="s">
        <v>6244</v>
      </c>
      <c r="H841" t="s">
        <v>6245</v>
      </c>
      <c r="M841" t="s">
        <v>6219</v>
      </c>
      <c r="N841" t="s">
        <v>6220</v>
      </c>
      <c r="AF841" t="s">
        <v>147</v>
      </c>
      <c r="AG841" t="s">
        <v>148</v>
      </c>
      <c r="AH841" t="s">
        <v>149</v>
      </c>
      <c r="AI841" t="s">
        <v>6246</v>
      </c>
      <c r="AO841" t="s">
        <v>6247</v>
      </c>
      <c r="AQ841">
        <v>1</v>
      </c>
      <c r="AR841" t="s">
        <v>6248</v>
      </c>
      <c r="AS841" t="s">
        <v>302</v>
      </c>
      <c r="AT841" t="s">
        <v>303</v>
      </c>
      <c r="AU841">
        <v>0</v>
      </c>
      <c r="AX841">
        <v>0</v>
      </c>
      <c r="BB841" t="s">
        <v>369</v>
      </c>
      <c r="BE841" t="s">
        <v>165</v>
      </c>
      <c r="BF841" t="s">
        <v>166</v>
      </c>
      <c r="BG841" t="s">
        <v>167</v>
      </c>
      <c r="BL841">
        <v>1954</v>
      </c>
      <c r="BN841">
        <v>20</v>
      </c>
      <c r="BO841">
        <v>11.67</v>
      </c>
      <c r="CV841">
        <v>0</v>
      </c>
      <c r="CW841">
        <v>0</v>
      </c>
      <c r="CX841">
        <v>66.67</v>
      </c>
      <c r="CY841">
        <v>40</v>
      </c>
      <c r="DH841">
        <v>3.3</v>
      </c>
      <c r="DI841">
        <v>6.67</v>
      </c>
      <c r="DM841">
        <v>0.97282000000000002</v>
      </c>
      <c r="DN841">
        <v>0.38300000000000001</v>
      </c>
      <c r="DP841">
        <v>0</v>
      </c>
      <c r="DU841">
        <v>0</v>
      </c>
      <c r="EI841">
        <v>6.7000000000000004E-2</v>
      </c>
      <c r="EK841">
        <v>1.1999999999999999E-3</v>
      </c>
      <c r="FC841">
        <v>23</v>
      </c>
      <c r="FD841">
        <v>23</v>
      </c>
    </row>
    <row r="842" spans="1:160">
      <c r="A842">
        <v>8725033648</v>
      </c>
      <c r="B842" t="s">
        <v>6249</v>
      </c>
      <c r="C842" t="s">
        <v>144</v>
      </c>
      <c r="D842">
        <v>1489075812</v>
      </c>
      <c r="E842" t="s">
        <v>6224</v>
      </c>
      <c r="F842">
        <v>1489075812</v>
      </c>
      <c r="G842" t="s">
        <v>6224</v>
      </c>
      <c r="H842" t="s">
        <v>6250</v>
      </c>
      <c r="M842" t="s">
        <v>6219</v>
      </c>
      <c r="N842" t="s">
        <v>6220</v>
      </c>
      <c r="AF842" t="s">
        <v>147</v>
      </c>
      <c r="AG842" t="s">
        <v>148</v>
      </c>
      <c r="AH842" t="s">
        <v>149</v>
      </c>
      <c r="AI842" t="s">
        <v>6251</v>
      </c>
      <c r="AO842" t="s">
        <v>6252</v>
      </c>
      <c r="AQ842">
        <v>2</v>
      </c>
      <c r="AR842" t="s">
        <v>6253</v>
      </c>
      <c r="AS842" t="s">
        <v>6254</v>
      </c>
      <c r="AT842" t="s">
        <v>6255</v>
      </c>
      <c r="AU842">
        <v>0</v>
      </c>
      <c r="AX842">
        <v>0</v>
      </c>
      <c r="BB842" t="s">
        <v>369</v>
      </c>
      <c r="BE842" t="s">
        <v>165</v>
      </c>
      <c r="BF842" t="s">
        <v>166</v>
      </c>
      <c r="BG842" t="s">
        <v>167</v>
      </c>
      <c r="BL842">
        <v>1870</v>
      </c>
      <c r="BN842">
        <v>15.79</v>
      </c>
      <c r="BO842">
        <v>9.2100000000000009</v>
      </c>
      <c r="CV842">
        <v>0</v>
      </c>
      <c r="CW842">
        <v>0</v>
      </c>
      <c r="CX842">
        <v>76.319999999999993</v>
      </c>
      <c r="CY842">
        <v>73.680000000000007</v>
      </c>
      <c r="DH842">
        <v>2.6</v>
      </c>
      <c r="DI842">
        <v>2.63</v>
      </c>
      <c r="DM842">
        <v>9.9059999999999995E-2</v>
      </c>
      <c r="DN842">
        <v>3.9E-2</v>
      </c>
      <c r="DP842">
        <v>0</v>
      </c>
      <c r="DU842">
        <v>0</v>
      </c>
      <c r="EI842">
        <v>0</v>
      </c>
      <c r="EK842">
        <v>9.5E-4</v>
      </c>
      <c r="FC842">
        <v>21</v>
      </c>
      <c r="FD842">
        <v>21</v>
      </c>
    </row>
    <row r="843" spans="1:160">
      <c r="A843">
        <v>8725033655</v>
      </c>
      <c r="B843" t="s">
        <v>6256</v>
      </c>
      <c r="C843" t="s">
        <v>144</v>
      </c>
      <c r="D843">
        <v>1489071830</v>
      </c>
      <c r="E843" t="s">
        <v>6244</v>
      </c>
      <c r="F843">
        <v>1489071830</v>
      </c>
      <c r="G843" t="s">
        <v>6244</v>
      </c>
      <c r="H843" t="s">
        <v>6257</v>
      </c>
      <c r="M843" t="s">
        <v>6219</v>
      </c>
      <c r="N843" t="s">
        <v>6220</v>
      </c>
      <c r="AF843" t="s">
        <v>147</v>
      </c>
      <c r="AG843" t="s">
        <v>148</v>
      </c>
      <c r="AH843" t="s">
        <v>149</v>
      </c>
      <c r="AI843" t="s">
        <v>6258</v>
      </c>
      <c r="AO843" t="s">
        <v>6259</v>
      </c>
      <c r="AQ843">
        <v>2</v>
      </c>
      <c r="AR843" t="s">
        <v>6260</v>
      </c>
      <c r="AS843" t="s">
        <v>6261</v>
      </c>
      <c r="AT843" t="s">
        <v>6262</v>
      </c>
      <c r="AU843">
        <v>0</v>
      </c>
      <c r="AX843">
        <v>0</v>
      </c>
      <c r="BB843" t="s">
        <v>369</v>
      </c>
      <c r="BE843" t="s">
        <v>165</v>
      </c>
      <c r="BF843" t="s">
        <v>166</v>
      </c>
      <c r="BG843" t="s">
        <v>167</v>
      </c>
      <c r="BL843">
        <v>2092</v>
      </c>
      <c r="BN843">
        <v>26.32</v>
      </c>
      <c r="BO843">
        <v>21.05</v>
      </c>
      <c r="CV843">
        <v>0</v>
      </c>
      <c r="CW843">
        <v>1.2999999999999999E-2</v>
      </c>
      <c r="CX843">
        <v>68.42</v>
      </c>
      <c r="CY843">
        <v>47.37</v>
      </c>
      <c r="DH843">
        <v>5.3</v>
      </c>
      <c r="DI843">
        <v>5.26</v>
      </c>
      <c r="DM843">
        <v>0.43434</v>
      </c>
      <c r="DN843">
        <v>0.17100000000000001</v>
      </c>
      <c r="DP843" s="1">
        <v>7.8899999999999993E-5</v>
      </c>
      <c r="DU843">
        <v>0</v>
      </c>
      <c r="EI843">
        <v>5.2999999999999999E-2</v>
      </c>
      <c r="EK843">
        <v>1.89E-3</v>
      </c>
      <c r="FC843">
        <v>22</v>
      </c>
      <c r="FD843">
        <v>22</v>
      </c>
    </row>
    <row r="844" spans="1:160">
      <c r="A844">
        <v>8725033693</v>
      </c>
      <c r="B844" t="s">
        <v>6263</v>
      </c>
      <c r="C844" t="s">
        <v>144</v>
      </c>
      <c r="D844">
        <v>1489071252</v>
      </c>
      <c r="E844" t="s">
        <v>6238</v>
      </c>
      <c r="F844">
        <v>1489071252</v>
      </c>
      <c r="G844" t="s">
        <v>6238</v>
      </c>
      <c r="H844" t="s">
        <v>6264</v>
      </c>
      <c r="M844" t="s">
        <v>6219</v>
      </c>
      <c r="N844" t="s">
        <v>6220</v>
      </c>
      <c r="AF844" t="s">
        <v>147</v>
      </c>
      <c r="AG844" t="s">
        <v>148</v>
      </c>
      <c r="AH844" t="s">
        <v>149</v>
      </c>
      <c r="AI844" t="s">
        <v>6265</v>
      </c>
      <c r="AO844" t="s">
        <v>6266</v>
      </c>
      <c r="AQ844">
        <v>2</v>
      </c>
      <c r="AR844" t="s">
        <v>6267</v>
      </c>
      <c r="AS844" t="s">
        <v>6268</v>
      </c>
      <c r="AT844" t="s">
        <v>6269</v>
      </c>
      <c r="AU844">
        <v>0</v>
      </c>
      <c r="AX844">
        <v>0</v>
      </c>
      <c r="BB844" t="s">
        <v>369</v>
      </c>
      <c r="BE844" t="s">
        <v>165</v>
      </c>
      <c r="BF844" t="s">
        <v>166</v>
      </c>
      <c r="BG844" t="s">
        <v>167</v>
      </c>
      <c r="BL844">
        <v>2238</v>
      </c>
      <c r="BN844">
        <v>37.21</v>
      </c>
      <c r="BO844">
        <v>18.600000000000001</v>
      </c>
      <c r="CV844">
        <v>0</v>
      </c>
      <c r="CW844">
        <v>0</v>
      </c>
      <c r="CX844">
        <v>44.19</v>
      </c>
      <c r="CY844">
        <v>37.21</v>
      </c>
      <c r="DH844">
        <v>4.5999999999999996</v>
      </c>
      <c r="DI844">
        <v>11.63</v>
      </c>
      <c r="DM844">
        <v>4.2519600000000004</v>
      </c>
      <c r="DN844">
        <v>1.6739999999999999</v>
      </c>
      <c r="DP844">
        <v>0</v>
      </c>
      <c r="DU844">
        <v>0</v>
      </c>
      <c r="EI844">
        <v>4.7E-2</v>
      </c>
      <c r="EK844">
        <v>8.4000000000000003E-4</v>
      </c>
      <c r="FC844">
        <v>29</v>
      </c>
      <c r="FD844">
        <v>29</v>
      </c>
    </row>
    <row r="845" spans="1:160">
      <c r="A845">
        <v>8725050003</v>
      </c>
      <c r="B845" t="s">
        <v>6270</v>
      </c>
      <c r="C845" t="s">
        <v>144</v>
      </c>
      <c r="D845">
        <v>1489075812</v>
      </c>
      <c r="E845" t="s">
        <v>6224</v>
      </c>
      <c r="F845">
        <v>1489075812</v>
      </c>
      <c r="G845" t="s">
        <v>6224</v>
      </c>
      <c r="H845" t="s">
        <v>6271</v>
      </c>
      <c r="M845" t="s">
        <v>6219</v>
      </c>
      <c r="N845" t="s">
        <v>6220</v>
      </c>
      <c r="AF845" t="s">
        <v>147</v>
      </c>
      <c r="AG845" t="s">
        <v>148</v>
      </c>
      <c r="AH845" t="s">
        <v>149</v>
      </c>
      <c r="AI845" t="s">
        <v>6272</v>
      </c>
      <c r="AO845" t="s">
        <v>6273</v>
      </c>
      <c r="AQ845">
        <v>3</v>
      </c>
      <c r="AR845" t="s">
        <v>6274</v>
      </c>
      <c r="AS845" t="s">
        <v>6275</v>
      </c>
      <c r="AT845" t="s">
        <v>6276</v>
      </c>
      <c r="AU845">
        <v>0</v>
      </c>
      <c r="AX845">
        <v>0</v>
      </c>
      <c r="BB845" t="s">
        <v>369</v>
      </c>
      <c r="BE845" t="s">
        <v>165</v>
      </c>
      <c r="BF845" t="s">
        <v>166</v>
      </c>
      <c r="BG845" t="s">
        <v>167</v>
      </c>
      <c r="BL845">
        <v>1891</v>
      </c>
      <c r="BN845">
        <v>19.05</v>
      </c>
      <c r="BO845">
        <v>16.670000000000002</v>
      </c>
      <c r="CV845">
        <v>0</v>
      </c>
      <c r="CW845">
        <v>0</v>
      </c>
      <c r="CX845">
        <v>71.430000000000007</v>
      </c>
      <c r="CY845">
        <v>50</v>
      </c>
      <c r="DH845">
        <v>0</v>
      </c>
      <c r="DI845">
        <v>4.76</v>
      </c>
      <c r="DM845">
        <v>0.84582000000000002</v>
      </c>
      <c r="DN845">
        <v>0.33300000000000002</v>
      </c>
      <c r="DP845">
        <v>0</v>
      </c>
      <c r="DU845">
        <v>0</v>
      </c>
      <c r="EI845">
        <v>4.8000000000000001E-2</v>
      </c>
      <c r="EK845">
        <v>1.7099999999999999E-3</v>
      </c>
      <c r="FC845">
        <v>28</v>
      </c>
      <c r="FD845">
        <v>28</v>
      </c>
    </row>
    <row r="846" spans="1:160">
      <c r="A846">
        <v>8725050102</v>
      </c>
      <c r="B846" t="s">
        <v>6277</v>
      </c>
      <c r="C846" t="s">
        <v>144</v>
      </c>
      <c r="D846">
        <v>1489071252</v>
      </c>
      <c r="E846" t="s">
        <v>6238</v>
      </c>
      <c r="F846">
        <v>1489071252</v>
      </c>
      <c r="G846" t="s">
        <v>6238</v>
      </c>
      <c r="H846" t="s">
        <v>6278</v>
      </c>
      <c r="M846" t="s">
        <v>6219</v>
      </c>
      <c r="N846" t="s">
        <v>6220</v>
      </c>
      <c r="AF846" t="s">
        <v>147</v>
      </c>
      <c r="AG846" t="s">
        <v>148</v>
      </c>
      <c r="AH846" t="s">
        <v>149</v>
      </c>
      <c r="AI846" t="s">
        <v>6279</v>
      </c>
      <c r="AO846" t="s">
        <v>6273</v>
      </c>
      <c r="AQ846">
        <v>3</v>
      </c>
      <c r="AR846" t="s">
        <v>6280</v>
      </c>
      <c r="AS846" t="s">
        <v>6275</v>
      </c>
      <c r="AT846" t="s">
        <v>6276</v>
      </c>
      <c r="AU846">
        <v>0</v>
      </c>
      <c r="AX846">
        <v>0</v>
      </c>
      <c r="BB846" t="s">
        <v>369</v>
      </c>
      <c r="BE846" t="s">
        <v>165</v>
      </c>
      <c r="BF846" t="s">
        <v>166</v>
      </c>
      <c r="BG846" t="s">
        <v>167</v>
      </c>
      <c r="BL846">
        <v>1992</v>
      </c>
      <c r="BN846">
        <v>23.81</v>
      </c>
      <c r="BO846">
        <v>19.05</v>
      </c>
      <c r="CV846">
        <v>0</v>
      </c>
      <c r="CW846">
        <v>0</v>
      </c>
      <c r="CX846">
        <v>71.430000000000007</v>
      </c>
      <c r="CY846">
        <v>47.62</v>
      </c>
      <c r="DH846">
        <v>0</v>
      </c>
      <c r="DI846">
        <v>4.76</v>
      </c>
      <c r="DM846">
        <v>1.0286999999999999</v>
      </c>
      <c r="DN846">
        <v>0.40500000000000003</v>
      </c>
      <c r="DP846">
        <v>0</v>
      </c>
      <c r="DU846">
        <v>0</v>
      </c>
      <c r="EI846">
        <v>9.5000000000000001E-2</v>
      </c>
      <c r="EK846">
        <v>1.7099999999999999E-3</v>
      </c>
      <c r="FC846">
        <v>29</v>
      </c>
      <c r="FD846">
        <v>29</v>
      </c>
    </row>
    <row r="847" spans="1:160">
      <c r="A847">
        <v>8725050119</v>
      </c>
      <c r="B847" t="s">
        <v>6281</v>
      </c>
      <c r="C847" t="s">
        <v>144</v>
      </c>
      <c r="D847">
        <v>1489071831</v>
      </c>
      <c r="E847" t="s">
        <v>6282</v>
      </c>
      <c r="F847">
        <v>1489071831</v>
      </c>
      <c r="G847" t="s">
        <v>6282</v>
      </c>
      <c r="H847" t="s">
        <v>6283</v>
      </c>
      <c r="M847" t="s">
        <v>6219</v>
      </c>
      <c r="N847" t="s">
        <v>6220</v>
      </c>
      <c r="AF847" t="s">
        <v>147</v>
      </c>
      <c r="AG847" t="s">
        <v>148</v>
      </c>
      <c r="AH847" t="s">
        <v>149</v>
      </c>
      <c r="AI847" t="s">
        <v>6284</v>
      </c>
      <c r="AO847" t="s">
        <v>6285</v>
      </c>
      <c r="AQ847">
        <v>3</v>
      </c>
      <c r="AR847" t="s">
        <v>6286</v>
      </c>
      <c r="AS847" t="s">
        <v>6275</v>
      </c>
      <c r="AT847" t="s">
        <v>6276</v>
      </c>
      <c r="AU847">
        <v>0</v>
      </c>
      <c r="AX847">
        <v>0</v>
      </c>
      <c r="BB847" t="s">
        <v>369</v>
      </c>
      <c r="BE847" t="s">
        <v>165</v>
      </c>
      <c r="BF847" t="s">
        <v>166</v>
      </c>
      <c r="BG847" t="s">
        <v>167</v>
      </c>
      <c r="BL847">
        <v>2151</v>
      </c>
      <c r="BN847">
        <v>25.71</v>
      </c>
      <c r="BO847">
        <v>22.86</v>
      </c>
      <c r="CV847">
        <v>0</v>
      </c>
      <c r="CW847">
        <v>0</v>
      </c>
      <c r="CX847">
        <v>68.569999999999993</v>
      </c>
      <c r="CY847">
        <v>65.709999999999994</v>
      </c>
      <c r="DH847">
        <v>0</v>
      </c>
      <c r="DI847">
        <v>2.86</v>
      </c>
      <c r="DM847">
        <v>0.10922</v>
      </c>
      <c r="DN847">
        <v>4.2999999999999997E-2</v>
      </c>
      <c r="DP847">
        <v>0</v>
      </c>
      <c r="DU847">
        <v>0</v>
      </c>
      <c r="EI847">
        <v>0.114</v>
      </c>
      <c r="EK847">
        <v>0</v>
      </c>
      <c r="FC847">
        <v>26</v>
      </c>
      <c r="FD847">
        <v>26</v>
      </c>
    </row>
    <row r="848" spans="1:160">
      <c r="A848">
        <v>8725050126</v>
      </c>
      <c r="B848" t="s">
        <v>6287</v>
      </c>
      <c r="C848" t="s">
        <v>144</v>
      </c>
      <c r="D848">
        <v>1489071252</v>
      </c>
      <c r="E848" t="s">
        <v>6238</v>
      </c>
      <c r="F848">
        <v>1489071253</v>
      </c>
      <c r="G848" t="s">
        <v>6288</v>
      </c>
      <c r="H848" t="s">
        <v>6289</v>
      </c>
      <c r="M848" t="s">
        <v>6219</v>
      </c>
      <c r="N848" t="s">
        <v>6220</v>
      </c>
      <c r="AF848" t="s">
        <v>147</v>
      </c>
      <c r="AG848" t="s">
        <v>148</v>
      </c>
      <c r="AH848" t="s">
        <v>149</v>
      </c>
      <c r="AI848" t="s">
        <v>6290</v>
      </c>
      <c r="AO848" t="s">
        <v>6291</v>
      </c>
      <c r="AQ848">
        <v>3</v>
      </c>
      <c r="AR848" t="s">
        <v>6292</v>
      </c>
      <c r="AS848" t="s">
        <v>6275</v>
      </c>
      <c r="AT848" t="s">
        <v>6276</v>
      </c>
      <c r="AU848">
        <v>0</v>
      </c>
      <c r="AX848">
        <v>0</v>
      </c>
      <c r="BB848" t="s">
        <v>369</v>
      </c>
      <c r="BE848" t="s">
        <v>165</v>
      </c>
      <c r="BF848" t="s">
        <v>166</v>
      </c>
      <c r="BG848" t="s">
        <v>167</v>
      </c>
      <c r="BL848">
        <v>2092</v>
      </c>
      <c r="BN848">
        <v>23.81</v>
      </c>
      <c r="BO848">
        <v>16.670000000000002</v>
      </c>
      <c r="CV848">
        <v>0</v>
      </c>
      <c r="CW848">
        <v>0</v>
      </c>
      <c r="CX848">
        <v>69.05</v>
      </c>
      <c r="CY848">
        <v>54.76</v>
      </c>
      <c r="DH848">
        <v>0</v>
      </c>
      <c r="DI848">
        <v>2.38</v>
      </c>
      <c r="DM848">
        <v>0.54356000000000004</v>
      </c>
      <c r="DN848">
        <v>0.214</v>
      </c>
      <c r="DP848">
        <v>0</v>
      </c>
      <c r="DU848">
        <v>0</v>
      </c>
      <c r="EI848">
        <v>9.5000000000000001E-2</v>
      </c>
      <c r="EK848">
        <v>1.7099999999999999E-3</v>
      </c>
      <c r="FC848">
        <v>28</v>
      </c>
      <c r="FD848">
        <v>28</v>
      </c>
    </row>
    <row r="849" spans="1:160">
      <c r="A849">
        <v>8725050133</v>
      </c>
      <c r="B849" t="s">
        <v>6293</v>
      </c>
      <c r="C849" t="s">
        <v>144</v>
      </c>
      <c r="D849">
        <v>1489075812</v>
      </c>
      <c r="E849" t="s">
        <v>6224</v>
      </c>
      <c r="F849">
        <v>1489075812</v>
      </c>
      <c r="G849" t="s">
        <v>6224</v>
      </c>
      <c r="H849" t="s">
        <v>6294</v>
      </c>
      <c r="M849" t="s">
        <v>6219</v>
      </c>
      <c r="N849" t="s">
        <v>6220</v>
      </c>
      <c r="AF849" t="s">
        <v>147</v>
      </c>
      <c r="AG849" t="s">
        <v>148</v>
      </c>
      <c r="AH849" t="s">
        <v>149</v>
      </c>
      <c r="AI849" t="s">
        <v>6295</v>
      </c>
      <c r="AO849" t="s">
        <v>6296</v>
      </c>
      <c r="AQ849">
        <v>3</v>
      </c>
      <c r="AR849" t="s">
        <v>6297</v>
      </c>
      <c r="AS849" t="s">
        <v>6275</v>
      </c>
      <c r="AT849" t="s">
        <v>6276</v>
      </c>
      <c r="AU849">
        <v>0</v>
      </c>
      <c r="AX849">
        <v>0</v>
      </c>
      <c r="BB849" t="s">
        <v>369</v>
      </c>
      <c r="BE849" t="s">
        <v>165</v>
      </c>
      <c r="BF849" t="s">
        <v>166</v>
      </c>
      <c r="BG849" t="s">
        <v>167</v>
      </c>
      <c r="BL849">
        <v>2092</v>
      </c>
      <c r="BN849">
        <v>25</v>
      </c>
      <c r="BO849">
        <v>22.5</v>
      </c>
      <c r="CV849">
        <v>0</v>
      </c>
      <c r="CW849">
        <v>0</v>
      </c>
      <c r="CX849">
        <v>67.5</v>
      </c>
      <c r="CY849">
        <v>52.5</v>
      </c>
      <c r="DH849">
        <v>0</v>
      </c>
      <c r="DI849">
        <v>5</v>
      </c>
      <c r="DM849">
        <v>0.22352</v>
      </c>
      <c r="DN849">
        <v>8.7999999999999995E-2</v>
      </c>
      <c r="DP849">
        <v>0</v>
      </c>
      <c r="DU849">
        <v>0</v>
      </c>
      <c r="EI849">
        <v>0.15</v>
      </c>
      <c r="EK849">
        <v>0</v>
      </c>
      <c r="FC849">
        <v>26</v>
      </c>
      <c r="FD849">
        <v>26</v>
      </c>
    </row>
    <row r="850" spans="1:160">
      <c r="A850">
        <v>8725052465</v>
      </c>
      <c r="B850" t="s">
        <v>6298</v>
      </c>
      <c r="C850" t="s">
        <v>144</v>
      </c>
      <c r="D850">
        <v>1489075813</v>
      </c>
      <c r="E850" t="s">
        <v>6299</v>
      </c>
      <c r="F850">
        <v>1489075813</v>
      </c>
      <c r="G850" t="s">
        <v>6299</v>
      </c>
      <c r="H850" t="s">
        <v>6300</v>
      </c>
      <c r="M850" t="s">
        <v>6219</v>
      </c>
      <c r="N850" t="s">
        <v>6220</v>
      </c>
      <c r="AF850" t="s">
        <v>147</v>
      </c>
      <c r="AG850" t="s">
        <v>148</v>
      </c>
      <c r="AH850" t="s">
        <v>149</v>
      </c>
      <c r="AI850" t="s">
        <v>6301</v>
      </c>
      <c r="AO850" t="s">
        <v>2197</v>
      </c>
      <c r="AQ850">
        <v>4</v>
      </c>
      <c r="AR850" t="s">
        <v>6302</v>
      </c>
      <c r="AS850" t="s">
        <v>6303</v>
      </c>
      <c r="AT850" t="s">
        <v>6304</v>
      </c>
      <c r="AU850">
        <v>0</v>
      </c>
      <c r="AX850">
        <v>0</v>
      </c>
      <c r="BB850" t="s">
        <v>369</v>
      </c>
      <c r="BE850" t="s">
        <v>165</v>
      </c>
      <c r="BF850" t="s">
        <v>166</v>
      </c>
      <c r="BG850" t="s">
        <v>167</v>
      </c>
      <c r="BL850">
        <v>1987</v>
      </c>
      <c r="BN850">
        <v>27.5</v>
      </c>
      <c r="BO850">
        <v>17.5</v>
      </c>
      <c r="CV850">
        <v>0</v>
      </c>
      <c r="CW850">
        <v>1.2E-2</v>
      </c>
      <c r="CX850">
        <v>65</v>
      </c>
      <c r="CY850">
        <v>52.5</v>
      </c>
      <c r="DH850">
        <v>5</v>
      </c>
      <c r="DI850">
        <v>2.5</v>
      </c>
      <c r="DM850">
        <v>0</v>
      </c>
      <c r="DN850">
        <v>0</v>
      </c>
      <c r="DP850" s="1">
        <v>7.4999999999999993E-5</v>
      </c>
      <c r="DU850">
        <v>0</v>
      </c>
      <c r="EI850">
        <v>0</v>
      </c>
      <c r="EK850">
        <v>1.8E-3</v>
      </c>
      <c r="FC850">
        <v>20</v>
      </c>
      <c r="FD850">
        <v>20</v>
      </c>
    </row>
    <row r="851" spans="1:160">
      <c r="A851">
        <v>8725056142</v>
      </c>
      <c r="B851" t="s">
        <v>6305</v>
      </c>
      <c r="C851" t="s">
        <v>144</v>
      </c>
      <c r="D851">
        <v>1489133439</v>
      </c>
      <c r="E851" t="s">
        <v>2520</v>
      </c>
      <c r="F851">
        <v>1489133439</v>
      </c>
      <c r="G851" t="s">
        <v>2520</v>
      </c>
      <c r="H851" t="s">
        <v>6306</v>
      </c>
      <c r="M851" t="s">
        <v>6307</v>
      </c>
      <c r="N851" t="s">
        <v>6308</v>
      </c>
      <c r="AF851" t="s">
        <v>147</v>
      </c>
      <c r="AG851" t="s">
        <v>148</v>
      </c>
      <c r="AH851" t="s">
        <v>149</v>
      </c>
      <c r="AI851" t="s">
        <v>6309</v>
      </c>
      <c r="AO851" t="s">
        <v>6310</v>
      </c>
      <c r="AQ851">
        <v>1</v>
      </c>
      <c r="AR851" t="s">
        <v>6311</v>
      </c>
      <c r="AS851" t="s">
        <v>302</v>
      </c>
      <c r="AT851" t="s">
        <v>303</v>
      </c>
      <c r="AU851">
        <v>0</v>
      </c>
      <c r="AX851">
        <v>0</v>
      </c>
      <c r="BB851" t="s">
        <v>369</v>
      </c>
      <c r="BE851" t="s">
        <v>165</v>
      </c>
      <c r="BF851" t="s">
        <v>166</v>
      </c>
      <c r="BG851" t="s">
        <v>167</v>
      </c>
      <c r="BL851">
        <v>2251</v>
      </c>
      <c r="BN851">
        <v>30.77</v>
      </c>
      <c r="BO851">
        <v>17.95</v>
      </c>
      <c r="CV851">
        <v>0</v>
      </c>
      <c r="CW851">
        <v>1.2999999999999999E-2</v>
      </c>
      <c r="CX851">
        <v>58.97</v>
      </c>
      <c r="CY851">
        <v>56.41</v>
      </c>
      <c r="DH851">
        <v>2.6</v>
      </c>
      <c r="DI851">
        <v>7.69</v>
      </c>
      <c r="DM851">
        <v>0.19558</v>
      </c>
      <c r="DN851">
        <v>7.6999999999999999E-2</v>
      </c>
      <c r="DP851" s="1">
        <v>7.6799999999999997E-5</v>
      </c>
      <c r="DU851">
        <v>3.0999999999999999E-3</v>
      </c>
      <c r="EI851">
        <v>0.20499999999999999</v>
      </c>
      <c r="EK851">
        <v>9.2000000000000003E-4</v>
      </c>
      <c r="FC851">
        <v>23</v>
      </c>
      <c r="FD851">
        <v>23</v>
      </c>
    </row>
    <row r="852" spans="1:160">
      <c r="A852">
        <v>8725060002</v>
      </c>
      <c r="B852" t="s">
        <v>6312</v>
      </c>
      <c r="C852" t="s">
        <v>144</v>
      </c>
      <c r="D852">
        <v>1489071831</v>
      </c>
      <c r="E852" t="s">
        <v>6282</v>
      </c>
      <c r="F852">
        <v>1489071832</v>
      </c>
      <c r="G852" t="s">
        <v>6313</v>
      </c>
      <c r="H852" t="s">
        <v>6314</v>
      </c>
      <c r="M852" t="s">
        <v>6219</v>
      </c>
      <c r="N852" t="s">
        <v>6220</v>
      </c>
      <c r="AF852" t="s">
        <v>147</v>
      </c>
      <c r="AG852" t="s">
        <v>148</v>
      </c>
      <c r="AH852" t="s">
        <v>149</v>
      </c>
      <c r="AI852" t="s">
        <v>6315</v>
      </c>
      <c r="AO852" t="s">
        <v>6316</v>
      </c>
      <c r="AQ852">
        <v>2</v>
      </c>
      <c r="AR852" t="s">
        <v>6317</v>
      </c>
      <c r="AS852" t="s">
        <v>6318</v>
      </c>
      <c r="AT852" t="s">
        <v>6319</v>
      </c>
      <c r="AU852">
        <v>0</v>
      </c>
      <c r="AX852">
        <v>1</v>
      </c>
      <c r="AZ852" t="s">
        <v>1526</v>
      </c>
      <c r="BB852" t="s">
        <v>153</v>
      </c>
      <c r="BE852" t="s">
        <v>165</v>
      </c>
      <c r="BF852" t="s">
        <v>166</v>
      </c>
      <c r="BG852" t="s">
        <v>167</v>
      </c>
      <c r="BL852">
        <v>1536</v>
      </c>
      <c r="BN852">
        <v>10</v>
      </c>
      <c r="BO852">
        <v>3.33</v>
      </c>
      <c r="CV852">
        <v>0</v>
      </c>
      <c r="CW852">
        <v>0</v>
      </c>
      <c r="CX852">
        <v>80</v>
      </c>
      <c r="CY852">
        <v>60</v>
      </c>
      <c r="DH852">
        <v>3.3</v>
      </c>
      <c r="DI852">
        <v>3.33</v>
      </c>
      <c r="DM852">
        <v>0.67818000000000001</v>
      </c>
      <c r="DN852">
        <v>0.26700000000000002</v>
      </c>
      <c r="DP852">
        <v>0</v>
      </c>
      <c r="DU852">
        <v>0</v>
      </c>
      <c r="EI852">
        <v>0</v>
      </c>
      <c r="EK852">
        <v>0</v>
      </c>
      <c r="FC852">
        <v>15</v>
      </c>
      <c r="FD852">
        <v>15</v>
      </c>
    </row>
    <row r="853" spans="1:160">
      <c r="A853">
        <v>8725060019</v>
      </c>
      <c r="B853" t="s">
        <v>6320</v>
      </c>
      <c r="C853" t="s">
        <v>144</v>
      </c>
      <c r="D853">
        <v>1489071253</v>
      </c>
      <c r="E853" t="s">
        <v>6288</v>
      </c>
      <c r="F853">
        <v>1489071254</v>
      </c>
      <c r="G853" t="s">
        <v>6321</v>
      </c>
      <c r="H853" t="s">
        <v>6322</v>
      </c>
      <c r="M853" t="s">
        <v>6219</v>
      </c>
      <c r="N853" t="s">
        <v>6220</v>
      </c>
      <c r="AF853" t="s">
        <v>147</v>
      </c>
      <c r="AG853" t="s">
        <v>148</v>
      </c>
      <c r="AH853" t="s">
        <v>149</v>
      </c>
      <c r="AI853" t="s">
        <v>6323</v>
      </c>
      <c r="AO853" t="s">
        <v>6324</v>
      </c>
      <c r="AQ853">
        <v>2</v>
      </c>
      <c r="AR853" t="s">
        <v>6325</v>
      </c>
      <c r="AS853" t="s">
        <v>6318</v>
      </c>
      <c r="AT853" t="s">
        <v>6319</v>
      </c>
      <c r="AU853">
        <v>0</v>
      </c>
      <c r="AX853">
        <v>1</v>
      </c>
      <c r="AZ853" t="s">
        <v>1526</v>
      </c>
      <c r="BB853" t="s">
        <v>153</v>
      </c>
      <c r="BE853" t="s">
        <v>165</v>
      </c>
      <c r="BF853" t="s">
        <v>166</v>
      </c>
      <c r="BG853" t="s">
        <v>167</v>
      </c>
      <c r="BL853">
        <v>1674</v>
      </c>
      <c r="BN853">
        <v>10</v>
      </c>
      <c r="BO853">
        <v>5</v>
      </c>
      <c r="CV853">
        <v>0</v>
      </c>
      <c r="CW853">
        <v>0</v>
      </c>
      <c r="CX853">
        <v>80</v>
      </c>
      <c r="CY853">
        <v>60</v>
      </c>
      <c r="DH853">
        <v>3.3</v>
      </c>
      <c r="DI853">
        <v>3.33</v>
      </c>
      <c r="DM853">
        <v>0.67818000000000001</v>
      </c>
      <c r="DN853">
        <v>0.26700000000000002</v>
      </c>
      <c r="DP853">
        <v>0</v>
      </c>
      <c r="DU853">
        <v>0</v>
      </c>
      <c r="EI853">
        <v>0</v>
      </c>
      <c r="EK853">
        <v>0</v>
      </c>
      <c r="FC853">
        <v>16</v>
      </c>
      <c r="FD853">
        <v>16</v>
      </c>
    </row>
    <row r="854" spans="1:160">
      <c r="A854">
        <v>8725060026</v>
      </c>
      <c r="B854" t="s">
        <v>6326</v>
      </c>
      <c r="C854" t="s">
        <v>144</v>
      </c>
      <c r="D854">
        <v>1489075812</v>
      </c>
      <c r="E854" t="s">
        <v>6224</v>
      </c>
      <c r="F854">
        <v>1489075812</v>
      </c>
      <c r="G854" t="s">
        <v>6224</v>
      </c>
      <c r="H854" t="s">
        <v>6327</v>
      </c>
      <c r="M854" t="s">
        <v>6219</v>
      </c>
      <c r="N854" t="s">
        <v>6220</v>
      </c>
      <c r="AF854" t="s">
        <v>147</v>
      </c>
      <c r="AG854" t="s">
        <v>148</v>
      </c>
      <c r="AH854" t="s">
        <v>149</v>
      </c>
      <c r="AI854" t="s">
        <v>6328</v>
      </c>
      <c r="AO854" t="s">
        <v>6329</v>
      </c>
      <c r="AQ854">
        <v>1</v>
      </c>
      <c r="AR854" t="s">
        <v>6330</v>
      </c>
      <c r="AS854" t="s">
        <v>302</v>
      </c>
      <c r="AT854" t="s">
        <v>303</v>
      </c>
      <c r="AU854">
        <v>0</v>
      </c>
      <c r="AX854">
        <v>0</v>
      </c>
      <c r="BB854" t="s">
        <v>369</v>
      </c>
      <c r="BE854" t="s">
        <v>165</v>
      </c>
      <c r="BF854" t="s">
        <v>166</v>
      </c>
      <c r="BG854" t="s">
        <v>167</v>
      </c>
      <c r="BL854">
        <v>2092</v>
      </c>
      <c r="BN854">
        <v>28.57</v>
      </c>
      <c r="BO854">
        <v>7.14</v>
      </c>
      <c r="CV854">
        <v>0</v>
      </c>
      <c r="CW854">
        <v>3.5999999999999997E-2</v>
      </c>
      <c r="CX854">
        <v>60.71</v>
      </c>
      <c r="CY854">
        <v>35.71</v>
      </c>
      <c r="DH854">
        <v>3.6</v>
      </c>
      <c r="DI854">
        <v>7.14</v>
      </c>
      <c r="DM854">
        <v>1.99644</v>
      </c>
      <c r="DN854">
        <v>0.78600000000000003</v>
      </c>
      <c r="DP854">
        <v>1.071E-4</v>
      </c>
      <c r="DU854">
        <v>0</v>
      </c>
      <c r="EI854">
        <v>7.0999999999999994E-2</v>
      </c>
      <c r="EK854">
        <v>1.2899999999999999E-3</v>
      </c>
      <c r="FC854">
        <v>23</v>
      </c>
      <c r="FD854">
        <v>23</v>
      </c>
    </row>
    <row r="855" spans="1:160">
      <c r="A855">
        <v>8725060033</v>
      </c>
      <c r="B855" t="s">
        <v>6331</v>
      </c>
      <c r="C855" t="s">
        <v>144</v>
      </c>
      <c r="D855">
        <v>1489075814</v>
      </c>
      <c r="E855" t="s">
        <v>6332</v>
      </c>
      <c r="F855">
        <v>1489075814</v>
      </c>
      <c r="G855" t="s">
        <v>6332</v>
      </c>
      <c r="H855" t="s">
        <v>6333</v>
      </c>
      <c r="M855" t="s">
        <v>6219</v>
      </c>
      <c r="N855" t="s">
        <v>6220</v>
      </c>
      <c r="AF855" t="s">
        <v>147</v>
      </c>
      <c r="AG855" t="s">
        <v>148</v>
      </c>
      <c r="AH855" t="s">
        <v>149</v>
      </c>
      <c r="AI855" t="s">
        <v>6334</v>
      </c>
      <c r="AO855" t="s">
        <v>6335</v>
      </c>
      <c r="AQ855">
        <v>3</v>
      </c>
      <c r="AR855" t="s">
        <v>6336</v>
      </c>
      <c r="AS855" t="s">
        <v>6337</v>
      </c>
      <c r="AT855" t="s">
        <v>6338</v>
      </c>
      <c r="AU855">
        <v>0</v>
      </c>
      <c r="AX855">
        <v>0</v>
      </c>
      <c r="BB855" t="s">
        <v>369</v>
      </c>
      <c r="BE855" t="s">
        <v>165</v>
      </c>
      <c r="BF855" t="s">
        <v>166</v>
      </c>
      <c r="BG855" t="s">
        <v>167</v>
      </c>
      <c r="BL855">
        <v>2092</v>
      </c>
      <c r="BN855">
        <v>26.09</v>
      </c>
      <c r="BO855">
        <v>21.74</v>
      </c>
      <c r="CV855">
        <v>0</v>
      </c>
      <c r="CW855">
        <v>0</v>
      </c>
      <c r="CX855">
        <v>67.39</v>
      </c>
      <c r="CY855">
        <v>58.7</v>
      </c>
      <c r="DH855">
        <v>0</v>
      </c>
      <c r="DI855">
        <v>2.17</v>
      </c>
      <c r="DM855">
        <v>0.35814000000000001</v>
      </c>
      <c r="DN855">
        <v>0.14099999999999999</v>
      </c>
      <c r="DP855">
        <v>0</v>
      </c>
      <c r="DU855">
        <v>0</v>
      </c>
      <c r="EI855">
        <v>8.6999999999999994E-2</v>
      </c>
      <c r="EK855">
        <v>7.7999999999999999E-4</v>
      </c>
      <c r="FC855">
        <v>27</v>
      </c>
      <c r="FD855">
        <v>27</v>
      </c>
    </row>
    <row r="856" spans="1:160">
      <c r="A856">
        <v>8725061177</v>
      </c>
      <c r="B856" t="s">
        <v>6339</v>
      </c>
      <c r="C856" t="s">
        <v>144</v>
      </c>
      <c r="D856">
        <v>1489075812</v>
      </c>
      <c r="E856" t="s">
        <v>6224</v>
      </c>
      <c r="F856">
        <v>1489075813</v>
      </c>
      <c r="G856" t="s">
        <v>6299</v>
      </c>
      <c r="H856" t="s">
        <v>6340</v>
      </c>
      <c r="M856" t="s">
        <v>6219</v>
      </c>
      <c r="N856" t="s">
        <v>6220</v>
      </c>
      <c r="AF856" t="s">
        <v>147</v>
      </c>
      <c r="AG856" t="s">
        <v>148</v>
      </c>
      <c r="AH856" t="s">
        <v>149</v>
      </c>
      <c r="AI856" t="s">
        <v>6341</v>
      </c>
      <c r="AO856" t="s">
        <v>6342</v>
      </c>
      <c r="AQ856">
        <v>1</v>
      </c>
      <c r="AR856" t="s">
        <v>6343</v>
      </c>
      <c r="AS856" t="s">
        <v>302</v>
      </c>
      <c r="AT856" t="s">
        <v>303</v>
      </c>
      <c r="AU856">
        <v>0</v>
      </c>
      <c r="AX856">
        <v>0</v>
      </c>
      <c r="BB856" t="s">
        <v>369</v>
      </c>
      <c r="BE856" t="s">
        <v>165</v>
      </c>
      <c r="BF856" t="s">
        <v>166</v>
      </c>
      <c r="BG856" t="s">
        <v>167</v>
      </c>
      <c r="BL856">
        <v>2238</v>
      </c>
      <c r="BN856">
        <v>34.880000000000003</v>
      </c>
      <c r="BO856">
        <v>23.26</v>
      </c>
      <c r="CV856">
        <v>0</v>
      </c>
      <c r="CW856">
        <v>1.2E-2</v>
      </c>
      <c r="CX856">
        <v>58.14</v>
      </c>
      <c r="CY856">
        <v>55.81</v>
      </c>
      <c r="DH856">
        <v>2.2999999999999998</v>
      </c>
      <c r="DI856">
        <v>6.98</v>
      </c>
      <c r="DM856">
        <v>0.20574000000000001</v>
      </c>
      <c r="DN856">
        <v>8.1000000000000003E-2</v>
      </c>
      <c r="DP856" s="1">
        <v>6.9900000000000005E-5</v>
      </c>
      <c r="DU856">
        <v>0</v>
      </c>
      <c r="EI856">
        <v>0.186</v>
      </c>
      <c r="EK856">
        <v>8.4000000000000003E-4</v>
      </c>
      <c r="FC856">
        <v>23</v>
      </c>
      <c r="FD856">
        <v>23</v>
      </c>
    </row>
    <row r="857" spans="1:160">
      <c r="A857">
        <v>8725061184</v>
      </c>
      <c r="B857" t="s">
        <v>6344</v>
      </c>
      <c r="C857" t="s">
        <v>144</v>
      </c>
      <c r="D857">
        <v>1489074405</v>
      </c>
      <c r="E857" t="s">
        <v>6345</v>
      </c>
      <c r="F857">
        <v>1489074405</v>
      </c>
      <c r="G857" t="s">
        <v>6345</v>
      </c>
      <c r="H857" t="s">
        <v>6346</v>
      </c>
      <c r="M857" t="s">
        <v>6219</v>
      </c>
      <c r="N857" t="s">
        <v>6220</v>
      </c>
      <c r="AF857" t="s">
        <v>147</v>
      </c>
      <c r="AG857" t="s">
        <v>148</v>
      </c>
      <c r="AH857" t="s">
        <v>149</v>
      </c>
      <c r="AI857" t="s">
        <v>6347</v>
      </c>
      <c r="AO857" t="s">
        <v>6348</v>
      </c>
      <c r="AQ857">
        <v>1</v>
      </c>
      <c r="AR857" t="s">
        <v>6349</v>
      </c>
      <c r="AS857" t="s">
        <v>302</v>
      </c>
      <c r="AT857" t="s">
        <v>303</v>
      </c>
      <c r="AU857">
        <v>0</v>
      </c>
      <c r="AX857">
        <v>0</v>
      </c>
      <c r="BB857" t="s">
        <v>369</v>
      </c>
      <c r="BE857" t="s">
        <v>165</v>
      </c>
      <c r="BF857" t="s">
        <v>166</v>
      </c>
      <c r="BG857" t="s">
        <v>167</v>
      </c>
      <c r="BL857">
        <v>2201</v>
      </c>
      <c r="BN857">
        <v>34.21</v>
      </c>
      <c r="BO857">
        <v>21.05</v>
      </c>
      <c r="CV857">
        <v>0</v>
      </c>
      <c r="CW857">
        <v>1.2999999999999999E-2</v>
      </c>
      <c r="CX857">
        <v>57.89</v>
      </c>
      <c r="CY857">
        <v>55.26</v>
      </c>
      <c r="DH857">
        <v>2.6</v>
      </c>
      <c r="DI857">
        <v>5.26</v>
      </c>
      <c r="DM857">
        <v>0.16764000000000001</v>
      </c>
      <c r="DN857">
        <v>6.6000000000000003E-2</v>
      </c>
      <c r="DP857" s="1">
        <v>7.8899999999999993E-5</v>
      </c>
      <c r="DU857">
        <v>0</v>
      </c>
      <c r="EI857">
        <v>0.158</v>
      </c>
      <c r="EK857">
        <v>9.5E-4</v>
      </c>
      <c r="FC857">
        <v>23</v>
      </c>
      <c r="FD857">
        <v>23</v>
      </c>
    </row>
    <row r="858" spans="1:160">
      <c r="A858">
        <v>8725062044</v>
      </c>
      <c r="B858" t="s">
        <v>6350</v>
      </c>
      <c r="C858" t="s">
        <v>144</v>
      </c>
      <c r="D858">
        <v>1489075813</v>
      </c>
      <c r="E858" t="s">
        <v>6299</v>
      </c>
      <c r="F858">
        <v>1489075814</v>
      </c>
      <c r="G858" t="s">
        <v>6332</v>
      </c>
      <c r="H858" t="s">
        <v>6351</v>
      </c>
      <c r="M858" t="s">
        <v>6219</v>
      </c>
      <c r="N858" t="s">
        <v>6220</v>
      </c>
      <c r="AF858" t="s">
        <v>147</v>
      </c>
      <c r="AG858" t="s">
        <v>148</v>
      </c>
      <c r="AH858" t="s">
        <v>149</v>
      </c>
      <c r="AI858" t="s">
        <v>6352</v>
      </c>
      <c r="AO858" t="s">
        <v>6353</v>
      </c>
      <c r="AQ858">
        <v>2</v>
      </c>
      <c r="AR858" t="s">
        <v>6354</v>
      </c>
      <c r="AS858" t="s">
        <v>806</v>
      </c>
      <c r="AT858" t="s">
        <v>807</v>
      </c>
      <c r="AU858">
        <v>0</v>
      </c>
      <c r="AX858">
        <v>0</v>
      </c>
      <c r="BB858" t="s">
        <v>369</v>
      </c>
      <c r="BE858" t="s">
        <v>165</v>
      </c>
      <c r="BF858" t="s">
        <v>166</v>
      </c>
      <c r="BG858" t="s">
        <v>167</v>
      </c>
      <c r="BL858">
        <v>1954</v>
      </c>
      <c r="BN858">
        <v>20</v>
      </c>
      <c r="BO858">
        <v>10</v>
      </c>
      <c r="CV858">
        <v>0</v>
      </c>
      <c r="CW858">
        <v>1.7000000000000001E-2</v>
      </c>
      <c r="CX858">
        <v>66.67</v>
      </c>
      <c r="CY858">
        <v>36.67</v>
      </c>
      <c r="DH858">
        <v>3.3</v>
      </c>
      <c r="DI858">
        <v>6.67</v>
      </c>
      <c r="DM858">
        <v>0.97282000000000002</v>
      </c>
      <c r="DN858">
        <v>0.38300000000000001</v>
      </c>
      <c r="EI858">
        <v>6.7000000000000004E-2</v>
      </c>
      <c r="EK858">
        <v>1.1999999999999999E-3</v>
      </c>
      <c r="FC858">
        <v>22</v>
      </c>
      <c r="FD858">
        <v>22</v>
      </c>
    </row>
    <row r="859" spans="1:160">
      <c r="A859">
        <v>8725062051</v>
      </c>
      <c r="B859" t="s">
        <v>6355</v>
      </c>
      <c r="C859" t="s">
        <v>144</v>
      </c>
      <c r="D859">
        <v>1489073108</v>
      </c>
      <c r="E859" t="s">
        <v>2496</v>
      </c>
      <c r="F859">
        <v>1489073108</v>
      </c>
      <c r="G859" t="s">
        <v>2496</v>
      </c>
      <c r="H859" t="s">
        <v>6356</v>
      </c>
      <c r="M859" t="s">
        <v>6219</v>
      </c>
      <c r="N859" t="s">
        <v>6220</v>
      </c>
      <c r="AF859" t="s">
        <v>147</v>
      </c>
      <c r="AG859" t="s">
        <v>148</v>
      </c>
      <c r="AH859" t="s">
        <v>149</v>
      </c>
      <c r="AI859" t="s">
        <v>6357</v>
      </c>
      <c r="AO859" t="s">
        <v>6358</v>
      </c>
      <c r="AQ859">
        <v>1</v>
      </c>
      <c r="AR859" t="s">
        <v>6359</v>
      </c>
      <c r="AS859" t="s">
        <v>302</v>
      </c>
      <c r="AT859" t="s">
        <v>303</v>
      </c>
      <c r="AU859">
        <v>0</v>
      </c>
      <c r="AX859">
        <v>0</v>
      </c>
      <c r="BB859" t="s">
        <v>369</v>
      </c>
      <c r="BE859" t="s">
        <v>165</v>
      </c>
      <c r="BF859" t="s">
        <v>166</v>
      </c>
      <c r="BG859" t="s">
        <v>167</v>
      </c>
      <c r="BL859">
        <v>2092</v>
      </c>
      <c r="BN859">
        <v>23.33</v>
      </c>
      <c r="BO859">
        <v>20</v>
      </c>
      <c r="CV859">
        <v>0</v>
      </c>
      <c r="CW859">
        <v>0</v>
      </c>
      <c r="CX859">
        <v>73.33</v>
      </c>
      <c r="CY859">
        <v>50</v>
      </c>
      <c r="DH859">
        <v>0</v>
      </c>
      <c r="DI859">
        <v>3.33</v>
      </c>
      <c r="DM859">
        <v>1.05918</v>
      </c>
      <c r="DN859">
        <v>0.41699999999999998</v>
      </c>
      <c r="DP859">
        <v>0</v>
      </c>
      <c r="DU859">
        <v>0</v>
      </c>
      <c r="EI859">
        <v>6.7000000000000004E-2</v>
      </c>
      <c r="EK859">
        <v>2.3999999999999998E-3</v>
      </c>
      <c r="FC859">
        <v>30</v>
      </c>
      <c r="FD859">
        <v>30</v>
      </c>
    </row>
    <row r="860" spans="1:160">
      <c r="A860">
        <v>8725070018</v>
      </c>
      <c r="B860" t="s">
        <v>6360</v>
      </c>
      <c r="C860" t="s">
        <v>144</v>
      </c>
      <c r="D860">
        <v>1489071832</v>
      </c>
      <c r="E860" t="s">
        <v>6313</v>
      </c>
      <c r="F860">
        <v>1489071832</v>
      </c>
      <c r="G860" t="s">
        <v>6313</v>
      </c>
      <c r="H860" t="s">
        <v>6361</v>
      </c>
      <c r="M860" t="s">
        <v>6219</v>
      </c>
      <c r="N860" t="s">
        <v>6220</v>
      </c>
      <c r="AF860" t="s">
        <v>147</v>
      </c>
      <c r="AG860" t="s">
        <v>148</v>
      </c>
      <c r="AH860" t="s">
        <v>149</v>
      </c>
      <c r="AI860" t="s">
        <v>6362</v>
      </c>
      <c r="AO860" t="s">
        <v>6363</v>
      </c>
      <c r="AQ860">
        <v>3</v>
      </c>
      <c r="AR860" t="s">
        <v>6364</v>
      </c>
      <c r="AS860" t="s">
        <v>6365</v>
      </c>
      <c r="AT860" t="s">
        <v>6366</v>
      </c>
      <c r="AU860">
        <v>0</v>
      </c>
      <c r="AX860">
        <v>0</v>
      </c>
      <c r="BB860" t="s">
        <v>369</v>
      </c>
      <c r="BE860" t="s">
        <v>165</v>
      </c>
      <c r="BF860" t="s">
        <v>166</v>
      </c>
      <c r="BG860" t="s">
        <v>167</v>
      </c>
      <c r="BL860">
        <v>2243</v>
      </c>
      <c r="BN860">
        <v>28.57</v>
      </c>
      <c r="BO860">
        <v>16.07</v>
      </c>
      <c r="CV860">
        <v>0</v>
      </c>
      <c r="CW860">
        <v>1.7999999999999999E-2</v>
      </c>
      <c r="CX860">
        <v>64.290000000000006</v>
      </c>
      <c r="CY860">
        <v>46.43</v>
      </c>
      <c r="DH860">
        <v>3.6</v>
      </c>
      <c r="DI860">
        <v>7.14</v>
      </c>
      <c r="DM860">
        <v>0.45466000000000001</v>
      </c>
      <c r="DN860">
        <v>0.17899999999999999</v>
      </c>
      <c r="DP860">
        <v>2.142E-4</v>
      </c>
      <c r="DU860">
        <v>0</v>
      </c>
      <c r="EI860">
        <v>0.28599999999999998</v>
      </c>
      <c r="EK860">
        <v>1.2899999999999999E-3</v>
      </c>
      <c r="FC860">
        <v>22</v>
      </c>
      <c r="FD860">
        <v>22</v>
      </c>
    </row>
    <row r="861" spans="1:160">
      <c r="A861">
        <v>8725070025</v>
      </c>
      <c r="B861" t="s">
        <v>6367</v>
      </c>
      <c r="C861" t="s">
        <v>144</v>
      </c>
      <c r="D861">
        <v>1489073108</v>
      </c>
      <c r="E861" t="s">
        <v>2496</v>
      </c>
      <c r="F861">
        <v>1489073108</v>
      </c>
      <c r="G861" t="s">
        <v>2496</v>
      </c>
      <c r="H861" t="s">
        <v>6368</v>
      </c>
      <c r="M861" t="s">
        <v>6369</v>
      </c>
      <c r="N861" t="s">
        <v>6220</v>
      </c>
      <c r="AF861" t="s">
        <v>147</v>
      </c>
      <c r="AG861" t="s">
        <v>148</v>
      </c>
      <c r="AH861" t="s">
        <v>149</v>
      </c>
      <c r="AI861" t="s">
        <v>6370</v>
      </c>
      <c r="AO861" t="s">
        <v>6371</v>
      </c>
      <c r="AQ861">
        <v>2</v>
      </c>
      <c r="AR861" t="s">
        <v>6372</v>
      </c>
      <c r="AS861" t="s">
        <v>6373</v>
      </c>
      <c r="AT861" t="s">
        <v>6374</v>
      </c>
      <c r="AU861">
        <v>0</v>
      </c>
      <c r="AX861">
        <v>0</v>
      </c>
      <c r="BB861" t="s">
        <v>369</v>
      </c>
      <c r="BE861" t="s">
        <v>165</v>
      </c>
      <c r="BF861" t="s">
        <v>166</v>
      </c>
      <c r="BG861" t="s">
        <v>167</v>
      </c>
      <c r="BL861">
        <v>1695</v>
      </c>
      <c r="BN861">
        <v>21.43</v>
      </c>
      <c r="BO861">
        <v>14.29</v>
      </c>
      <c r="CV861">
        <v>0</v>
      </c>
      <c r="CW861">
        <v>2.4E-2</v>
      </c>
      <c r="CX861">
        <v>59.52</v>
      </c>
      <c r="CY861">
        <v>42.86</v>
      </c>
      <c r="DH861">
        <v>2.4</v>
      </c>
      <c r="DI861">
        <v>2.38</v>
      </c>
      <c r="DM861">
        <v>1.2090399999999999</v>
      </c>
      <c r="DN861">
        <v>0.47599999999999998</v>
      </c>
      <c r="DP861" s="1">
        <v>7.1400000000000001E-5</v>
      </c>
      <c r="DU861">
        <v>0</v>
      </c>
      <c r="EI861">
        <v>4.8000000000000001E-2</v>
      </c>
      <c r="EK861">
        <v>8.5999999999999998E-4</v>
      </c>
      <c r="FC861">
        <v>26</v>
      </c>
      <c r="FD861">
        <v>26</v>
      </c>
    </row>
    <row r="862" spans="1:160">
      <c r="A862">
        <v>8725070032</v>
      </c>
      <c r="B862" t="s">
        <v>6375</v>
      </c>
      <c r="C862" t="s">
        <v>144</v>
      </c>
      <c r="D862">
        <v>1489074002</v>
      </c>
      <c r="E862" t="s">
        <v>2763</v>
      </c>
      <c r="F862">
        <v>1489074002</v>
      </c>
      <c r="G862" t="s">
        <v>2763</v>
      </c>
      <c r="H862" t="s">
        <v>6376</v>
      </c>
      <c r="M862" t="s">
        <v>6219</v>
      </c>
      <c r="N862" t="s">
        <v>6220</v>
      </c>
      <c r="AF862" t="s">
        <v>147</v>
      </c>
      <c r="AG862" t="s">
        <v>148</v>
      </c>
      <c r="AH862" t="s">
        <v>149</v>
      </c>
      <c r="AI862" t="s">
        <v>6377</v>
      </c>
      <c r="AO862" t="s">
        <v>6363</v>
      </c>
      <c r="AQ862">
        <v>2</v>
      </c>
      <c r="AR862" t="s">
        <v>6378</v>
      </c>
      <c r="AS862" t="s">
        <v>6228</v>
      </c>
      <c r="AT862" t="s">
        <v>6229</v>
      </c>
      <c r="AU862">
        <v>0</v>
      </c>
      <c r="AX862">
        <v>0</v>
      </c>
      <c r="BB862" t="s">
        <v>369</v>
      </c>
      <c r="BE862" t="s">
        <v>165</v>
      </c>
      <c r="BF862" t="s">
        <v>166</v>
      </c>
      <c r="BG862" t="s">
        <v>167</v>
      </c>
      <c r="BL862">
        <v>2092</v>
      </c>
      <c r="BN862">
        <v>35.71</v>
      </c>
      <c r="BO862">
        <v>12.5</v>
      </c>
      <c r="CV862">
        <v>0</v>
      </c>
      <c r="CW862">
        <v>1.7999999999999999E-2</v>
      </c>
      <c r="CX862">
        <v>46.43</v>
      </c>
      <c r="CY862">
        <v>39.29</v>
      </c>
      <c r="DH862">
        <v>0</v>
      </c>
      <c r="DI862">
        <v>3.57</v>
      </c>
      <c r="DM862">
        <v>0.45466000000000001</v>
      </c>
      <c r="DN862">
        <v>0.17899999999999999</v>
      </c>
      <c r="DP862">
        <v>1.071E-4</v>
      </c>
      <c r="DU862">
        <v>0</v>
      </c>
      <c r="EI862">
        <v>7.0999999999999994E-2</v>
      </c>
      <c r="EK862">
        <v>1.2899999999999999E-3</v>
      </c>
      <c r="FC862">
        <v>25</v>
      </c>
      <c r="FD862">
        <v>25</v>
      </c>
    </row>
    <row r="863" spans="1:160">
      <c r="A863">
        <v>8725221236</v>
      </c>
      <c r="B863" t="s">
        <v>6379</v>
      </c>
      <c r="C863" t="s">
        <v>144</v>
      </c>
      <c r="D863">
        <v>1489133439</v>
      </c>
      <c r="E863" t="s">
        <v>2520</v>
      </c>
      <c r="F863">
        <v>1489133439</v>
      </c>
      <c r="G863" t="s">
        <v>2520</v>
      </c>
      <c r="H863" t="s">
        <v>6380</v>
      </c>
      <c r="M863" t="s">
        <v>6381</v>
      </c>
      <c r="N863" t="s">
        <v>6382</v>
      </c>
      <c r="AF863" t="s">
        <v>147</v>
      </c>
      <c r="AG863" t="s">
        <v>148</v>
      </c>
      <c r="AH863" t="s">
        <v>149</v>
      </c>
      <c r="AI863" t="s">
        <v>6383</v>
      </c>
      <c r="AO863" t="s">
        <v>6384</v>
      </c>
      <c r="AQ863">
        <v>2</v>
      </c>
      <c r="AR863" t="s">
        <v>6385</v>
      </c>
      <c r="AS863" t="s">
        <v>6228</v>
      </c>
      <c r="AT863" t="s">
        <v>6229</v>
      </c>
      <c r="AU863">
        <v>0</v>
      </c>
      <c r="AX863">
        <v>0</v>
      </c>
      <c r="BB863" t="s">
        <v>369</v>
      </c>
      <c r="BE863" t="s">
        <v>165</v>
      </c>
      <c r="BF863" t="s">
        <v>166</v>
      </c>
      <c r="BG863" t="s">
        <v>167</v>
      </c>
      <c r="BL863">
        <v>2293</v>
      </c>
      <c r="BN863">
        <v>41.94</v>
      </c>
      <c r="BO863">
        <v>11.29</v>
      </c>
      <c r="CV863">
        <v>0</v>
      </c>
      <c r="CW863">
        <v>1.6E-2</v>
      </c>
      <c r="CX863">
        <v>45.16</v>
      </c>
      <c r="CY863">
        <v>32.26</v>
      </c>
      <c r="DH863">
        <v>3.2</v>
      </c>
      <c r="DI863">
        <v>6.45</v>
      </c>
      <c r="DM863">
        <v>0.57403999999999999</v>
      </c>
      <c r="DN863">
        <v>0.22600000000000001</v>
      </c>
      <c r="DP863" s="1">
        <v>9.6899999999999997E-5</v>
      </c>
      <c r="DU863">
        <v>0</v>
      </c>
      <c r="EI863">
        <v>0.129</v>
      </c>
      <c r="EK863">
        <v>1.16E-3</v>
      </c>
      <c r="FC863">
        <v>21</v>
      </c>
      <c r="FD863">
        <v>21</v>
      </c>
    </row>
    <row r="864" spans="1:160">
      <c r="A864">
        <v>8725221564</v>
      </c>
      <c r="B864" t="s">
        <v>6386</v>
      </c>
      <c r="C864" t="s">
        <v>144</v>
      </c>
      <c r="D864">
        <v>1489133439</v>
      </c>
      <c r="E864" t="s">
        <v>2520</v>
      </c>
      <c r="F864">
        <v>1489133439</v>
      </c>
      <c r="G864" t="s">
        <v>2520</v>
      </c>
      <c r="H864" t="s">
        <v>6380</v>
      </c>
      <c r="M864" t="s">
        <v>6381</v>
      </c>
      <c r="N864" t="s">
        <v>6382</v>
      </c>
      <c r="AF864" t="s">
        <v>147</v>
      </c>
      <c r="AG864" t="s">
        <v>148</v>
      </c>
      <c r="AH864" t="s">
        <v>149</v>
      </c>
      <c r="AI864" t="s">
        <v>6387</v>
      </c>
      <c r="AO864" t="s">
        <v>6384</v>
      </c>
      <c r="AQ864">
        <v>1</v>
      </c>
      <c r="AR864" t="s">
        <v>6388</v>
      </c>
      <c r="AS864" t="s">
        <v>302</v>
      </c>
      <c r="AT864" t="s">
        <v>303</v>
      </c>
      <c r="AU864">
        <v>0</v>
      </c>
      <c r="AX864">
        <v>0</v>
      </c>
      <c r="BB864" t="s">
        <v>369</v>
      </c>
      <c r="BE864" t="s">
        <v>165</v>
      </c>
      <c r="BF864" t="s">
        <v>166</v>
      </c>
      <c r="BG864" t="s">
        <v>167</v>
      </c>
      <c r="BL864">
        <v>2293</v>
      </c>
      <c r="BN864">
        <v>41.94</v>
      </c>
      <c r="BO864">
        <v>11.29</v>
      </c>
      <c r="CV864">
        <v>0</v>
      </c>
      <c r="CW864">
        <v>1.6E-2</v>
      </c>
      <c r="CX864">
        <v>45.16</v>
      </c>
      <c r="CY864">
        <v>32.26</v>
      </c>
      <c r="DH864">
        <v>3.2</v>
      </c>
      <c r="DI864">
        <v>6.45</v>
      </c>
      <c r="DM864">
        <v>0.57403999999999999</v>
      </c>
      <c r="DN864">
        <v>0.22600000000000001</v>
      </c>
      <c r="DP864" s="1">
        <v>9.6899999999999997E-5</v>
      </c>
      <c r="DU864">
        <v>0</v>
      </c>
      <c r="EI864">
        <v>0.129</v>
      </c>
      <c r="EK864">
        <v>1.16E-3</v>
      </c>
      <c r="FC864">
        <v>21</v>
      </c>
      <c r="FD864">
        <v>21</v>
      </c>
    </row>
    <row r="865" spans="1:160">
      <c r="A865">
        <v>8725221571</v>
      </c>
      <c r="B865" t="s">
        <v>6389</v>
      </c>
      <c r="C865" t="s">
        <v>144</v>
      </c>
      <c r="D865">
        <v>1489133440</v>
      </c>
      <c r="E865" t="s">
        <v>6390</v>
      </c>
      <c r="F865">
        <v>1489133440</v>
      </c>
      <c r="G865" t="s">
        <v>6390</v>
      </c>
      <c r="H865" t="s">
        <v>6391</v>
      </c>
      <c r="M865" t="s">
        <v>6381</v>
      </c>
      <c r="N865" t="s">
        <v>6382</v>
      </c>
      <c r="AF865" t="s">
        <v>147</v>
      </c>
      <c r="AG865" t="s">
        <v>148</v>
      </c>
      <c r="AH865" t="s">
        <v>149</v>
      </c>
      <c r="AI865" t="s">
        <v>6392</v>
      </c>
      <c r="AO865" t="s">
        <v>6393</v>
      </c>
      <c r="AQ865">
        <v>3</v>
      </c>
      <c r="AR865" t="s">
        <v>6394</v>
      </c>
      <c r="AS865" t="s">
        <v>6365</v>
      </c>
      <c r="AT865" t="s">
        <v>6366</v>
      </c>
      <c r="AU865">
        <v>0</v>
      </c>
      <c r="AX865">
        <v>0</v>
      </c>
      <c r="BB865" t="s">
        <v>369</v>
      </c>
      <c r="BE865" t="s">
        <v>165</v>
      </c>
      <c r="BF865" t="s">
        <v>166</v>
      </c>
      <c r="BG865" t="s">
        <v>167</v>
      </c>
      <c r="BL865">
        <v>2033</v>
      </c>
      <c r="BN865">
        <v>22.86</v>
      </c>
      <c r="BO865">
        <v>12.86</v>
      </c>
      <c r="CV865">
        <v>0</v>
      </c>
      <c r="CW865">
        <v>1.4E-2</v>
      </c>
      <c r="CX865">
        <v>68.569999999999993</v>
      </c>
      <c r="CY865">
        <v>48.57</v>
      </c>
      <c r="DH865">
        <v>2.9</v>
      </c>
      <c r="DI865">
        <v>5.71</v>
      </c>
      <c r="DM865">
        <v>0.36321999999999999</v>
      </c>
      <c r="DN865">
        <v>0.14299999999999999</v>
      </c>
      <c r="DP865">
        <v>1.7129999999999999E-4</v>
      </c>
      <c r="DU865">
        <v>0</v>
      </c>
      <c r="EI865">
        <v>0.22900000000000001</v>
      </c>
      <c r="EK865">
        <v>1.0300000000000001E-3</v>
      </c>
      <c r="FC865">
        <v>23</v>
      </c>
      <c r="FD865">
        <v>23</v>
      </c>
    </row>
    <row r="866" spans="1:160">
      <c r="A866">
        <v>8725221618</v>
      </c>
      <c r="B866" t="s">
        <v>6395</v>
      </c>
      <c r="C866" t="s">
        <v>144</v>
      </c>
      <c r="D866">
        <v>1489071832</v>
      </c>
      <c r="E866" t="s">
        <v>6313</v>
      </c>
      <c r="F866">
        <v>1489071833</v>
      </c>
      <c r="G866" t="s">
        <v>6396</v>
      </c>
      <c r="H866" t="s">
        <v>6397</v>
      </c>
      <c r="M866" t="s">
        <v>6219</v>
      </c>
      <c r="N866" t="s">
        <v>6220</v>
      </c>
      <c r="AF866" t="s">
        <v>147</v>
      </c>
      <c r="AG866" t="s">
        <v>148</v>
      </c>
      <c r="AH866" t="s">
        <v>149</v>
      </c>
      <c r="AI866" t="s">
        <v>6398</v>
      </c>
      <c r="AO866" t="s">
        <v>6399</v>
      </c>
      <c r="AQ866">
        <v>3</v>
      </c>
      <c r="AR866" t="s">
        <v>6400</v>
      </c>
      <c r="AS866" t="s">
        <v>6365</v>
      </c>
      <c r="AT866" t="s">
        <v>6366</v>
      </c>
      <c r="AU866">
        <v>0</v>
      </c>
      <c r="AX866">
        <v>0</v>
      </c>
      <c r="BB866" t="s">
        <v>369</v>
      </c>
      <c r="BE866" t="s">
        <v>165</v>
      </c>
      <c r="BF866" t="s">
        <v>166</v>
      </c>
      <c r="BG866" t="s">
        <v>167</v>
      </c>
      <c r="BL866">
        <v>1987</v>
      </c>
      <c r="BN866">
        <v>20</v>
      </c>
      <c r="BO866">
        <v>17.5</v>
      </c>
      <c r="CV866">
        <v>0</v>
      </c>
      <c r="CW866">
        <v>0</v>
      </c>
      <c r="CX866">
        <v>72.5</v>
      </c>
      <c r="CY866">
        <v>47.5</v>
      </c>
      <c r="DH866">
        <v>0</v>
      </c>
      <c r="DI866">
        <v>5</v>
      </c>
      <c r="DM866">
        <v>1.2064999999999999</v>
      </c>
      <c r="DN866">
        <v>0.47499999999999998</v>
      </c>
      <c r="DP866">
        <v>0</v>
      </c>
      <c r="DU866">
        <v>0</v>
      </c>
      <c r="EI866">
        <v>0.05</v>
      </c>
      <c r="EK866">
        <v>1.8E-3</v>
      </c>
      <c r="FC866">
        <v>30</v>
      </c>
      <c r="FD866">
        <v>30</v>
      </c>
    </row>
    <row r="867" spans="1:160">
      <c r="A867">
        <v>8725222608</v>
      </c>
      <c r="B867" t="s">
        <v>6401</v>
      </c>
      <c r="C867" t="s">
        <v>144</v>
      </c>
      <c r="D867">
        <v>1489071833</v>
      </c>
      <c r="E867" t="s">
        <v>6396</v>
      </c>
      <c r="F867">
        <v>1489071833</v>
      </c>
      <c r="G867" t="s">
        <v>6396</v>
      </c>
      <c r="H867" t="s">
        <v>6402</v>
      </c>
      <c r="M867" t="s">
        <v>6219</v>
      </c>
      <c r="N867" t="s">
        <v>6220</v>
      </c>
      <c r="AF867" t="s">
        <v>147</v>
      </c>
      <c r="AG867" t="s">
        <v>148</v>
      </c>
      <c r="AH867" t="s">
        <v>149</v>
      </c>
      <c r="AI867" t="s">
        <v>6403</v>
      </c>
      <c r="AO867" t="s">
        <v>6404</v>
      </c>
      <c r="AQ867">
        <v>1</v>
      </c>
      <c r="AR867" t="s">
        <v>6405</v>
      </c>
      <c r="AS867" t="s">
        <v>302</v>
      </c>
      <c r="AT867" t="s">
        <v>303</v>
      </c>
      <c r="AU867">
        <v>0</v>
      </c>
      <c r="AX867">
        <v>0</v>
      </c>
      <c r="BB867" t="s">
        <v>369</v>
      </c>
      <c r="BE867" t="s">
        <v>165</v>
      </c>
      <c r="BF867" t="s">
        <v>166</v>
      </c>
      <c r="BG867" t="s">
        <v>167</v>
      </c>
      <c r="BL867">
        <v>2301</v>
      </c>
      <c r="BN867">
        <v>22.5</v>
      </c>
      <c r="BO867">
        <v>20</v>
      </c>
      <c r="CV867">
        <v>0</v>
      </c>
      <c r="CW867">
        <v>0</v>
      </c>
      <c r="CX867">
        <v>80</v>
      </c>
      <c r="CY867">
        <v>52.5</v>
      </c>
      <c r="DH867">
        <v>0</v>
      </c>
      <c r="DI867">
        <v>5</v>
      </c>
      <c r="DM867">
        <v>1.27</v>
      </c>
      <c r="DN867">
        <v>0.5</v>
      </c>
      <c r="DP867">
        <v>0</v>
      </c>
      <c r="DU867">
        <v>0</v>
      </c>
      <c r="EI867">
        <v>0.05</v>
      </c>
      <c r="EK867">
        <v>2.7000000000000001E-3</v>
      </c>
      <c r="FC867">
        <v>31</v>
      </c>
      <c r="FD867">
        <v>31</v>
      </c>
    </row>
    <row r="868" spans="1:160">
      <c r="A868">
        <v>8725247007</v>
      </c>
      <c r="B868" t="s">
        <v>6406</v>
      </c>
      <c r="C868" t="s">
        <v>144</v>
      </c>
      <c r="D868">
        <v>1489075815</v>
      </c>
      <c r="E868" t="s">
        <v>6407</v>
      </c>
      <c r="F868">
        <v>1489075815</v>
      </c>
      <c r="G868" t="s">
        <v>6407</v>
      </c>
      <c r="H868" t="s">
        <v>6408</v>
      </c>
      <c r="M868" t="s">
        <v>6409</v>
      </c>
      <c r="N868" t="s">
        <v>6410</v>
      </c>
      <c r="AF868" t="s">
        <v>147</v>
      </c>
      <c r="AG868" t="s">
        <v>148</v>
      </c>
      <c r="AH868" t="s">
        <v>149</v>
      </c>
      <c r="AI868" t="s">
        <v>6411</v>
      </c>
      <c r="AO868" t="s">
        <v>6412</v>
      </c>
      <c r="AQ868">
        <v>2</v>
      </c>
      <c r="AR868" t="s">
        <v>6413</v>
      </c>
      <c r="AS868" t="s">
        <v>6414</v>
      </c>
      <c r="AT868" t="s">
        <v>6415</v>
      </c>
      <c r="AU868">
        <v>0</v>
      </c>
      <c r="AX868">
        <v>0</v>
      </c>
      <c r="BB868" t="s">
        <v>369</v>
      </c>
      <c r="BE868" t="s">
        <v>165</v>
      </c>
      <c r="BF868" t="s">
        <v>166</v>
      </c>
      <c r="BG868" t="s">
        <v>167</v>
      </c>
      <c r="BL868">
        <v>1812</v>
      </c>
      <c r="BN868">
        <v>20</v>
      </c>
      <c r="BO868">
        <v>15</v>
      </c>
      <c r="CV868">
        <v>0</v>
      </c>
      <c r="CW868">
        <v>0</v>
      </c>
      <c r="CX868">
        <v>66.67</v>
      </c>
      <c r="CY868">
        <v>46.67</v>
      </c>
      <c r="DH868">
        <v>0</v>
      </c>
      <c r="DI868">
        <v>3.33</v>
      </c>
      <c r="DM868">
        <v>1.09982</v>
      </c>
      <c r="DN868">
        <v>0.433</v>
      </c>
      <c r="DP868">
        <v>0</v>
      </c>
      <c r="DU868">
        <v>0</v>
      </c>
      <c r="EI868">
        <v>6.7000000000000004E-2</v>
      </c>
      <c r="EK868">
        <v>1.8E-3</v>
      </c>
      <c r="FC868">
        <v>29</v>
      </c>
      <c r="FD868">
        <v>29</v>
      </c>
    </row>
    <row r="869" spans="1:160">
      <c r="A869">
        <v>8725247014</v>
      </c>
      <c r="B869" t="s">
        <v>6416</v>
      </c>
      <c r="C869" t="s">
        <v>144</v>
      </c>
      <c r="D869">
        <v>1489135781</v>
      </c>
      <c r="E869" t="s">
        <v>6098</v>
      </c>
      <c r="F869">
        <v>1489135782</v>
      </c>
      <c r="G869" t="s">
        <v>6417</v>
      </c>
      <c r="H869" t="s">
        <v>6418</v>
      </c>
      <c r="M869" t="s">
        <v>6419</v>
      </c>
      <c r="N869" t="s">
        <v>6420</v>
      </c>
      <c r="AF869" t="s">
        <v>147</v>
      </c>
      <c r="AG869" t="s">
        <v>148</v>
      </c>
      <c r="AH869" t="s">
        <v>149</v>
      </c>
      <c r="AI869" t="s">
        <v>6421</v>
      </c>
      <c r="AO869" t="s">
        <v>6412</v>
      </c>
      <c r="AQ869">
        <v>2</v>
      </c>
      <c r="AR869" t="s">
        <v>6422</v>
      </c>
      <c r="AS869" t="s">
        <v>806</v>
      </c>
      <c r="AT869" t="s">
        <v>807</v>
      </c>
      <c r="AU869">
        <v>0</v>
      </c>
      <c r="AX869">
        <v>0</v>
      </c>
      <c r="BB869" t="s">
        <v>369</v>
      </c>
      <c r="BE869" t="s">
        <v>165</v>
      </c>
      <c r="BF869" t="s">
        <v>166</v>
      </c>
      <c r="BG869" t="s">
        <v>167</v>
      </c>
      <c r="BL869">
        <v>1954</v>
      </c>
      <c r="BN869">
        <v>23.33</v>
      </c>
      <c r="BO869">
        <v>13.33</v>
      </c>
      <c r="CV869">
        <v>0</v>
      </c>
      <c r="CW869">
        <v>0</v>
      </c>
      <c r="CX869">
        <v>66.67</v>
      </c>
      <c r="CY869">
        <v>43.33</v>
      </c>
      <c r="DH869">
        <v>3.3</v>
      </c>
      <c r="DI869">
        <v>6.67</v>
      </c>
      <c r="DM869">
        <v>0.97282000000000002</v>
      </c>
      <c r="DN869">
        <v>0.38300000000000001</v>
      </c>
      <c r="DP869" s="1">
        <v>5.0099999999999998E-5</v>
      </c>
      <c r="DU869">
        <v>0</v>
      </c>
      <c r="EI869">
        <v>6.7000000000000004E-2</v>
      </c>
      <c r="EK869">
        <v>2.3999999999999998E-3</v>
      </c>
      <c r="FC869">
        <v>24</v>
      </c>
      <c r="FD869">
        <v>24</v>
      </c>
    </row>
    <row r="870" spans="1:160">
      <c r="A870">
        <v>8725247021</v>
      </c>
      <c r="B870" t="s">
        <v>6423</v>
      </c>
      <c r="C870" t="s">
        <v>144</v>
      </c>
      <c r="D870">
        <v>1489071254</v>
      </c>
      <c r="E870" t="s">
        <v>6321</v>
      </c>
      <c r="F870">
        <v>1489071254</v>
      </c>
      <c r="G870" t="s">
        <v>6321</v>
      </c>
      <c r="H870" t="s">
        <v>6424</v>
      </c>
      <c r="M870" t="s">
        <v>6419</v>
      </c>
      <c r="N870" t="s">
        <v>6420</v>
      </c>
      <c r="AF870" t="s">
        <v>147</v>
      </c>
      <c r="AG870" t="s">
        <v>148</v>
      </c>
      <c r="AH870" t="s">
        <v>149</v>
      </c>
      <c r="AI870" t="s">
        <v>6425</v>
      </c>
      <c r="AO870" t="s">
        <v>6426</v>
      </c>
      <c r="AQ870">
        <v>1</v>
      </c>
      <c r="AR870" t="s">
        <v>6427</v>
      </c>
      <c r="AS870" t="s">
        <v>302</v>
      </c>
      <c r="AT870" t="s">
        <v>303</v>
      </c>
      <c r="AU870">
        <v>0</v>
      </c>
      <c r="AX870">
        <v>0</v>
      </c>
      <c r="BB870" t="s">
        <v>369</v>
      </c>
      <c r="BE870" t="s">
        <v>165</v>
      </c>
      <c r="BF870" t="s">
        <v>166</v>
      </c>
      <c r="BG870" t="s">
        <v>167</v>
      </c>
      <c r="BL870">
        <v>2230</v>
      </c>
      <c r="BN870">
        <v>30</v>
      </c>
      <c r="BO870">
        <v>15</v>
      </c>
      <c r="CV870">
        <v>0</v>
      </c>
      <c r="CW870">
        <v>1.7000000000000001E-2</v>
      </c>
      <c r="CX870">
        <v>56.67</v>
      </c>
      <c r="CY870">
        <v>50</v>
      </c>
      <c r="DH870">
        <v>3.3</v>
      </c>
      <c r="DI870">
        <v>6.67</v>
      </c>
      <c r="DM870">
        <v>0.17018</v>
      </c>
      <c r="DN870">
        <v>6.7000000000000004E-2</v>
      </c>
      <c r="DP870" s="1">
        <v>5.0099999999999998E-5</v>
      </c>
      <c r="DU870">
        <v>2E-3</v>
      </c>
      <c r="EI870">
        <v>0.1</v>
      </c>
      <c r="EK870">
        <v>5.9999999999999995E-4</v>
      </c>
      <c r="FC870">
        <v>22</v>
      </c>
      <c r="FD870">
        <v>22</v>
      </c>
    </row>
    <row r="871" spans="1:160">
      <c r="A871">
        <v>8725247038</v>
      </c>
      <c r="B871" t="s">
        <v>6428</v>
      </c>
      <c r="C871" t="s">
        <v>144</v>
      </c>
      <c r="D871">
        <v>1489075813</v>
      </c>
      <c r="E871" t="s">
        <v>6299</v>
      </c>
      <c r="F871">
        <v>1489075813</v>
      </c>
      <c r="G871" t="s">
        <v>6299</v>
      </c>
      <c r="H871" t="s">
        <v>6429</v>
      </c>
      <c r="M871" t="s">
        <v>6409</v>
      </c>
      <c r="N871" t="s">
        <v>6410</v>
      </c>
      <c r="AF871" t="s">
        <v>147</v>
      </c>
      <c r="AG871" t="s">
        <v>148</v>
      </c>
      <c r="AH871" t="s">
        <v>149</v>
      </c>
      <c r="AI871" t="s">
        <v>6430</v>
      </c>
      <c r="AO871" t="s">
        <v>6431</v>
      </c>
      <c r="AQ871">
        <v>2</v>
      </c>
      <c r="AR871" t="s">
        <v>6432</v>
      </c>
      <c r="AS871" t="s">
        <v>806</v>
      </c>
      <c r="AT871" t="s">
        <v>807</v>
      </c>
      <c r="AU871">
        <v>0</v>
      </c>
      <c r="AX871">
        <v>0</v>
      </c>
      <c r="BB871" t="s">
        <v>369</v>
      </c>
      <c r="BE871" t="s">
        <v>165</v>
      </c>
      <c r="BF871" t="s">
        <v>166</v>
      </c>
      <c r="BG871" t="s">
        <v>167</v>
      </c>
      <c r="BL871">
        <v>2142</v>
      </c>
      <c r="BN871">
        <v>27.91</v>
      </c>
      <c r="BO871">
        <v>16.28</v>
      </c>
      <c r="CV871">
        <v>0</v>
      </c>
      <c r="CW871">
        <v>1.2E-2</v>
      </c>
      <c r="CX871">
        <v>62.79</v>
      </c>
      <c r="CY871">
        <v>58.14</v>
      </c>
      <c r="DH871">
        <v>2.2999999999999998</v>
      </c>
      <c r="DI871">
        <v>4.6500000000000004</v>
      </c>
      <c r="DM871">
        <v>0.17780000000000001</v>
      </c>
      <c r="DN871">
        <v>7.0000000000000007E-2</v>
      </c>
      <c r="DP871">
        <v>0</v>
      </c>
      <c r="DU871">
        <v>0</v>
      </c>
      <c r="EI871">
        <v>9.2999999999999999E-2</v>
      </c>
      <c r="EK871">
        <v>0</v>
      </c>
      <c r="FC871">
        <v>23</v>
      </c>
      <c r="FD871">
        <v>23</v>
      </c>
    </row>
    <row r="872" spans="1:160">
      <c r="A872">
        <v>8725247045</v>
      </c>
      <c r="B872" t="s">
        <v>6433</v>
      </c>
      <c r="C872" t="s">
        <v>144</v>
      </c>
      <c r="D872">
        <v>1489075814</v>
      </c>
      <c r="E872" t="s">
        <v>6332</v>
      </c>
      <c r="F872">
        <v>1489075814</v>
      </c>
      <c r="G872" t="s">
        <v>6332</v>
      </c>
      <c r="H872" t="s">
        <v>6434</v>
      </c>
      <c r="M872" t="s">
        <v>6409</v>
      </c>
      <c r="N872" t="s">
        <v>6410</v>
      </c>
      <c r="AF872" t="s">
        <v>147</v>
      </c>
      <c r="AG872" t="s">
        <v>148</v>
      </c>
      <c r="AH872" t="s">
        <v>149</v>
      </c>
      <c r="AI872" t="s">
        <v>6435</v>
      </c>
      <c r="AO872" t="s">
        <v>288</v>
      </c>
      <c r="AQ872">
        <v>3</v>
      </c>
      <c r="AR872" t="s">
        <v>6436</v>
      </c>
      <c r="AS872" t="s">
        <v>6437</v>
      </c>
      <c r="AT872" t="s">
        <v>6438</v>
      </c>
      <c r="AU872">
        <v>0</v>
      </c>
      <c r="AX872">
        <v>0</v>
      </c>
      <c r="BB872" t="s">
        <v>369</v>
      </c>
      <c r="BE872" t="s">
        <v>165</v>
      </c>
      <c r="BF872" t="s">
        <v>166</v>
      </c>
      <c r="BG872" t="s">
        <v>167</v>
      </c>
      <c r="BL872">
        <v>1795</v>
      </c>
      <c r="BN872">
        <v>19.05</v>
      </c>
      <c r="BO872">
        <v>10.71</v>
      </c>
      <c r="CV872">
        <v>0</v>
      </c>
      <c r="CW872">
        <v>1.2E-2</v>
      </c>
      <c r="CX872">
        <v>69.05</v>
      </c>
      <c r="CY872">
        <v>64.290000000000006</v>
      </c>
      <c r="DH872">
        <v>2.4</v>
      </c>
      <c r="DI872">
        <v>50</v>
      </c>
      <c r="DM872">
        <v>6.096E-2</v>
      </c>
      <c r="DN872">
        <v>2.4E-2</v>
      </c>
      <c r="DP872" s="1">
        <v>3.57E-5</v>
      </c>
      <c r="DU872">
        <v>0</v>
      </c>
      <c r="EI872">
        <v>7.0999999999999994E-2</v>
      </c>
      <c r="EK872">
        <v>1.7099999999999999E-3</v>
      </c>
      <c r="FC872">
        <v>22</v>
      </c>
      <c r="FD872">
        <v>22</v>
      </c>
    </row>
    <row r="873" spans="1:160">
      <c r="A873">
        <v>8725247052</v>
      </c>
      <c r="B873" t="s">
        <v>6439</v>
      </c>
      <c r="C873" t="s">
        <v>144</v>
      </c>
      <c r="D873">
        <v>1489073108</v>
      </c>
      <c r="E873" t="s">
        <v>2496</v>
      </c>
      <c r="F873">
        <v>1489073109</v>
      </c>
      <c r="G873" t="s">
        <v>6440</v>
      </c>
      <c r="H873" t="s">
        <v>6441</v>
      </c>
      <c r="M873" t="s">
        <v>6219</v>
      </c>
      <c r="N873" t="s">
        <v>6220</v>
      </c>
      <c r="AF873" t="s">
        <v>147</v>
      </c>
      <c r="AG873" t="s">
        <v>148</v>
      </c>
      <c r="AH873" t="s">
        <v>149</v>
      </c>
      <c r="AI873" t="s">
        <v>6442</v>
      </c>
      <c r="AO873" t="s">
        <v>6443</v>
      </c>
      <c r="AQ873">
        <v>1</v>
      </c>
      <c r="AR873" t="s">
        <v>6444</v>
      </c>
      <c r="AS873" t="s">
        <v>302</v>
      </c>
      <c r="AT873" t="s">
        <v>303</v>
      </c>
      <c r="AU873">
        <v>0</v>
      </c>
      <c r="AX873">
        <v>0</v>
      </c>
      <c r="BB873" t="s">
        <v>153</v>
      </c>
      <c r="BE873" t="s">
        <v>165</v>
      </c>
      <c r="BF873" t="s">
        <v>166</v>
      </c>
      <c r="BG873" t="s">
        <v>167</v>
      </c>
      <c r="BL873">
        <v>2264</v>
      </c>
      <c r="BN873">
        <v>40.54</v>
      </c>
      <c r="BO873">
        <v>13.51</v>
      </c>
      <c r="CV873">
        <v>0</v>
      </c>
      <c r="CW873">
        <v>1.4E-2</v>
      </c>
      <c r="CX873">
        <v>45.95</v>
      </c>
      <c r="CY873">
        <v>32.43</v>
      </c>
      <c r="DH873">
        <v>8.1</v>
      </c>
      <c r="DI873">
        <v>10.81</v>
      </c>
      <c r="DM873">
        <v>0</v>
      </c>
      <c r="DN873">
        <v>0</v>
      </c>
      <c r="DP873" s="1">
        <v>4.0500000000000002E-5</v>
      </c>
      <c r="DU873">
        <v>0</v>
      </c>
      <c r="EI873">
        <v>0.108</v>
      </c>
      <c r="EK873">
        <v>3.8899999999999998E-3</v>
      </c>
      <c r="FC873">
        <v>18</v>
      </c>
      <c r="FD873">
        <v>18</v>
      </c>
    </row>
    <row r="874" spans="1:160">
      <c r="A874">
        <v>8725247069</v>
      </c>
      <c r="B874" t="s">
        <v>6445</v>
      </c>
      <c r="C874" t="s">
        <v>144</v>
      </c>
      <c r="D874">
        <v>1489071254</v>
      </c>
      <c r="E874" t="s">
        <v>6321</v>
      </c>
      <c r="F874">
        <v>1489071254</v>
      </c>
      <c r="G874" t="s">
        <v>6321</v>
      </c>
      <c r="H874" t="s">
        <v>6446</v>
      </c>
      <c r="M874" t="s">
        <v>6409</v>
      </c>
      <c r="N874" t="s">
        <v>6410</v>
      </c>
      <c r="AF874" t="s">
        <v>147</v>
      </c>
      <c r="AG874" t="s">
        <v>148</v>
      </c>
      <c r="AH874" t="s">
        <v>149</v>
      </c>
      <c r="AI874" t="s">
        <v>6447</v>
      </c>
      <c r="AO874" t="s">
        <v>6448</v>
      </c>
      <c r="AQ874">
        <v>2</v>
      </c>
      <c r="AR874" t="s">
        <v>6449</v>
      </c>
      <c r="AS874" t="s">
        <v>6450</v>
      </c>
      <c r="AT874" t="s">
        <v>6451</v>
      </c>
      <c r="AU874">
        <v>0</v>
      </c>
      <c r="AX874">
        <v>0</v>
      </c>
      <c r="BB874" t="s">
        <v>369</v>
      </c>
      <c r="BE874" t="s">
        <v>165</v>
      </c>
      <c r="BF874" t="s">
        <v>166</v>
      </c>
      <c r="BG874" t="s">
        <v>167</v>
      </c>
      <c r="BL874">
        <v>2151</v>
      </c>
      <c r="BN874">
        <v>31.43</v>
      </c>
      <c r="BO874">
        <v>20</v>
      </c>
      <c r="CV874">
        <v>0</v>
      </c>
      <c r="CW874">
        <v>1.4E-2</v>
      </c>
      <c r="CX874">
        <v>62.86</v>
      </c>
      <c r="CY874">
        <v>51.43</v>
      </c>
      <c r="DH874">
        <v>5.7</v>
      </c>
      <c r="DI874">
        <v>2.86</v>
      </c>
      <c r="DM874">
        <v>0</v>
      </c>
      <c r="DN874">
        <v>0</v>
      </c>
      <c r="DP874" s="1">
        <v>8.5799999999999998E-5</v>
      </c>
      <c r="DU874">
        <v>0</v>
      </c>
      <c r="EI874">
        <v>0</v>
      </c>
      <c r="EK874">
        <v>2.0600000000000002E-3</v>
      </c>
      <c r="FC874">
        <v>21</v>
      </c>
      <c r="FD874">
        <v>21</v>
      </c>
    </row>
    <row r="875" spans="1:160">
      <c r="A875">
        <v>8725247090</v>
      </c>
      <c r="B875" t="s">
        <v>6452</v>
      </c>
      <c r="C875" t="s">
        <v>144</v>
      </c>
      <c r="D875">
        <v>1489074002</v>
      </c>
      <c r="E875" t="s">
        <v>2763</v>
      </c>
      <c r="F875">
        <v>1489074002</v>
      </c>
      <c r="G875" t="s">
        <v>2763</v>
      </c>
      <c r="H875" t="s">
        <v>6453</v>
      </c>
      <c r="M875" t="s">
        <v>6409</v>
      </c>
      <c r="N875" t="s">
        <v>6410</v>
      </c>
      <c r="AF875" t="s">
        <v>147</v>
      </c>
      <c r="AG875" t="s">
        <v>148</v>
      </c>
      <c r="AH875" t="s">
        <v>149</v>
      </c>
      <c r="AI875" t="s">
        <v>6454</v>
      </c>
      <c r="AO875" t="s">
        <v>1118</v>
      </c>
      <c r="AQ875">
        <v>2</v>
      </c>
      <c r="AR875" t="s">
        <v>6455</v>
      </c>
      <c r="AS875" t="s">
        <v>6456</v>
      </c>
      <c r="AT875" t="s">
        <v>6457</v>
      </c>
      <c r="AU875">
        <v>0</v>
      </c>
      <c r="AX875">
        <v>0</v>
      </c>
      <c r="BB875" t="s">
        <v>153</v>
      </c>
      <c r="BE875" t="s">
        <v>165</v>
      </c>
      <c r="BF875" t="s">
        <v>166</v>
      </c>
      <c r="BG875" t="s">
        <v>167</v>
      </c>
      <c r="BL875">
        <v>1807</v>
      </c>
      <c r="BN875">
        <v>29.73</v>
      </c>
      <c r="BO875">
        <v>10.81</v>
      </c>
      <c r="CV875">
        <v>0</v>
      </c>
      <c r="CW875">
        <v>8.0000000000000002E-3</v>
      </c>
      <c r="CX875">
        <v>37.840000000000003</v>
      </c>
      <c r="CY875">
        <v>32.43</v>
      </c>
      <c r="DH875">
        <v>5.4</v>
      </c>
      <c r="DI875">
        <v>8.11</v>
      </c>
      <c r="DM875">
        <v>9.6519999999999995E-2</v>
      </c>
      <c r="DN875">
        <v>3.7999999999999999E-2</v>
      </c>
      <c r="DP875" s="1">
        <v>4.0500000000000002E-5</v>
      </c>
      <c r="DU875">
        <v>0</v>
      </c>
      <c r="EI875">
        <v>0.13500000000000001</v>
      </c>
      <c r="EK875">
        <v>1.4599999999999999E-3</v>
      </c>
      <c r="FC875">
        <v>17</v>
      </c>
      <c r="FD875">
        <v>17</v>
      </c>
    </row>
    <row r="876" spans="1:160">
      <c r="A876">
        <v>8725275024</v>
      </c>
      <c r="B876" t="s">
        <v>6458</v>
      </c>
      <c r="C876" t="s">
        <v>144</v>
      </c>
      <c r="D876">
        <v>1489092663</v>
      </c>
      <c r="E876" t="s">
        <v>6191</v>
      </c>
      <c r="F876">
        <v>1489092663</v>
      </c>
      <c r="G876" t="s">
        <v>6191</v>
      </c>
      <c r="H876" t="s">
        <v>6459</v>
      </c>
      <c r="M876" t="s">
        <v>6219</v>
      </c>
      <c r="N876" t="s">
        <v>6220</v>
      </c>
      <c r="AF876" t="s">
        <v>147</v>
      </c>
      <c r="AG876" t="s">
        <v>148</v>
      </c>
      <c r="AH876" t="s">
        <v>149</v>
      </c>
      <c r="AI876" t="s">
        <v>6460</v>
      </c>
      <c r="AO876" t="s">
        <v>6461</v>
      </c>
      <c r="AQ876">
        <v>0</v>
      </c>
      <c r="AR876" t="s">
        <v>6462</v>
      </c>
      <c r="AU876">
        <v>0</v>
      </c>
      <c r="AX876">
        <v>0</v>
      </c>
      <c r="BB876" t="s">
        <v>153</v>
      </c>
      <c r="BE876" t="s">
        <v>165</v>
      </c>
      <c r="BF876" t="s">
        <v>166</v>
      </c>
      <c r="BG876" t="s">
        <v>167</v>
      </c>
      <c r="BL876">
        <v>1059</v>
      </c>
      <c r="BN876">
        <v>10</v>
      </c>
      <c r="BO876">
        <v>4.71</v>
      </c>
      <c r="CV876">
        <v>1.47</v>
      </c>
      <c r="CW876">
        <v>1.4999999999999999E-2</v>
      </c>
      <c r="CX876">
        <v>41.18</v>
      </c>
      <c r="CY876">
        <v>28.24</v>
      </c>
      <c r="DH876">
        <v>1.8</v>
      </c>
      <c r="DI876">
        <v>1.76</v>
      </c>
      <c r="DM876">
        <v>0.14224000000000001</v>
      </c>
      <c r="DN876">
        <v>5.6000000000000001E-2</v>
      </c>
      <c r="DP876" s="1">
        <v>5.2800000000000003E-5</v>
      </c>
      <c r="DU876">
        <v>3.5000000000000001E-3</v>
      </c>
      <c r="EI876">
        <v>1.2E-2</v>
      </c>
      <c r="EK876">
        <v>2.1000000000000001E-4</v>
      </c>
      <c r="FC876">
        <v>11</v>
      </c>
      <c r="FD876">
        <v>11</v>
      </c>
    </row>
    <row r="877" spans="1:160">
      <c r="A877">
        <v>87681</v>
      </c>
      <c r="B877" t="s">
        <v>6463</v>
      </c>
      <c r="C877" t="s">
        <v>951</v>
      </c>
      <c r="D877">
        <v>1478441532</v>
      </c>
      <c r="E877" t="s">
        <v>6464</v>
      </c>
      <c r="F877">
        <v>1478441533</v>
      </c>
      <c r="G877" t="s">
        <v>6465</v>
      </c>
      <c r="AF877" t="s">
        <v>137</v>
      </c>
      <c r="AG877" t="s">
        <v>138</v>
      </c>
      <c r="AH877" t="s">
        <v>139</v>
      </c>
      <c r="BE877" t="s">
        <v>474</v>
      </c>
      <c r="BF877" t="s">
        <v>475</v>
      </c>
      <c r="BG877" t="s">
        <v>476</v>
      </c>
    </row>
    <row r="878" spans="1:160">
      <c r="A878">
        <v>88862</v>
      </c>
      <c r="B878" t="s">
        <v>6466</v>
      </c>
      <c r="C878" t="s">
        <v>471</v>
      </c>
      <c r="D878">
        <v>1408897683</v>
      </c>
      <c r="E878" t="s">
        <v>6467</v>
      </c>
      <c r="F878">
        <v>1424686749</v>
      </c>
      <c r="G878" t="s">
        <v>6468</v>
      </c>
      <c r="H878" t="s">
        <v>4693</v>
      </c>
      <c r="J878" t="s">
        <v>1036</v>
      </c>
      <c r="K878" t="s">
        <v>6469</v>
      </c>
      <c r="L878" t="s">
        <v>6470</v>
      </c>
      <c r="M878" t="s">
        <v>1840</v>
      </c>
      <c r="N878" t="s">
        <v>1841</v>
      </c>
      <c r="O878" t="s">
        <v>6471</v>
      </c>
      <c r="P878" t="s">
        <v>6472</v>
      </c>
      <c r="Q878" t="s">
        <v>6473</v>
      </c>
      <c r="AF878" t="s">
        <v>458</v>
      </c>
      <c r="AG878" t="s">
        <v>457</v>
      </c>
      <c r="AH878" t="s">
        <v>458</v>
      </c>
      <c r="AI878" t="s">
        <v>6474</v>
      </c>
      <c r="AQ878">
        <v>2</v>
      </c>
      <c r="AR878" t="s">
        <v>4704</v>
      </c>
      <c r="AS878" t="s">
        <v>4705</v>
      </c>
      <c r="AT878" t="s">
        <v>4706</v>
      </c>
      <c r="AU878">
        <v>0</v>
      </c>
      <c r="AX878">
        <v>0</v>
      </c>
      <c r="BB878" t="s">
        <v>290</v>
      </c>
      <c r="BC878" t="s">
        <v>1217</v>
      </c>
      <c r="BD878" t="s">
        <v>4707</v>
      </c>
      <c r="BE878" t="s">
        <v>1422</v>
      </c>
      <c r="BF878" t="s">
        <v>1423</v>
      </c>
      <c r="BG878" t="s">
        <v>1424</v>
      </c>
      <c r="BH878" t="s">
        <v>1173</v>
      </c>
      <c r="BI878" t="s">
        <v>1174</v>
      </c>
      <c r="BJ878" t="s">
        <v>6475</v>
      </c>
      <c r="BK878" t="s">
        <v>6476</v>
      </c>
      <c r="BL878">
        <v>1554</v>
      </c>
      <c r="BN878">
        <v>1.3</v>
      </c>
      <c r="BO878">
        <v>0.2</v>
      </c>
      <c r="CX878">
        <v>77.7</v>
      </c>
      <c r="CY878">
        <v>1.5</v>
      </c>
      <c r="DH878">
        <v>3.1</v>
      </c>
      <c r="DI878">
        <v>9.4</v>
      </c>
      <c r="DM878">
        <v>1.00076E-2</v>
      </c>
      <c r="DN878">
        <v>3.9399999999999999E-3</v>
      </c>
      <c r="FC878">
        <v>-5</v>
      </c>
      <c r="FD878">
        <v>-5</v>
      </c>
    </row>
    <row r="879" spans="1:160">
      <c r="A879">
        <v>88886</v>
      </c>
      <c r="B879" t="s">
        <v>6477</v>
      </c>
      <c r="C879" t="s">
        <v>130</v>
      </c>
      <c r="D879">
        <v>1425925620</v>
      </c>
      <c r="E879" t="s">
        <v>6478</v>
      </c>
      <c r="F879">
        <v>1425925694</v>
      </c>
      <c r="G879" t="s">
        <v>6479</v>
      </c>
      <c r="AF879" t="s">
        <v>458</v>
      </c>
      <c r="AG879" t="s">
        <v>457</v>
      </c>
      <c r="AH879" t="s">
        <v>458</v>
      </c>
      <c r="BC879" t="s">
        <v>445</v>
      </c>
      <c r="BD879" t="s">
        <v>445</v>
      </c>
      <c r="BE879" t="s">
        <v>474</v>
      </c>
      <c r="BF879" t="s">
        <v>475</v>
      </c>
      <c r="BG879" t="s">
        <v>476</v>
      </c>
      <c r="BJ879" t="s">
        <v>6480</v>
      </c>
      <c r="BK879" t="s">
        <v>6481</v>
      </c>
    </row>
    <row r="880" spans="1:160">
      <c r="A880">
        <v>88978</v>
      </c>
      <c r="B880" t="s">
        <v>6482</v>
      </c>
      <c r="C880" t="s">
        <v>1430</v>
      </c>
      <c r="D880">
        <v>1489517940</v>
      </c>
      <c r="E880" t="s">
        <v>6483</v>
      </c>
      <c r="F880">
        <v>1489531503</v>
      </c>
      <c r="G880" t="s">
        <v>6484</v>
      </c>
      <c r="H880" t="s">
        <v>6485</v>
      </c>
      <c r="M880" t="s">
        <v>2212</v>
      </c>
      <c r="N880" t="s">
        <v>3425</v>
      </c>
      <c r="O880" t="s">
        <v>6486</v>
      </c>
      <c r="P880" t="s">
        <v>6487</v>
      </c>
      <c r="Q880" t="s">
        <v>6488</v>
      </c>
      <c r="AF880" t="s">
        <v>139</v>
      </c>
      <c r="AG880" t="s">
        <v>138</v>
      </c>
      <c r="AH880" t="s">
        <v>139</v>
      </c>
      <c r="BB880" t="s">
        <v>164</v>
      </c>
      <c r="BC880" t="s">
        <v>1400</v>
      </c>
      <c r="BD880" t="s">
        <v>1401</v>
      </c>
      <c r="BE880" t="s">
        <v>6489</v>
      </c>
      <c r="BF880" t="s">
        <v>6490</v>
      </c>
      <c r="BG880" t="s">
        <v>6491</v>
      </c>
      <c r="BH880" t="s">
        <v>1405</v>
      </c>
      <c r="BI880" t="s">
        <v>1400</v>
      </c>
      <c r="BL880">
        <v>0</v>
      </c>
      <c r="BO880">
        <v>0</v>
      </c>
      <c r="CY880">
        <v>0</v>
      </c>
      <c r="DH880">
        <v>0</v>
      </c>
      <c r="DI880">
        <v>0</v>
      </c>
      <c r="DM880">
        <v>0</v>
      </c>
      <c r="DN880">
        <v>0</v>
      </c>
      <c r="FC880">
        <v>0</v>
      </c>
      <c r="FD880">
        <v>0</v>
      </c>
    </row>
    <row r="881" spans="1:160">
      <c r="A881">
        <v>89227</v>
      </c>
      <c r="B881" t="s">
        <v>6492</v>
      </c>
      <c r="C881" t="s">
        <v>951</v>
      </c>
      <c r="D881">
        <v>1478470878</v>
      </c>
      <c r="E881" t="s">
        <v>6493</v>
      </c>
      <c r="F881">
        <v>1478470902</v>
      </c>
      <c r="G881" t="s">
        <v>6494</v>
      </c>
      <c r="AF881" t="s">
        <v>137</v>
      </c>
      <c r="AG881" t="s">
        <v>138</v>
      </c>
      <c r="AH881" t="s">
        <v>139</v>
      </c>
      <c r="BE881" t="s">
        <v>474</v>
      </c>
      <c r="BF881" t="s">
        <v>475</v>
      </c>
      <c r="BG881" t="s">
        <v>476</v>
      </c>
    </row>
    <row r="882" spans="1:160">
      <c r="A882">
        <v>89272</v>
      </c>
      <c r="B882" t="s">
        <v>6495</v>
      </c>
      <c r="C882" t="s">
        <v>471</v>
      </c>
      <c r="D882">
        <v>1465415667</v>
      </c>
      <c r="E882" t="s">
        <v>6496</v>
      </c>
      <c r="F882">
        <v>1465415714</v>
      </c>
      <c r="G882" t="s">
        <v>6497</v>
      </c>
      <c r="AF882" t="s">
        <v>137</v>
      </c>
      <c r="AG882" t="s">
        <v>138</v>
      </c>
      <c r="AH882" t="s">
        <v>139</v>
      </c>
      <c r="BE882" t="s">
        <v>474</v>
      </c>
      <c r="BF882" t="s">
        <v>475</v>
      </c>
      <c r="BG882" t="s">
        <v>476</v>
      </c>
    </row>
    <row r="883" spans="1:160">
      <c r="A883">
        <v>89661</v>
      </c>
      <c r="B883" t="s">
        <v>6498</v>
      </c>
      <c r="C883" t="s">
        <v>130</v>
      </c>
      <c r="D883">
        <v>1474885474</v>
      </c>
      <c r="E883" t="s">
        <v>6499</v>
      </c>
      <c r="F883">
        <v>1474885585</v>
      </c>
      <c r="G883" t="s">
        <v>6500</v>
      </c>
      <c r="H883" t="s">
        <v>6501</v>
      </c>
      <c r="J883">
        <v>2</v>
      </c>
      <c r="M883" t="s">
        <v>6502</v>
      </c>
      <c r="N883" t="s">
        <v>3967</v>
      </c>
      <c r="AF883" t="s">
        <v>137</v>
      </c>
      <c r="AG883" t="s">
        <v>138</v>
      </c>
      <c r="AH883" t="s">
        <v>139</v>
      </c>
      <c r="BE883" t="s">
        <v>140</v>
      </c>
      <c r="BF883" t="s">
        <v>141</v>
      </c>
      <c r="BG883" t="s">
        <v>142</v>
      </c>
    </row>
    <row r="884" spans="1:160">
      <c r="A884">
        <v>8982000216</v>
      </c>
      <c r="B884" t="s">
        <v>6503</v>
      </c>
      <c r="C884" t="s">
        <v>144</v>
      </c>
      <c r="D884">
        <v>1489058686</v>
      </c>
      <c r="E884" t="s">
        <v>6504</v>
      </c>
      <c r="F884">
        <v>1489058686</v>
      </c>
      <c r="G884" t="s">
        <v>6504</v>
      </c>
      <c r="H884" t="s">
        <v>6505</v>
      </c>
      <c r="M884" t="s">
        <v>6506</v>
      </c>
      <c r="N884" t="s">
        <v>6507</v>
      </c>
      <c r="AF884" t="s">
        <v>147</v>
      </c>
      <c r="AG884" t="s">
        <v>148</v>
      </c>
      <c r="AH884" t="s">
        <v>149</v>
      </c>
      <c r="AI884" t="s">
        <v>6508</v>
      </c>
      <c r="AO884" t="s">
        <v>673</v>
      </c>
      <c r="AQ884">
        <v>5</v>
      </c>
      <c r="AR884" t="s">
        <v>6509</v>
      </c>
      <c r="AS884" t="s">
        <v>6510</v>
      </c>
      <c r="AT884" t="s">
        <v>6511</v>
      </c>
      <c r="AU884">
        <v>0</v>
      </c>
      <c r="AX884">
        <v>0</v>
      </c>
      <c r="BB884" t="s">
        <v>153</v>
      </c>
      <c r="BE884" t="s">
        <v>165</v>
      </c>
      <c r="BF884" t="s">
        <v>166</v>
      </c>
      <c r="BG884" t="s">
        <v>167</v>
      </c>
      <c r="BL884">
        <v>2092</v>
      </c>
      <c r="BN884">
        <v>21.43</v>
      </c>
      <c r="BO884">
        <v>10.71</v>
      </c>
      <c r="CV884">
        <v>0</v>
      </c>
      <c r="CW884">
        <v>0</v>
      </c>
      <c r="CX884">
        <v>64.290000000000006</v>
      </c>
      <c r="CY884">
        <v>3.57</v>
      </c>
      <c r="DH884">
        <v>3.6</v>
      </c>
      <c r="DI884">
        <v>10.71</v>
      </c>
      <c r="DM884">
        <v>1.27</v>
      </c>
      <c r="DN884">
        <v>0.5</v>
      </c>
      <c r="DP884">
        <v>0</v>
      </c>
      <c r="DU884">
        <v>0</v>
      </c>
      <c r="EI884">
        <v>0</v>
      </c>
      <c r="EK884">
        <v>2.5699999999999998E-3</v>
      </c>
      <c r="FC884">
        <v>16</v>
      </c>
      <c r="FD884">
        <v>16</v>
      </c>
    </row>
    <row r="885" spans="1:160">
      <c r="A885">
        <v>8982000513</v>
      </c>
      <c r="B885" t="s">
        <v>6512</v>
      </c>
      <c r="C885" t="s">
        <v>144</v>
      </c>
      <c r="D885">
        <v>1489058617</v>
      </c>
      <c r="E885" t="s">
        <v>6513</v>
      </c>
      <c r="F885">
        <v>1489058618</v>
      </c>
      <c r="G885" t="s">
        <v>6514</v>
      </c>
      <c r="H885" t="s">
        <v>6515</v>
      </c>
      <c r="M885" t="s">
        <v>6506</v>
      </c>
      <c r="N885" t="s">
        <v>6507</v>
      </c>
      <c r="AF885" t="s">
        <v>147</v>
      </c>
      <c r="AG885" t="s">
        <v>148</v>
      </c>
      <c r="AH885" t="s">
        <v>149</v>
      </c>
      <c r="AI885" t="s">
        <v>6516</v>
      </c>
      <c r="AO885" t="s">
        <v>673</v>
      </c>
      <c r="AQ885">
        <v>10</v>
      </c>
      <c r="AR885" t="s">
        <v>6517</v>
      </c>
      <c r="AS885" t="s">
        <v>6518</v>
      </c>
      <c r="AT885" t="s">
        <v>6519</v>
      </c>
      <c r="AU885">
        <v>0</v>
      </c>
      <c r="AX885">
        <v>1</v>
      </c>
      <c r="AZ885" t="s">
        <v>1526</v>
      </c>
      <c r="BB885" t="s">
        <v>153</v>
      </c>
      <c r="BE885" t="s">
        <v>165</v>
      </c>
      <c r="BF885" t="s">
        <v>166</v>
      </c>
      <c r="BG885" t="s">
        <v>167</v>
      </c>
      <c r="BL885">
        <v>1795</v>
      </c>
      <c r="BN885">
        <v>16.07</v>
      </c>
      <c r="BO885">
        <v>7.14</v>
      </c>
      <c r="CV885">
        <v>0</v>
      </c>
      <c r="CW885">
        <v>0</v>
      </c>
      <c r="CX885">
        <v>67.86</v>
      </c>
      <c r="CY885">
        <v>3.57</v>
      </c>
      <c r="DH885">
        <v>7.1</v>
      </c>
      <c r="DI885">
        <v>7.14</v>
      </c>
      <c r="DM885">
        <v>2.3596599999999999</v>
      </c>
      <c r="DN885">
        <v>0.92900000000000005</v>
      </c>
      <c r="DP885">
        <v>0</v>
      </c>
      <c r="DU885">
        <v>0</v>
      </c>
      <c r="EI885">
        <v>0</v>
      </c>
      <c r="EK885">
        <v>1.2899999999999999E-3</v>
      </c>
      <c r="FC885">
        <v>17</v>
      </c>
      <c r="FD885">
        <v>17</v>
      </c>
    </row>
    <row r="886" spans="1:160">
      <c r="A886">
        <v>89876</v>
      </c>
      <c r="B886" t="s">
        <v>6520</v>
      </c>
      <c r="C886" t="s">
        <v>6521</v>
      </c>
      <c r="D886">
        <v>1473529767</v>
      </c>
      <c r="E886" t="s">
        <v>6522</v>
      </c>
      <c r="F886">
        <v>1473530869</v>
      </c>
      <c r="G886" t="s">
        <v>6523</v>
      </c>
      <c r="AF886" t="s">
        <v>456</v>
      </c>
      <c r="AG886" t="s">
        <v>457</v>
      </c>
      <c r="AH886" t="s">
        <v>458</v>
      </c>
      <c r="BE886" t="s">
        <v>474</v>
      </c>
      <c r="BF886" t="s">
        <v>475</v>
      </c>
      <c r="BG886" t="s">
        <v>476</v>
      </c>
    </row>
    <row r="887" spans="1:160">
      <c r="A887">
        <v>90032</v>
      </c>
      <c r="B887" t="s">
        <v>6524</v>
      </c>
      <c r="C887" t="s">
        <v>144</v>
      </c>
      <c r="D887">
        <v>1489069959</v>
      </c>
      <c r="E887" t="s">
        <v>6525</v>
      </c>
      <c r="F887">
        <v>1489069960</v>
      </c>
      <c r="G887" t="s">
        <v>6526</v>
      </c>
      <c r="H887" t="s">
        <v>6527</v>
      </c>
      <c r="M887" t="s">
        <v>6528</v>
      </c>
      <c r="N887" t="s">
        <v>6529</v>
      </c>
      <c r="AF887" t="s">
        <v>147</v>
      </c>
      <c r="AG887" t="s">
        <v>148</v>
      </c>
      <c r="AH887" t="s">
        <v>149</v>
      </c>
      <c r="AI887" t="s">
        <v>6530</v>
      </c>
      <c r="AO887" t="s">
        <v>499</v>
      </c>
      <c r="AQ887">
        <v>0</v>
      </c>
      <c r="AR887" t="s">
        <v>6531</v>
      </c>
      <c r="AU887">
        <v>0</v>
      </c>
      <c r="AX887">
        <v>0</v>
      </c>
      <c r="BB887" t="s">
        <v>290</v>
      </c>
      <c r="BE887" t="s">
        <v>165</v>
      </c>
      <c r="BF887" t="s">
        <v>166</v>
      </c>
      <c r="BG887" t="s">
        <v>167</v>
      </c>
      <c r="BL887">
        <v>699</v>
      </c>
      <c r="BN887">
        <v>0</v>
      </c>
      <c r="BO887">
        <v>0</v>
      </c>
      <c r="CV887">
        <v>0</v>
      </c>
      <c r="CW887">
        <v>0</v>
      </c>
      <c r="CX887">
        <v>63.89</v>
      </c>
      <c r="CY887">
        <v>2.78</v>
      </c>
      <c r="DH887">
        <v>44.4</v>
      </c>
      <c r="DI887">
        <v>22.22</v>
      </c>
      <c r="DM887">
        <v>0.17526</v>
      </c>
      <c r="DN887">
        <v>6.9000000000000006E-2</v>
      </c>
      <c r="DP887">
        <v>0</v>
      </c>
      <c r="DU887">
        <v>0</v>
      </c>
      <c r="EI887">
        <v>0.16700000000000001</v>
      </c>
      <c r="EK887">
        <v>7.4999999999999997E-3</v>
      </c>
      <c r="FC887">
        <v>-8</v>
      </c>
      <c r="FD887">
        <v>-8</v>
      </c>
    </row>
    <row r="888" spans="1:160">
      <c r="A888">
        <v>90100</v>
      </c>
      <c r="B888" t="s">
        <v>6532</v>
      </c>
      <c r="C888" t="s">
        <v>5127</v>
      </c>
      <c r="D888">
        <v>1461687702</v>
      </c>
      <c r="E888" t="s">
        <v>6533</v>
      </c>
      <c r="F888">
        <v>1461689170</v>
      </c>
      <c r="G888" t="s">
        <v>6534</v>
      </c>
      <c r="H888" t="s">
        <v>6535</v>
      </c>
      <c r="I888" t="s">
        <v>6536</v>
      </c>
      <c r="J888" t="s">
        <v>3529</v>
      </c>
      <c r="K888" t="s">
        <v>6537</v>
      </c>
      <c r="L888" t="s">
        <v>6538</v>
      </c>
      <c r="M888" t="s">
        <v>3996</v>
      </c>
      <c r="N888" t="s">
        <v>3997</v>
      </c>
      <c r="O888" t="s">
        <v>6539</v>
      </c>
      <c r="P888" t="s">
        <v>6540</v>
      </c>
      <c r="Q888" t="s">
        <v>6541</v>
      </c>
      <c r="R888" t="s">
        <v>6542</v>
      </c>
      <c r="S888" t="s">
        <v>6543</v>
      </c>
      <c r="T888" t="s">
        <v>3460</v>
      </c>
      <c r="U888" t="s">
        <v>3461</v>
      </c>
      <c r="Y888" t="s">
        <v>6544</v>
      </c>
      <c r="Z888" t="s">
        <v>6545</v>
      </c>
      <c r="AD888" t="s">
        <v>139</v>
      </c>
      <c r="AE888" t="s">
        <v>2212</v>
      </c>
      <c r="AF888" t="s">
        <v>139</v>
      </c>
      <c r="AG888" t="s">
        <v>138</v>
      </c>
      <c r="AH888" t="s">
        <v>139</v>
      </c>
      <c r="AI888" t="s">
        <v>6546</v>
      </c>
      <c r="AJ888" t="s">
        <v>6547</v>
      </c>
      <c r="AO888" t="s">
        <v>3529</v>
      </c>
      <c r="AQ888">
        <v>5</v>
      </c>
      <c r="AR888" t="s">
        <v>6548</v>
      </c>
      <c r="AS888" t="s">
        <v>6549</v>
      </c>
      <c r="AT888" t="s">
        <v>6550</v>
      </c>
      <c r="AU888">
        <v>0</v>
      </c>
      <c r="AX888">
        <v>0</v>
      </c>
      <c r="BB888" t="s">
        <v>290</v>
      </c>
      <c r="BC888" t="s">
        <v>3538</v>
      </c>
      <c r="BD888" t="s">
        <v>3539</v>
      </c>
      <c r="BE888" t="s">
        <v>1402</v>
      </c>
      <c r="BF888" t="s">
        <v>1403</v>
      </c>
      <c r="BG888" t="s">
        <v>1404</v>
      </c>
      <c r="BH888" t="s">
        <v>3543</v>
      </c>
      <c r="BI888" t="s">
        <v>3544</v>
      </c>
      <c r="BJ888" t="s">
        <v>6551</v>
      </c>
      <c r="BK888" t="s">
        <v>6552</v>
      </c>
      <c r="BL888">
        <v>622</v>
      </c>
      <c r="BN888">
        <v>4.4000000000000004</v>
      </c>
      <c r="BO888">
        <v>2</v>
      </c>
      <c r="CX888">
        <v>16</v>
      </c>
      <c r="CY888">
        <v>0.5</v>
      </c>
      <c r="DH888">
        <v>2.2000000000000002</v>
      </c>
      <c r="DI888">
        <v>10</v>
      </c>
      <c r="DM888">
        <v>0.63</v>
      </c>
      <c r="DN888">
        <v>0.24803149606299199</v>
      </c>
      <c r="FC888">
        <v>-4</v>
      </c>
      <c r="FD888">
        <v>-4</v>
      </c>
    </row>
    <row r="889" spans="1:160">
      <c r="A889">
        <v>90339</v>
      </c>
      <c r="B889" t="s">
        <v>6553</v>
      </c>
      <c r="C889" t="s">
        <v>144</v>
      </c>
      <c r="D889">
        <v>1489065276</v>
      </c>
      <c r="E889" t="s">
        <v>6066</v>
      </c>
      <c r="F889">
        <v>1489065276</v>
      </c>
      <c r="G889" t="s">
        <v>6066</v>
      </c>
      <c r="H889" t="s">
        <v>6554</v>
      </c>
      <c r="M889" t="s">
        <v>6068</v>
      </c>
      <c r="N889" t="s">
        <v>6069</v>
      </c>
      <c r="AF889" t="s">
        <v>147</v>
      </c>
      <c r="AG889" t="s">
        <v>148</v>
      </c>
      <c r="AH889" t="s">
        <v>149</v>
      </c>
      <c r="AI889" t="s">
        <v>6555</v>
      </c>
      <c r="AO889" t="s">
        <v>3618</v>
      </c>
      <c r="AQ889">
        <v>0</v>
      </c>
      <c r="AR889" t="s">
        <v>6556</v>
      </c>
      <c r="AU889">
        <v>0</v>
      </c>
      <c r="AX889">
        <v>0</v>
      </c>
      <c r="BB889" t="s">
        <v>210</v>
      </c>
      <c r="BE889" t="s">
        <v>165</v>
      </c>
      <c r="BF889" t="s">
        <v>166</v>
      </c>
      <c r="BG889" t="s">
        <v>167</v>
      </c>
      <c r="BL889">
        <v>71</v>
      </c>
      <c r="BN889">
        <v>0</v>
      </c>
      <c r="BO889">
        <v>0</v>
      </c>
      <c r="CV889">
        <v>0</v>
      </c>
      <c r="CW889">
        <v>0</v>
      </c>
      <c r="CX889">
        <v>3.33</v>
      </c>
      <c r="CY889">
        <v>3.33</v>
      </c>
      <c r="DH889">
        <v>0</v>
      </c>
      <c r="DI889">
        <v>0</v>
      </c>
      <c r="DM889">
        <v>1.69418</v>
      </c>
      <c r="DN889">
        <v>0.66700000000000004</v>
      </c>
      <c r="DP889">
        <v>0</v>
      </c>
      <c r="DU889">
        <v>4.0000000000000001E-3</v>
      </c>
      <c r="EI889">
        <v>0</v>
      </c>
      <c r="EK889">
        <v>0</v>
      </c>
      <c r="FC889">
        <v>7</v>
      </c>
      <c r="FD889">
        <v>7</v>
      </c>
    </row>
    <row r="890" spans="1:160">
      <c r="A890">
        <v>9060349708</v>
      </c>
      <c r="B890" t="s">
        <v>6557</v>
      </c>
      <c r="C890" t="s">
        <v>144</v>
      </c>
      <c r="D890">
        <v>1489075813</v>
      </c>
      <c r="E890" t="s">
        <v>6299</v>
      </c>
      <c r="F890">
        <v>1489075813</v>
      </c>
      <c r="G890" t="s">
        <v>6299</v>
      </c>
      <c r="H890" t="s">
        <v>6558</v>
      </c>
      <c r="M890" t="s">
        <v>6559</v>
      </c>
      <c r="N890" t="s">
        <v>6560</v>
      </c>
      <c r="AF890" t="s">
        <v>147</v>
      </c>
      <c r="AG890" t="s">
        <v>148</v>
      </c>
      <c r="AH890" t="s">
        <v>149</v>
      </c>
      <c r="AI890" t="s">
        <v>6561</v>
      </c>
      <c r="AO890" t="s">
        <v>6562</v>
      </c>
      <c r="AQ890">
        <v>2</v>
      </c>
      <c r="AR890" t="s">
        <v>6563</v>
      </c>
      <c r="AS890" t="s">
        <v>6564</v>
      </c>
      <c r="AT890" t="s">
        <v>6565</v>
      </c>
      <c r="AU890">
        <v>0</v>
      </c>
      <c r="AX890">
        <v>0</v>
      </c>
      <c r="BE890" t="s">
        <v>165</v>
      </c>
      <c r="BF890" t="s">
        <v>166</v>
      </c>
      <c r="BG890" t="s">
        <v>167</v>
      </c>
      <c r="BL890">
        <v>1360</v>
      </c>
      <c r="BN890">
        <v>0</v>
      </c>
      <c r="CX890">
        <v>80</v>
      </c>
      <c r="CY890">
        <v>52.5</v>
      </c>
      <c r="DI890">
        <v>2.5</v>
      </c>
      <c r="DM890">
        <v>0.127</v>
      </c>
      <c r="DN890">
        <v>0.05</v>
      </c>
    </row>
    <row r="891" spans="1:160">
      <c r="A891">
        <v>9069000495</v>
      </c>
      <c r="B891" t="s">
        <v>6566</v>
      </c>
      <c r="C891" t="s">
        <v>144</v>
      </c>
      <c r="D891">
        <v>1489093721</v>
      </c>
      <c r="E891" t="s">
        <v>6567</v>
      </c>
      <c r="F891">
        <v>1489093722</v>
      </c>
      <c r="G891" t="s">
        <v>6568</v>
      </c>
      <c r="H891" t="s">
        <v>6569</v>
      </c>
      <c r="M891" t="s">
        <v>6570</v>
      </c>
      <c r="N891" t="s">
        <v>6571</v>
      </c>
      <c r="AF891" t="s">
        <v>147</v>
      </c>
      <c r="AG891" t="s">
        <v>148</v>
      </c>
      <c r="AH891" t="s">
        <v>149</v>
      </c>
      <c r="AI891" t="s">
        <v>6572</v>
      </c>
      <c r="AO891" t="s">
        <v>6573</v>
      </c>
      <c r="AQ891">
        <v>0</v>
      </c>
      <c r="AR891" t="s">
        <v>6574</v>
      </c>
      <c r="AU891">
        <v>0</v>
      </c>
      <c r="AX891">
        <v>0</v>
      </c>
      <c r="BB891" t="s">
        <v>290</v>
      </c>
      <c r="BE891" t="s">
        <v>165</v>
      </c>
      <c r="BF891" t="s">
        <v>166</v>
      </c>
      <c r="BG891" t="s">
        <v>167</v>
      </c>
      <c r="BL891">
        <v>285</v>
      </c>
      <c r="BN891">
        <v>0.02</v>
      </c>
      <c r="BO891">
        <v>0</v>
      </c>
      <c r="CV891">
        <v>0</v>
      </c>
      <c r="CW891">
        <v>8.0000000000000002E-3</v>
      </c>
      <c r="CX891">
        <v>8.86</v>
      </c>
      <c r="CY891">
        <v>3.8</v>
      </c>
      <c r="DH891">
        <v>2.5</v>
      </c>
      <c r="DI891">
        <v>1.27</v>
      </c>
      <c r="DM891">
        <v>0.25653999999999999</v>
      </c>
      <c r="DN891">
        <v>0.10100000000000001</v>
      </c>
      <c r="DP891">
        <v>1.2659999999999999E-4</v>
      </c>
      <c r="DU891">
        <v>1.77E-2</v>
      </c>
      <c r="EI891">
        <v>0.105</v>
      </c>
      <c r="EK891">
        <v>3.4199999999999999E-3</v>
      </c>
      <c r="FC891">
        <v>-2</v>
      </c>
      <c r="FD891">
        <v>-2</v>
      </c>
    </row>
    <row r="892" spans="1:160">
      <c r="A892">
        <v>9073102048</v>
      </c>
      <c r="B892" t="s">
        <v>6575</v>
      </c>
      <c r="C892" t="s">
        <v>144</v>
      </c>
      <c r="D892">
        <v>1489057008</v>
      </c>
      <c r="E892" t="s">
        <v>6576</v>
      </c>
      <c r="F892">
        <v>1489057008</v>
      </c>
      <c r="G892" t="s">
        <v>6576</v>
      </c>
      <c r="H892" t="s">
        <v>6577</v>
      </c>
      <c r="M892" t="s">
        <v>6578</v>
      </c>
      <c r="N892" t="s">
        <v>6579</v>
      </c>
      <c r="AF892" t="s">
        <v>147</v>
      </c>
      <c r="AG892" t="s">
        <v>148</v>
      </c>
      <c r="AH892" t="s">
        <v>149</v>
      </c>
      <c r="AI892" t="s">
        <v>6580</v>
      </c>
      <c r="AO892" t="s">
        <v>6581</v>
      </c>
      <c r="AQ892">
        <v>1</v>
      </c>
      <c r="AR892" t="s">
        <v>6582</v>
      </c>
      <c r="AS892" t="s">
        <v>6583</v>
      </c>
      <c r="AT892" t="s">
        <v>6584</v>
      </c>
      <c r="AU892">
        <v>0</v>
      </c>
      <c r="AX892">
        <v>0</v>
      </c>
      <c r="BB892" t="s">
        <v>210</v>
      </c>
      <c r="BE892" t="s">
        <v>165</v>
      </c>
      <c r="BF892" t="s">
        <v>166</v>
      </c>
      <c r="BG892" t="s">
        <v>167</v>
      </c>
      <c r="BL892">
        <v>435</v>
      </c>
      <c r="BN892">
        <v>0</v>
      </c>
      <c r="BO892">
        <v>0</v>
      </c>
      <c r="CV892">
        <v>0</v>
      </c>
      <c r="CW892">
        <v>0</v>
      </c>
      <c r="CX892">
        <v>26.04</v>
      </c>
      <c r="CY892">
        <v>25</v>
      </c>
      <c r="DH892">
        <v>2.1</v>
      </c>
      <c r="DI892">
        <v>0</v>
      </c>
      <c r="DM892">
        <v>0</v>
      </c>
      <c r="DN892">
        <v>0</v>
      </c>
      <c r="DP892">
        <v>0</v>
      </c>
      <c r="DU892">
        <v>1.1999999999999999E-3</v>
      </c>
      <c r="EG892">
        <v>0</v>
      </c>
      <c r="EI892">
        <v>0</v>
      </c>
      <c r="EK892">
        <v>0</v>
      </c>
      <c r="FC892">
        <v>4</v>
      </c>
      <c r="FD892">
        <v>4</v>
      </c>
    </row>
    <row r="893" spans="1:160">
      <c r="A893">
        <v>9073102079</v>
      </c>
      <c r="B893" t="s">
        <v>6585</v>
      </c>
      <c r="C893" t="s">
        <v>144</v>
      </c>
      <c r="D893">
        <v>1489057009</v>
      </c>
      <c r="E893" t="s">
        <v>6586</v>
      </c>
      <c r="F893">
        <v>1489057009</v>
      </c>
      <c r="G893" t="s">
        <v>6586</v>
      </c>
      <c r="H893" t="s">
        <v>6587</v>
      </c>
      <c r="M893" t="s">
        <v>6578</v>
      </c>
      <c r="N893" t="s">
        <v>6579</v>
      </c>
      <c r="AF893" t="s">
        <v>147</v>
      </c>
      <c r="AG893" t="s">
        <v>148</v>
      </c>
      <c r="AH893" t="s">
        <v>149</v>
      </c>
      <c r="AI893" t="s">
        <v>6588</v>
      </c>
      <c r="AO893" t="s">
        <v>6581</v>
      </c>
      <c r="AQ893">
        <v>1</v>
      </c>
      <c r="AR893" t="s">
        <v>6589</v>
      </c>
      <c r="AS893" t="s">
        <v>6583</v>
      </c>
      <c r="AT893" t="s">
        <v>6584</v>
      </c>
      <c r="AU893">
        <v>0</v>
      </c>
      <c r="AX893">
        <v>0</v>
      </c>
      <c r="BB893" t="s">
        <v>210</v>
      </c>
      <c r="BE893" t="s">
        <v>165</v>
      </c>
      <c r="BF893" t="s">
        <v>166</v>
      </c>
      <c r="BG893" t="s">
        <v>167</v>
      </c>
      <c r="BL893">
        <v>481</v>
      </c>
      <c r="BN893">
        <v>3.65</v>
      </c>
      <c r="BO893">
        <v>1.04</v>
      </c>
      <c r="CV893">
        <v>0</v>
      </c>
      <c r="CW893">
        <v>0</v>
      </c>
      <c r="CX893">
        <v>20.83</v>
      </c>
      <c r="CY893">
        <v>20.83</v>
      </c>
      <c r="DH893">
        <v>0</v>
      </c>
      <c r="DI893">
        <v>0</v>
      </c>
      <c r="DM893">
        <v>4.0640000000000003E-2</v>
      </c>
      <c r="DN893">
        <v>1.6E-2</v>
      </c>
      <c r="DP893">
        <v>0</v>
      </c>
      <c r="DU893">
        <v>0</v>
      </c>
      <c r="EG893">
        <v>0</v>
      </c>
      <c r="EI893">
        <v>0</v>
      </c>
      <c r="EK893">
        <v>3.8000000000000002E-4</v>
      </c>
      <c r="FC893">
        <v>6</v>
      </c>
      <c r="FD893">
        <v>6</v>
      </c>
    </row>
    <row r="894" spans="1:160">
      <c r="A894">
        <v>9073102130</v>
      </c>
      <c r="B894" t="s">
        <v>6590</v>
      </c>
      <c r="C894" t="s">
        <v>144</v>
      </c>
      <c r="D894">
        <v>1489057006</v>
      </c>
      <c r="E894" t="s">
        <v>6591</v>
      </c>
      <c r="F894">
        <v>1489057006</v>
      </c>
      <c r="G894" t="s">
        <v>6591</v>
      </c>
      <c r="H894" t="s">
        <v>6592</v>
      </c>
      <c r="M894" t="s">
        <v>6578</v>
      </c>
      <c r="N894" t="s">
        <v>6579</v>
      </c>
      <c r="AF894" t="s">
        <v>147</v>
      </c>
      <c r="AG894" t="s">
        <v>148</v>
      </c>
      <c r="AH894" t="s">
        <v>149</v>
      </c>
      <c r="AI894" t="s">
        <v>6593</v>
      </c>
      <c r="AO894" t="s">
        <v>6581</v>
      </c>
      <c r="AQ894">
        <v>1</v>
      </c>
      <c r="AR894" t="s">
        <v>6594</v>
      </c>
      <c r="AS894" t="s">
        <v>6583</v>
      </c>
      <c r="AT894" t="s">
        <v>6584</v>
      </c>
      <c r="AU894">
        <v>0</v>
      </c>
      <c r="AX894">
        <v>0</v>
      </c>
      <c r="BB894" t="s">
        <v>210</v>
      </c>
      <c r="BE894" t="s">
        <v>165</v>
      </c>
      <c r="BF894" t="s">
        <v>166</v>
      </c>
      <c r="BG894" t="s">
        <v>167</v>
      </c>
      <c r="BL894">
        <v>435</v>
      </c>
      <c r="BN894">
        <v>0</v>
      </c>
      <c r="BO894">
        <v>0</v>
      </c>
      <c r="CV894">
        <v>0</v>
      </c>
      <c r="CW894">
        <v>0</v>
      </c>
      <c r="CX894">
        <v>25</v>
      </c>
      <c r="CY894">
        <v>23.96</v>
      </c>
      <c r="DH894">
        <v>2.1</v>
      </c>
      <c r="DI894">
        <v>0</v>
      </c>
      <c r="DM894">
        <v>0</v>
      </c>
      <c r="DN894">
        <v>0</v>
      </c>
      <c r="DP894">
        <v>0</v>
      </c>
      <c r="DU894">
        <v>1.5599999999999999E-2</v>
      </c>
      <c r="EG894">
        <v>0</v>
      </c>
      <c r="EI894">
        <v>0</v>
      </c>
      <c r="EK894">
        <v>3.8000000000000002E-4</v>
      </c>
      <c r="FC894">
        <v>4</v>
      </c>
      <c r="FD894">
        <v>4</v>
      </c>
    </row>
    <row r="895" spans="1:160">
      <c r="A895">
        <v>9073102222</v>
      </c>
      <c r="B895" t="s">
        <v>6595</v>
      </c>
      <c r="C895" t="s">
        <v>144</v>
      </c>
      <c r="D895">
        <v>1489052404</v>
      </c>
      <c r="E895" t="s">
        <v>6596</v>
      </c>
      <c r="F895">
        <v>1489052405</v>
      </c>
      <c r="G895" t="s">
        <v>6597</v>
      </c>
      <c r="H895" t="s">
        <v>6598</v>
      </c>
      <c r="M895" t="s">
        <v>6578</v>
      </c>
      <c r="N895" t="s">
        <v>6579</v>
      </c>
      <c r="AF895" t="s">
        <v>147</v>
      </c>
      <c r="AG895" t="s">
        <v>148</v>
      </c>
      <c r="AH895" t="s">
        <v>149</v>
      </c>
      <c r="AI895" t="s">
        <v>6599</v>
      </c>
      <c r="AO895" t="s">
        <v>6581</v>
      </c>
      <c r="AQ895">
        <v>1</v>
      </c>
      <c r="AR895" t="s">
        <v>6600</v>
      </c>
      <c r="AS895" t="s">
        <v>6583</v>
      </c>
      <c r="AT895" t="s">
        <v>6584</v>
      </c>
      <c r="AU895">
        <v>0</v>
      </c>
      <c r="AX895">
        <v>0</v>
      </c>
      <c r="BB895" t="s">
        <v>210</v>
      </c>
      <c r="BE895" t="s">
        <v>165</v>
      </c>
      <c r="BF895" t="s">
        <v>166</v>
      </c>
      <c r="BG895" t="s">
        <v>167</v>
      </c>
      <c r="BL895">
        <v>435</v>
      </c>
      <c r="BN895">
        <v>0</v>
      </c>
      <c r="BO895">
        <v>0</v>
      </c>
      <c r="CV895">
        <v>0</v>
      </c>
      <c r="CW895">
        <v>0</v>
      </c>
      <c r="CX895">
        <v>27.08</v>
      </c>
      <c r="CY895">
        <v>25</v>
      </c>
      <c r="DH895">
        <v>0</v>
      </c>
      <c r="DI895">
        <v>0</v>
      </c>
      <c r="DM895">
        <v>0</v>
      </c>
      <c r="DN895">
        <v>0</v>
      </c>
      <c r="DP895">
        <v>0</v>
      </c>
      <c r="DU895">
        <v>6.1999999999999998E-3</v>
      </c>
      <c r="EG895">
        <v>0</v>
      </c>
      <c r="EI895">
        <v>0</v>
      </c>
      <c r="EK895">
        <v>0</v>
      </c>
      <c r="FC895">
        <v>6</v>
      </c>
      <c r="FD895">
        <v>6</v>
      </c>
    </row>
    <row r="896" spans="1:160">
      <c r="A896">
        <v>9073102314</v>
      </c>
      <c r="B896" t="s">
        <v>6601</v>
      </c>
      <c r="C896" t="s">
        <v>144</v>
      </c>
      <c r="D896">
        <v>1489057005</v>
      </c>
      <c r="E896" t="s">
        <v>6602</v>
      </c>
      <c r="F896">
        <v>1489057005</v>
      </c>
      <c r="G896" t="s">
        <v>6602</v>
      </c>
      <c r="H896" t="s">
        <v>6603</v>
      </c>
      <c r="M896" t="s">
        <v>6578</v>
      </c>
      <c r="N896" t="s">
        <v>6579</v>
      </c>
      <c r="AF896" t="s">
        <v>147</v>
      </c>
      <c r="AG896" t="s">
        <v>148</v>
      </c>
      <c r="AH896" t="s">
        <v>149</v>
      </c>
      <c r="AI896" t="s">
        <v>6604</v>
      </c>
      <c r="AO896" t="s">
        <v>6605</v>
      </c>
      <c r="AQ896">
        <v>1</v>
      </c>
      <c r="AR896" t="s">
        <v>6606</v>
      </c>
      <c r="AS896" t="s">
        <v>6583</v>
      </c>
      <c r="AT896" t="s">
        <v>6584</v>
      </c>
      <c r="AU896">
        <v>0</v>
      </c>
      <c r="AX896">
        <v>0</v>
      </c>
      <c r="BB896" t="s">
        <v>210</v>
      </c>
      <c r="BE896" t="s">
        <v>165</v>
      </c>
      <c r="BF896" t="s">
        <v>166</v>
      </c>
      <c r="BG896" t="s">
        <v>167</v>
      </c>
      <c r="BL896">
        <v>665</v>
      </c>
      <c r="BN896">
        <v>4.55</v>
      </c>
      <c r="BO896">
        <v>4.55</v>
      </c>
      <c r="CV896">
        <v>0</v>
      </c>
      <c r="CW896">
        <v>0</v>
      </c>
      <c r="CX896">
        <v>28.41</v>
      </c>
      <c r="CY896">
        <v>22.73</v>
      </c>
      <c r="DH896">
        <v>0</v>
      </c>
      <c r="DI896">
        <v>0</v>
      </c>
      <c r="DM896">
        <v>4.3180000000000003E-2</v>
      </c>
      <c r="DN896">
        <v>1.7000000000000001E-2</v>
      </c>
      <c r="DP896">
        <v>0</v>
      </c>
      <c r="DU896">
        <v>0</v>
      </c>
      <c r="EG896">
        <v>0</v>
      </c>
      <c r="EI896">
        <v>0</v>
      </c>
      <c r="EK896">
        <v>4.0999999999999999E-4</v>
      </c>
      <c r="FC896">
        <v>10</v>
      </c>
      <c r="FD896">
        <v>10</v>
      </c>
    </row>
    <row r="897" spans="1:160">
      <c r="A897">
        <v>9073102963</v>
      </c>
      <c r="B897" t="s">
        <v>6607</v>
      </c>
      <c r="C897" t="s">
        <v>130</v>
      </c>
      <c r="D897">
        <v>1426027467</v>
      </c>
      <c r="E897" t="s">
        <v>6608</v>
      </c>
      <c r="F897">
        <v>1489052404</v>
      </c>
      <c r="G897" t="s">
        <v>6596</v>
      </c>
      <c r="H897" t="s">
        <v>6609</v>
      </c>
      <c r="J897" t="s">
        <v>6610</v>
      </c>
      <c r="M897" t="s">
        <v>6611</v>
      </c>
      <c r="N897" t="s">
        <v>6612</v>
      </c>
      <c r="AF897" t="s">
        <v>149</v>
      </c>
      <c r="AG897" t="s">
        <v>148</v>
      </c>
      <c r="AH897" t="s">
        <v>149</v>
      </c>
      <c r="AI897" t="s">
        <v>6613</v>
      </c>
      <c r="AO897" t="s">
        <v>6614</v>
      </c>
      <c r="AQ897">
        <v>1</v>
      </c>
      <c r="AR897" t="s">
        <v>6615</v>
      </c>
      <c r="AS897" t="s">
        <v>6583</v>
      </c>
      <c r="AT897" t="s">
        <v>6584</v>
      </c>
      <c r="AU897">
        <v>0</v>
      </c>
      <c r="AX897">
        <v>0</v>
      </c>
      <c r="BB897" t="s">
        <v>210</v>
      </c>
      <c r="BC897" t="s">
        <v>445</v>
      </c>
      <c r="BD897" t="s">
        <v>445</v>
      </c>
      <c r="BE897" t="s">
        <v>6616</v>
      </c>
      <c r="BF897" t="s">
        <v>6617</v>
      </c>
      <c r="BG897" t="s">
        <v>6618</v>
      </c>
      <c r="BJ897" t="s">
        <v>6619</v>
      </c>
      <c r="BK897" t="s">
        <v>6620</v>
      </c>
      <c r="BL897">
        <v>435</v>
      </c>
      <c r="BM897">
        <v>0</v>
      </c>
      <c r="BN897">
        <v>0</v>
      </c>
      <c r="BO897">
        <v>0</v>
      </c>
      <c r="CV897">
        <v>0</v>
      </c>
      <c r="CW897">
        <v>0</v>
      </c>
      <c r="CX897">
        <v>26</v>
      </c>
      <c r="CY897">
        <v>25</v>
      </c>
      <c r="DH897">
        <v>1.04</v>
      </c>
      <c r="DI897">
        <v>0</v>
      </c>
      <c r="DM897">
        <v>0</v>
      </c>
      <c r="DN897">
        <v>0</v>
      </c>
      <c r="DP897">
        <v>4.6900000000000002E-4</v>
      </c>
      <c r="DU897">
        <v>1.5599999999999999E-2</v>
      </c>
      <c r="EG897">
        <v>0</v>
      </c>
      <c r="EI897">
        <v>0</v>
      </c>
      <c r="EK897">
        <v>0</v>
      </c>
      <c r="FC897">
        <v>5</v>
      </c>
      <c r="FD897">
        <v>5</v>
      </c>
    </row>
    <row r="898" spans="1:160">
      <c r="A898">
        <v>90780</v>
      </c>
      <c r="B898" t="s">
        <v>6621</v>
      </c>
      <c r="C898" t="s">
        <v>471</v>
      </c>
      <c r="D898">
        <v>1421890744</v>
      </c>
      <c r="E898" t="s">
        <v>6622</v>
      </c>
      <c r="F898">
        <v>1489061756</v>
      </c>
      <c r="G898" t="s">
        <v>6623</v>
      </c>
      <c r="H898" t="s">
        <v>6624</v>
      </c>
      <c r="I898" t="s">
        <v>6625</v>
      </c>
      <c r="M898" t="s">
        <v>3548</v>
      </c>
      <c r="N898" t="s">
        <v>3549</v>
      </c>
      <c r="O898" t="s">
        <v>6626</v>
      </c>
      <c r="P898" t="s">
        <v>6627</v>
      </c>
      <c r="Q898" t="s">
        <v>6628</v>
      </c>
      <c r="V898" t="s">
        <v>6629</v>
      </c>
      <c r="W898" t="s">
        <v>6630</v>
      </c>
      <c r="X898" t="s">
        <v>6631</v>
      </c>
      <c r="AF898" t="s">
        <v>149</v>
      </c>
      <c r="AG898" t="s">
        <v>148</v>
      </c>
      <c r="AH898" t="s">
        <v>149</v>
      </c>
      <c r="AI898" t="s">
        <v>6632</v>
      </c>
      <c r="AO898" t="s">
        <v>6633</v>
      </c>
      <c r="AQ898">
        <v>0</v>
      </c>
      <c r="AR898" t="s">
        <v>6634</v>
      </c>
      <c r="AU898">
        <v>0</v>
      </c>
      <c r="AX898">
        <v>0</v>
      </c>
      <c r="BB898" t="s">
        <v>164</v>
      </c>
      <c r="BC898" t="s">
        <v>1892</v>
      </c>
      <c r="BD898" t="s">
        <v>1893</v>
      </c>
      <c r="BE898" t="s">
        <v>2483</v>
      </c>
      <c r="BF898" t="s">
        <v>2484</v>
      </c>
      <c r="BG898" t="s">
        <v>2485</v>
      </c>
      <c r="BH898" t="s">
        <v>1894</v>
      </c>
      <c r="BI898" t="s">
        <v>1895</v>
      </c>
      <c r="BJ898" t="s">
        <v>6635</v>
      </c>
      <c r="BK898" t="s">
        <v>6636</v>
      </c>
      <c r="BL898">
        <v>162</v>
      </c>
      <c r="BM898">
        <v>0</v>
      </c>
      <c r="BN898">
        <v>0</v>
      </c>
      <c r="BO898">
        <v>0</v>
      </c>
      <c r="CV898">
        <v>0</v>
      </c>
      <c r="CW898">
        <v>0</v>
      </c>
      <c r="CX898">
        <v>8.6199999999999992</v>
      </c>
      <c r="CY898">
        <v>5.17</v>
      </c>
      <c r="DH898">
        <v>1.72</v>
      </c>
      <c r="DI898">
        <v>1.72</v>
      </c>
      <c r="DM898">
        <v>0.81</v>
      </c>
      <c r="DN898">
        <v>0.31900000000000001</v>
      </c>
      <c r="DP898">
        <v>1.03E-4</v>
      </c>
      <c r="DU898">
        <v>7.7600000000000004E-3</v>
      </c>
      <c r="EI898">
        <v>3.4500000000000003E-2</v>
      </c>
      <c r="EK898">
        <v>9.3099999999999997E-4</v>
      </c>
      <c r="FC898">
        <v>1</v>
      </c>
      <c r="FD898">
        <v>1</v>
      </c>
    </row>
    <row r="899" spans="1:160">
      <c r="A899">
        <v>9120003007</v>
      </c>
      <c r="B899" t="s">
        <v>6637</v>
      </c>
      <c r="C899" t="s">
        <v>144</v>
      </c>
      <c r="D899">
        <v>1489075238</v>
      </c>
      <c r="E899" t="s">
        <v>4749</v>
      </c>
      <c r="F899">
        <v>1489075238</v>
      </c>
      <c r="G899" t="s">
        <v>4749</v>
      </c>
      <c r="H899" t="s">
        <v>6638</v>
      </c>
      <c r="M899" t="s">
        <v>6639</v>
      </c>
      <c r="N899" t="s">
        <v>6640</v>
      </c>
      <c r="AF899" t="s">
        <v>147</v>
      </c>
      <c r="AG899" t="s">
        <v>148</v>
      </c>
      <c r="AH899" t="s">
        <v>149</v>
      </c>
      <c r="AI899" t="s">
        <v>6641</v>
      </c>
      <c r="AO899" t="s">
        <v>6642</v>
      </c>
      <c r="AQ899">
        <v>2</v>
      </c>
      <c r="AR899" t="s">
        <v>6643</v>
      </c>
      <c r="AS899" t="s">
        <v>5305</v>
      </c>
      <c r="AT899" t="s">
        <v>5306</v>
      </c>
      <c r="AU899">
        <v>0</v>
      </c>
      <c r="AX899">
        <v>0</v>
      </c>
      <c r="BB899" t="s">
        <v>153</v>
      </c>
      <c r="BE899" t="s">
        <v>165</v>
      </c>
      <c r="BF899" t="s">
        <v>166</v>
      </c>
      <c r="BG899" t="s">
        <v>167</v>
      </c>
      <c r="BL899">
        <v>1962</v>
      </c>
      <c r="BN899">
        <v>18.75</v>
      </c>
      <c r="BO899">
        <v>8.75</v>
      </c>
      <c r="CV899">
        <v>0.09</v>
      </c>
      <c r="CW899">
        <v>1.6E-2</v>
      </c>
      <c r="CX899">
        <v>75</v>
      </c>
      <c r="CY899">
        <v>25</v>
      </c>
      <c r="DH899">
        <v>3.1</v>
      </c>
      <c r="DI899">
        <v>6.25</v>
      </c>
      <c r="DM899">
        <v>0.3175</v>
      </c>
      <c r="DN899">
        <v>0.125</v>
      </c>
      <c r="DP899">
        <v>0</v>
      </c>
      <c r="DU899">
        <v>0</v>
      </c>
      <c r="EI899">
        <v>6.2E-2</v>
      </c>
      <c r="EK899">
        <v>1.1199999999999999E-3</v>
      </c>
      <c r="FC899">
        <v>15</v>
      </c>
      <c r="FD899">
        <v>15</v>
      </c>
    </row>
    <row r="900" spans="1:160">
      <c r="A900">
        <v>9120003021</v>
      </c>
      <c r="B900" t="s">
        <v>6644</v>
      </c>
      <c r="C900" t="s">
        <v>144</v>
      </c>
      <c r="D900">
        <v>1489075335</v>
      </c>
      <c r="E900" t="s">
        <v>4353</v>
      </c>
      <c r="F900">
        <v>1489075335</v>
      </c>
      <c r="G900" t="s">
        <v>4353</v>
      </c>
      <c r="H900" t="s">
        <v>6645</v>
      </c>
      <c r="M900" t="s">
        <v>6639</v>
      </c>
      <c r="N900" t="s">
        <v>6640</v>
      </c>
      <c r="AF900" t="s">
        <v>147</v>
      </c>
      <c r="AG900" t="s">
        <v>148</v>
      </c>
      <c r="AH900" t="s">
        <v>149</v>
      </c>
      <c r="AI900" t="s">
        <v>6646</v>
      </c>
      <c r="AO900" t="s">
        <v>6247</v>
      </c>
      <c r="AQ900">
        <v>2</v>
      </c>
      <c r="AR900" t="s">
        <v>6647</v>
      </c>
      <c r="AS900" t="s">
        <v>5305</v>
      </c>
      <c r="AT900" t="s">
        <v>5306</v>
      </c>
      <c r="AU900">
        <v>0</v>
      </c>
      <c r="AX900">
        <v>0</v>
      </c>
      <c r="BB900" t="s">
        <v>153</v>
      </c>
      <c r="BE900" t="s">
        <v>165</v>
      </c>
      <c r="BF900" t="s">
        <v>166</v>
      </c>
      <c r="BG900" t="s">
        <v>167</v>
      </c>
      <c r="BL900">
        <v>1954</v>
      </c>
      <c r="BN900">
        <v>16.670000000000002</v>
      </c>
      <c r="BO900">
        <v>10</v>
      </c>
      <c r="CV900">
        <v>0</v>
      </c>
      <c r="CW900">
        <v>1.7000000000000001E-2</v>
      </c>
      <c r="CX900">
        <v>73.33</v>
      </c>
      <c r="CY900">
        <v>23.33</v>
      </c>
      <c r="DH900">
        <v>3.3</v>
      </c>
      <c r="DI900">
        <v>6.67</v>
      </c>
      <c r="DM900">
        <v>0.39878000000000002</v>
      </c>
      <c r="DN900">
        <v>0.157</v>
      </c>
      <c r="DP900">
        <v>0</v>
      </c>
      <c r="DU900">
        <v>0</v>
      </c>
      <c r="EI900">
        <v>0</v>
      </c>
      <c r="EK900">
        <v>0</v>
      </c>
      <c r="FC900">
        <v>16</v>
      </c>
      <c r="FD900">
        <v>16</v>
      </c>
    </row>
    <row r="901" spans="1:160">
      <c r="A901">
        <v>9120008408</v>
      </c>
      <c r="B901" t="s">
        <v>6648</v>
      </c>
      <c r="C901" t="s">
        <v>144</v>
      </c>
      <c r="D901">
        <v>1489075335</v>
      </c>
      <c r="E901" t="s">
        <v>4353</v>
      </c>
      <c r="F901">
        <v>1489075336</v>
      </c>
      <c r="G901" t="s">
        <v>6649</v>
      </c>
      <c r="H901" t="s">
        <v>6650</v>
      </c>
      <c r="M901" t="s">
        <v>6639</v>
      </c>
      <c r="N901" t="s">
        <v>6640</v>
      </c>
      <c r="AF901" t="s">
        <v>147</v>
      </c>
      <c r="AG901" t="s">
        <v>148</v>
      </c>
      <c r="AH901" t="s">
        <v>149</v>
      </c>
      <c r="AI901" t="s">
        <v>6651</v>
      </c>
      <c r="AO901" t="s">
        <v>6652</v>
      </c>
      <c r="AQ901">
        <v>2</v>
      </c>
      <c r="AR901" t="s">
        <v>6653</v>
      </c>
      <c r="AS901" t="s">
        <v>5305</v>
      </c>
      <c r="AT901" t="s">
        <v>5306</v>
      </c>
      <c r="AU901">
        <v>0</v>
      </c>
      <c r="AX901">
        <v>0</v>
      </c>
      <c r="BB901" t="s">
        <v>153</v>
      </c>
      <c r="BE901" t="s">
        <v>165</v>
      </c>
      <c r="BF901" t="s">
        <v>166</v>
      </c>
      <c r="BG901" t="s">
        <v>167</v>
      </c>
      <c r="BL901">
        <v>1962</v>
      </c>
      <c r="BN901">
        <v>18.75</v>
      </c>
      <c r="BO901">
        <v>9.3800000000000008</v>
      </c>
      <c r="CV901">
        <v>0</v>
      </c>
      <c r="CW901">
        <v>1.2E-2</v>
      </c>
      <c r="CX901">
        <v>68.75</v>
      </c>
      <c r="CY901">
        <v>25</v>
      </c>
      <c r="DH901">
        <v>3.1</v>
      </c>
      <c r="DI901">
        <v>6.25</v>
      </c>
      <c r="DM901">
        <v>0.33273999999999998</v>
      </c>
      <c r="DN901">
        <v>0.13100000000000001</v>
      </c>
      <c r="DP901">
        <v>0</v>
      </c>
      <c r="DU901">
        <v>0</v>
      </c>
      <c r="EI901">
        <v>6.2E-2</v>
      </c>
      <c r="EK901">
        <v>1.1199999999999999E-3</v>
      </c>
      <c r="FC901">
        <v>16</v>
      </c>
      <c r="FD901">
        <v>16</v>
      </c>
    </row>
    <row r="902" spans="1:160">
      <c r="A902">
        <v>9120008804</v>
      </c>
      <c r="B902" t="s">
        <v>6654</v>
      </c>
      <c r="C902" t="s">
        <v>144</v>
      </c>
      <c r="D902">
        <v>1489075336</v>
      </c>
      <c r="E902" t="s">
        <v>6649</v>
      </c>
      <c r="F902">
        <v>1489075336</v>
      </c>
      <c r="G902" t="s">
        <v>6649</v>
      </c>
      <c r="H902" t="s">
        <v>6655</v>
      </c>
      <c r="M902" t="s">
        <v>6639</v>
      </c>
      <c r="N902" t="s">
        <v>6640</v>
      </c>
      <c r="AF902" t="s">
        <v>147</v>
      </c>
      <c r="AG902" t="s">
        <v>148</v>
      </c>
      <c r="AH902" t="s">
        <v>149</v>
      </c>
      <c r="AI902" t="s">
        <v>6656</v>
      </c>
      <c r="AO902" t="s">
        <v>6657</v>
      </c>
      <c r="AQ902">
        <v>1</v>
      </c>
      <c r="AR902" t="s">
        <v>6658</v>
      </c>
      <c r="AS902" t="s">
        <v>302</v>
      </c>
      <c r="AT902" t="s">
        <v>303</v>
      </c>
      <c r="AU902">
        <v>0</v>
      </c>
      <c r="AX902">
        <v>0</v>
      </c>
      <c r="BB902" t="s">
        <v>369</v>
      </c>
      <c r="BE902" t="s">
        <v>165</v>
      </c>
      <c r="BF902" t="s">
        <v>166</v>
      </c>
      <c r="BG902" t="s">
        <v>167</v>
      </c>
      <c r="BL902">
        <v>2000</v>
      </c>
      <c r="BN902">
        <v>17.39</v>
      </c>
      <c r="BO902">
        <v>8.6999999999999993</v>
      </c>
      <c r="CV902">
        <v>0</v>
      </c>
      <c r="CW902">
        <v>0</v>
      </c>
      <c r="CX902">
        <v>69.569999999999993</v>
      </c>
      <c r="CY902">
        <v>39.130000000000003</v>
      </c>
      <c r="DH902">
        <v>4.4000000000000004</v>
      </c>
      <c r="DI902">
        <v>4.3499999999999996</v>
      </c>
      <c r="DM902">
        <v>1.1049</v>
      </c>
      <c r="DN902">
        <v>0.435</v>
      </c>
      <c r="DP902">
        <v>0</v>
      </c>
      <c r="DU902">
        <v>0</v>
      </c>
      <c r="EI902">
        <v>0</v>
      </c>
      <c r="EK902">
        <v>3.13E-3</v>
      </c>
      <c r="FC902">
        <v>20</v>
      </c>
      <c r="FD902">
        <v>20</v>
      </c>
    </row>
    <row r="903" spans="1:160">
      <c r="A903">
        <v>91244</v>
      </c>
      <c r="B903" t="s">
        <v>6659</v>
      </c>
      <c r="C903" t="s">
        <v>1430</v>
      </c>
      <c r="D903">
        <v>1487251431</v>
      </c>
      <c r="E903" t="s">
        <v>6660</v>
      </c>
      <c r="F903">
        <v>1487251431</v>
      </c>
      <c r="G903" t="s">
        <v>6660</v>
      </c>
      <c r="H903" t="s">
        <v>6661</v>
      </c>
      <c r="M903" t="s">
        <v>2212</v>
      </c>
      <c r="N903" t="s">
        <v>3425</v>
      </c>
      <c r="AF903" t="s">
        <v>139</v>
      </c>
      <c r="AG903" t="s">
        <v>138</v>
      </c>
      <c r="AH903" t="s">
        <v>139</v>
      </c>
      <c r="BB903" t="s">
        <v>210</v>
      </c>
      <c r="BE903" t="s">
        <v>956</v>
      </c>
      <c r="BF903" t="s">
        <v>957</v>
      </c>
      <c r="BG903" t="s">
        <v>958</v>
      </c>
      <c r="BL903">
        <v>1799</v>
      </c>
      <c r="BO903">
        <v>1</v>
      </c>
      <c r="CY903">
        <v>3.5</v>
      </c>
      <c r="DH903">
        <v>1.4</v>
      </c>
      <c r="DI903">
        <v>3.6</v>
      </c>
      <c r="DM903">
        <v>0.53</v>
      </c>
      <c r="DN903">
        <v>0.208661417322835</v>
      </c>
      <c r="FC903">
        <v>4</v>
      </c>
      <c r="FD903">
        <v>4</v>
      </c>
    </row>
    <row r="904" spans="1:160">
      <c r="A904">
        <v>9125001404</v>
      </c>
      <c r="B904" t="s">
        <v>6662</v>
      </c>
      <c r="C904" t="s">
        <v>4599</v>
      </c>
      <c r="D904">
        <v>1439200173</v>
      </c>
      <c r="E904" t="s">
        <v>6663</v>
      </c>
      <c r="F904">
        <v>1439200177</v>
      </c>
      <c r="G904" t="s">
        <v>6664</v>
      </c>
      <c r="AD904" t="s">
        <v>4878</v>
      </c>
      <c r="AF904" t="s">
        <v>147</v>
      </c>
      <c r="AG904" t="s">
        <v>148</v>
      </c>
      <c r="AH904" t="s">
        <v>149</v>
      </c>
      <c r="BE904" t="s">
        <v>474</v>
      </c>
      <c r="BF904" t="s">
        <v>475</v>
      </c>
      <c r="BG904" t="s">
        <v>476</v>
      </c>
      <c r="BJ904" t="s">
        <v>6665</v>
      </c>
      <c r="BK904" t="s">
        <v>6666</v>
      </c>
    </row>
    <row r="905" spans="1:160">
      <c r="A905">
        <v>9125001510</v>
      </c>
      <c r="B905" t="s">
        <v>6667</v>
      </c>
      <c r="C905" t="s">
        <v>1472</v>
      </c>
      <c r="D905">
        <v>1481651967</v>
      </c>
      <c r="E905" t="s">
        <v>6668</v>
      </c>
      <c r="F905">
        <v>1481654256</v>
      </c>
      <c r="G905" t="s">
        <v>6669</v>
      </c>
      <c r="AF905" t="s">
        <v>137</v>
      </c>
      <c r="AG905" t="s">
        <v>138</v>
      </c>
      <c r="AH905" t="s">
        <v>139</v>
      </c>
      <c r="BE905" t="s">
        <v>1774</v>
      </c>
      <c r="BF905" t="s">
        <v>1775</v>
      </c>
      <c r="BG905" t="s">
        <v>1776</v>
      </c>
    </row>
    <row r="906" spans="1:160">
      <c r="A906">
        <v>9125001619</v>
      </c>
      <c r="B906" t="s">
        <v>6670</v>
      </c>
      <c r="C906" t="s">
        <v>6671</v>
      </c>
      <c r="D906">
        <v>1478281779</v>
      </c>
      <c r="E906" t="s">
        <v>6672</v>
      </c>
      <c r="F906">
        <v>1478281867</v>
      </c>
      <c r="G906" t="s">
        <v>6673</v>
      </c>
      <c r="H906" t="s">
        <v>6674</v>
      </c>
      <c r="M906" t="s">
        <v>6675</v>
      </c>
      <c r="N906" t="s">
        <v>6676</v>
      </c>
      <c r="AF906" t="s">
        <v>6677</v>
      </c>
      <c r="AG906" t="s">
        <v>6678</v>
      </c>
      <c r="AH906" t="s">
        <v>6679</v>
      </c>
      <c r="BC906" t="s">
        <v>445</v>
      </c>
      <c r="BD906" t="s">
        <v>445</v>
      </c>
      <c r="BE906" t="s">
        <v>1639</v>
      </c>
      <c r="BF906" t="s">
        <v>1640</v>
      </c>
      <c r="BG906" t="s">
        <v>1641</v>
      </c>
    </row>
    <row r="907" spans="1:160">
      <c r="A907">
        <v>9138302321</v>
      </c>
      <c r="B907" t="s">
        <v>6680</v>
      </c>
      <c r="C907" t="s">
        <v>144</v>
      </c>
      <c r="D907">
        <v>1489075815</v>
      </c>
      <c r="E907" t="s">
        <v>6407</v>
      </c>
      <c r="F907">
        <v>1489075815</v>
      </c>
      <c r="G907" t="s">
        <v>6407</v>
      </c>
      <c r="H907" t="s">
        <v>6681</v>
      </c>
      <c r="M907" t="s">
        <v>6682</v>
      </c>
      <c r="N907" t="s">
        <v>6683</v>
      </c>
      <c r="AF907" t="s">
        <v>147</v>
      </c>
      <c r="AG907" t="s">
        <v>148</v>
      </c>
      <c r="AH907" t="s">
        <v>149</v>
      </c>
      <c r="AI907" t="s">
        <v>6684</v>
      </c>
      <c r="AO907" t="s">
        <v>6685</v>
      </c>
      <c r="AQ907">
        <v>6</v>
      </c>
      <c r="AR907" t="s">
        <v>6686</v>
      </c>
      <c r="AS907" t="s">
        <v>6687</v>
      </c>
      <c r="AT907" t="s">
        <v>6688</v>
      </c>
      <c r="AU907">
        <v>0</v>
      </c>
      <c r="AX907">
        <v>0</v>
      </c>
      <c r="BB907" t="s">
        <v>153</v>
      </c>
      <c r="BE907" t="s">
        <v>165</v>
      </c>
      <c r="BF907" t="s">
        <v>166</v>
      </c>
      <c r="BG907" t="s">
        <v>167</v>
      </c>
      <c r="BL907">
        <v>1674</v>
      </c>
      <c r="BN907">
        <v>0</v>
      </c>
      <c r="BO907">
        <v>0</v>
      </c>
      <c r="CV907">
        <v>0</v>
      </c>
      <c r="CW907">
        <v>0</v>
      </c>
      <c r="CX907">
        <v>100</v>
      </c>
      <c r="CY907">
        <v>88.1</v>
      </c>
      <c r="DI907">
        <v>0</v>
      </c>
      <c r="DM907">
        <v>5.3339999999999999E-2</v>
      </c>
      <c r="DN907">
        <v>2.1000000000000001E-2</v>
      </c>
      <c r="FC907">
        <v>14</v>
      </c>
      <c r="FD907">
        <v>14</v>
      </c>
    </row>
    <row r="908" spans="1:160">
      <c r="A908">
        <v>9138377688</v>
      </c>
      <c r="B908" t="s">
        <v>6689</v>
      </c>
      <c r="C908" t="s">
        <v>144</v>
      </c>
      <c r="D908">
        <v>1489073109</v>
      </c>
      <c r="E908" t="s">
        <v>6440</v>
      </c>
      <c r="F908">
        <v>1489073109</v>
      </c>
      <c r="G908" t="s">
        <v>6440</v>
      </c>
      <c r="H908" t="s">
        <v>6690</v>
      </c>
      <c r="M908" t="s">
        <v>6682</v>
      </c>
      <c r="N908" t="s">
        <v>6683</v>
      </c>
      <c r="AF908" t="s">
        <v>147</v>
      </c>
      <c r="AG908" t="s">
        <v>148</v>
      </c>
      <c r="AH908" t="s">
        <v>149</v>
      </c>
      <c r="AI908" t="s">
        <v>6691</v>
      </c>
      <c r="AO908" t="s">
        <v>6692</v>
      </c>
      <c r="AQ908">
        <v>5</v>
      </c>
      <c r="AR908" t="s">
        <v>6693</v>
      </c>
      <c r="AS908" t="s">
        <v>6694</v>
      </c>
      <c r="AT908" t="s">
        <v>6695</v>
      </c>
      <c r="AU908">
        <v>0</v>
      </c>
      <c r="AX908">
        <v>0</v>
      </c>
      <c r="BB908" t="s">
        <v>153</v>
      </c>
      <c r="BE908" t="s">
        <v>165</v>
      </c>
      <c r="BF908" t="s">
        <v>166</v>
      </c>
      <c r="BG908" t="s">
        <v>167</v>
      </c>
      <c r="BL908">
        <v>1661</v>
      </c>
      <c r="BN908">
        <v>0</v>
      </c>
      <c r="BO908">
        <v>0</v>
      </c>
      <c r="CV908">
        <v>0</v>
      </c>
      <c r="CW908">
        <v>0</v>
      </c>
      <c r="CX908">
        <v>100</v>
      </c>
      <c r="CY908">
        <v>87.18</v>
      </c>
      <c r="DI908">
        <v>0</v>
      </c>
      <c r="DM908">
        <v>5.3339999999999999E-2</v>
      </c>
      <c r="DN908">
        <v>2.1000000000000001E-2</v>
      </c>
      <c r="FC908">
        <v>14</v>
      </c>
      <c r="FD908">
        <v>14</v>
      </c>
    </row>
    <row r="909" spans="1:160">
      <c r="A909">
        <v>9138378043</v>
      </c>
      <c r="B909" t="s">
        <v>6696</v>
      </c>
      <c r="C909" t="s">
        <v>4599</v>
      </c>
      <c r="D909">
        <v>1438894675</v>
      </c>
      <c r="E909" t="s">
        <v>6697</v>
      </c>
      <c r="F909">
        <v>1439141786</v>
      </c>
      <c r="G909" t="s">
        <v>6698</v>
      </c>
      <c r="H909" t="s">
        <v>6699</v>
      </c>
      <c r="J909" t="s">
        <v>6700</v>
      </c>
      <c r="K909" t="s">
        <v>6701</v>
      </c>
      <c r="L909" t="s">
        <v>1443</v>
      </c>
      <c r="O909" t="s">
        <v>6702</v>
      </c>
      <c r="P909" t="s">
        <v>6703</v>
      </c>
      <c r="Q909" t="s">
        <v>6704</v>
      </c>
      <c r="AD909" t="s">
        <v>4878</v>
      </c>
      <c r="AF909" t="s">
        <v>149</v>
      </c>
      <c r="AG909" t="s">
        <v>148</v>
      </c>
      <c r="AH909" t="s">
        <v>149</v>
      </c>
      <c r="AI909" t="s">
        <v>6705</v>
      </c>
      <c r="AQ909">
        <v>5</v>
      </c>
      <c r="AR909" t="s">
        <v>6706</v>
      </c>
      <c r="AS909" t="s">
        <v>6707</v>
      </c>
      <c r="AT909" t="s">
        <v>6708</v>
      </c>
      <c r="AU909">
        <v>0</v>
      </c>
      <c r="AX909">
        <v>0</v>
      </c>
      <c r="BC909" t="s">
        <v>1190</v>
      </c>
      <c r="BD909" t="s">
        <v>1378</v>
      </c>
      <c r="BE909" t="s">
        <v>6709</v>
      </c>
      <c r="BF909" t="s">
        <v>6710</v>
      </c>
      <c r="BG909" t="s">
        <v>6711</v>
      </c>
      <c r="BH909" t="s">
        <v>1192</v>
      </c>
      <c r="BI909" t="s">
        <v>1190</v>
      </c>
      <c r="BJ909" t="s">
        <v>6712</v>
      </c>
      <c r="BK909" t="s">
        <v>6713</v>
      </c>
    </row>
    <row r="910" spans="1:160">
      <c r="A910">
        <v>91466</v>
      </c>
      <c r="B910" t="s">
        <v>6714</v>
      </c>
      <c r="C910" t="s">
        <v>471</v>
      </c>
      <c r="D910">
        <v>1421946153</v>
      </c>
      <c r="E910" t="s">
        <v>6715</v>
      </c>
      <c r="F910">
        <v>1489061745</v>
      </c>
      <c r="G910" t="s">
        <v>5300</v>
      </c>
      <c r="H910" t="s">
        <v>6716</v>
      </c>
      <c r="M910" t="s">
        <v>2096</v>
      </c>
      <c r="N910" t="s">
        <v>2097</v>
      </c>
      <c r="O910" t="s">
        <v>6717</v>
      </c>
      <c r="P910" t="s">
        <v>6718</v>
      </c>
      <c r="Q910" t="s">
        <v>6719</v>
      </c>
      <c r="AF910" t="s">
        <v>149</v>
      </c>
      <c r="AG910" t="s">
        <v>148</v>
      </c>
      <c r="AH910" t="s">
        <v>149</v>
      </c>
      <c r="AI910" t="s">
        <v>6720</v>
      </c>
      <c r="AO910" t="s">
        <v>3022</v>
      </c>
      <c r="AQ910">
        <v>0</v>
      </c>
      <c r="AR910" t="s">
        <v>6721</v>
      </c>
      <c r="AU910">
        <v>0</v>
      </c>
      <c r="AX910">
        <v>0</v>
      </c>
      <c r="BC910" t="s">
        <v>445</v>
      </c>
      <c r="BD910" t="s">
        <v>445</v>
      </c>
      <c r="BE910" t="s">
        <v>2483</v>
      </c>
      <c r="BF910" t="s">
        <v>2484</v>
      </c>
      <c r="BG910" t="s">
        <v>2485</v>
      </c>
      <c r="BH910" t="s">
        <v>6722</v>
      </c>
      <c r="BI910" t="s">
        <v>6723</v>
      </c>
      <c r="BJ910" t="s">
        <v>6724</v>
      </c>
      <c r="BK910" t="s">
        <v>6725</v>
      </c>
      <c r="BL910">
        <v>1197</v>
      </c>
      <c r="BN910">
        <v>0</v>
      </c>
      <c r="CX910">
        <v>80.95</v>
      </c>
      <c r="CY910">
        <v>76.19</v>
      </c>
      <c r="DI910">
        <v>0</v>
      </c>
      <c r="DM910">
        <v>0</v>
      </c>
      <c r="DN910">
        <v>0</v>
      </c>
    </row>
    <row r="911" spans="1:160">
      <c r="A911">
        <v>91534</v>
      </c>
      <c r="B911" t="s">
        <v>6726</v>
      </c>
      <c r="C911" t="s">
        <v>951</v>
      </c>
      <c r="D911">
        <v>1488618999</v>
      </c>
      <c r="E911" t="s">
        <v>6727</v>
      </c>
      <c r="F911">
        <v>1488619014</v>
      </c>
      <c r="G911" t="s">
        <v>6728</v>
      </c>
      <c r="AF911" t="s">
        <v>137</v>
      </c>
      <c r="AG911" t="s">
        <v>138</v>
      </c>
      <c r="AH911" t="s">
        <v>139</v>
      </c>
      <c r="BE911" t="s">
        <v>1774</v>
      </c>
      <c r="BF911" t="s">
        <v>1775</v>
      </c>
      <c r="BG911" t="s">
        <v>1776</v>
      </c>
    </row>
    <row r="912" spans="1:160">
      <c r="A912">
        <v>91640</v>
      </c>
      <c r="B912" t="s">
        <v>6729</v>
      </c>
      <c r="C912" t="s">
        <v>1430</v>
      </c>
      <c r="D912">
        <v>1490132731</v>
      </c>
      <c r="E912" t="s">
        <v>6730</v>
      </c>
      <c r="F912">
        <v>1490132732</v>
      </c>
      <c r="G912" t="s">
        <v>6731</v>
      </c>
      <c r="H912" t="s">
        <v>6732</v>
      </c>
      <c r="M912" t="s">
        <v>2212</v>
      </c>
      <c r="N912" t="s">
        <v>3425</v>
      </c>
      <c r="AF912" t="s">
        <v>139</v>
      </c>
      <c r="AG912" t="s">
        <v>138</v>
      </c>
      <c r="AH912" t="s">
        <v>139</v>
      </c>
      <c r="BB912" t="s">
        <v>210</v>
      </c>
      <c r="BE912" t="s">
        <v>956</v>
      </c>
      <c r="BF912" t="s">
        <v>957</v>
      </c>
      <c r="BG912" t="s">
        <v>958</v>
      </c>
      <c r="BL912">
        <v>347</v>
      </c>
      <c r="BO912">
        <v>0.8</v>
      </c>
      <c r="CY912">
        <v>1.5</v>
      </c>
      <c r="DH912">
        <v>4</v>
      </c>
      <c r="DI912">
        <v>5.0999999999999996</v>
      </c>
      <c r="DM912">
        <v>3.5</v>
      </c>
      <c r="DN912">
        <v>1.37795275590551</v>
      </c>
      <c r="FC912">
        <v>6</v>
      </c>
      <c r="FD912">
        <v>6</v>
      </c>
    </row>
    <row r="913" spans="1:160">
      <c r="A913">
        <v>9166888040</v>
      </c>
      <c r="B913" t="s">
        <v>6733</v>
      </c>
      <c r="C913" t="s">
        <v>144</v>
      </c>
      <c r="D913">
        <v>1489074401</v>
      </c>
      <c r="E913" t="s">
        <v>6734</v>
      </c>
      <c r="F913">
        <v>1489074401</v>
      </c>
      <c r="G913" t="s">
        <v>6734</v>
      </c>
      <c r="H913" t="s">
        <v>6735</v>
      </c>
      <c r="M913" t="s">
        <v>6736</v>
      </c>
      <c r="N913" t="s">
        <v>6737</v>
      </c>
      <c r="AF913" t="s">
        <v>147</v>
      </c>
      <c r="AG913" t="s">
        <v>148</v>
      </c>
      <c r="AH913" t="s">
        <v>149</v>
      </c>
      <c r="AI913" t="s">
        <v>6738</v>
      </c>
      <c r="AO913" t="s">
        <v>6739</v>
      </c>
      <c r="AQ913">
        <v>0</v>
      </c>
      <c r="AR913" t="s">
        <v>6740</v>
      </c>
      <c r="AU913">
        <v>0</v>
      </c>
      <c r="AX913">
        <v>0</v>
      </c>
      <c r="BB913" t="s">
        <v>153</v>
      </c>
      <c r="BE913" t="s">
        <v>165</v>
      </c>
      <c r="BF913" t="s">
        <v>166</v>
      </c>
      <c r="BG913" t="s">
        <v>167</v>
      </c>
      <c r="BL913">
        <v>2063</v>
      </c>
      <c r="BN913">
        <v>31.69</v>
      </c>
      <c r="BO913">
        <v>5.28</v>
      </c>
      <c r="CD913">
        <v>12.32</v>
      </c>
      <c r="CE913">
        <v>10.56</v>
      </c>
      <c r="CX913">
        <v>45.77</v>
      </c>
      <c r="CY913">
        <v>7.04</v>
      </c>
      <c r="DH913">
        <v>7</v>
      </c>
      <c r="DI913">
        <v>17.61</v>
      </c>
      <c r="DM913">
        <v>1.52146</v>
      </c>
      <c r="DN913">
        <v>0.59899999999999998</v>
      </c>
      <c r="DP913">
        <v>0</v>
      </c>
      <c r="DU913">
        <v>0</v>
      </c>
      <c r="EG913">
        <v>0.45800000000000002</v>
      </c>
      <c r="EI913">
        <v>7.0000000000000007E-2</v>
      </c>
      <c r="EK913">
        <v>2.5400000000000002E-3</v>
      </c>
      <c r="FC913">
        <v>13</v>
      </c>
      <c r="FD913">
        <v>13</v>
      </c>
    </row>
    <row r="914" spans="1:160">
      <c r="A914">
        <v>9176222568</v>
      </c>
      <c r="B914" t="s">
        <v>6741</v>
      </c>
      <c r="C914" t="s">
        <v>144</v>
      </c>
      <c r="D914">
        <v>1489075209</v>
      </c>
      <c r="E914" t="s">
        <v>2332</v>
      </c>
      <c r="F914">
        <v>1489075209</v>
      </c>
      <c r="G914" t="s">
        <v>2332</v>
      </c>
      <c r="H914" t="s">
        <v>6742</v>
      </c>
      <c r="M914" t="s">
        <v>6743</v>
      </c>
      <c r="N914" t="s">
        <v>6744</v>
      </c>
      <c r="AF914" t="s">
        <v>147</v>
      </c>
      <c r="AG914" t="s">
        <v>148</v>
      </c>
      <c r="AH914" t="s">
        <v>149</v>
      </c>
      <c r="AI914" t="s">
        <v>6745</v>
      </c>
      <c r="AO914" t="s">
        <v>6746</v>
      </c>
      <c r="AQ914">
        <v>1</v>
      </c>
      <c r="AR914" t="s">
        <v>6747</v>
      </c>
      <c r="AS914" t="s">
        <v>302</v>
      </c>
      <c r="AT914" t="s">
        <v>303</v>
      </c>
      <c r="AU914">
        <v>0</v>
      </c>
      <c r="AX914">
        <v>0</v>
      </c>
      <c r="BB914" t="s">
        <v>369</v>
      </c>
      <c r="BE914" t="s">
        <v>165</v>
      </c>
      <c r="BF914" t="s">
        <v>166</v>
      </c>
      <c r="BG914" t="s">
        <v>167</v>
      </c>
      <c r="BL914">
        <v>2368</v>
      </c>
      <c r="BN914">
        <v>34.270000000000003</v>
      </c>
      <c r="BO914">
        <v>20.28</v>
      </c>
      <c r="CV914">
        <v>0</v>
      </c>
      <c r="CW914">
        <v>3.0000000000000001E-3</v>
      </c>
      <c r="CX914">
        <v>59.79</v>
      </c>
      <c r="CY914">
        <v>40.909999999999997</v>
      </c>
      <c r="DH914">
        <v>1.8</v>
      </c>
      <c r="DI914">
        <v>3.5</v>
      </c>
      <c r="DM914">
        <v>0.13208</v>
      </c>
      <c r="DN914">
        <v>5.1999999999999998E-2</v>
      </c>
      <c r="DP914">
        <v>0</v>
      </c>
      <c r="DU914">
        <v>0</v>
      </c>
      <c r="EI914">
        <v>0</v>
      </c>
      <c r="EK914">
        <v>1.89E-3</v>
      </c>
      <c r="FC914">
        <v>24</v>
      </c>
      <c r="FD914">
        <v>24</v>
      </c>
    </row>
    <row r="915" spans="1:160">
      <c r="A915">
        <v>9249960366</v>
      </c>
      <c r="B915" t="s">
        <v>6748</v>
      </c>
      <c r="C915" t="s">
        <v>130</v>
      </c>
      <c r="D915">
        <v>1391197122</v>
      </c>
      <c r="E915" t="s">
        <v>6749</v>
      </c>
      <c r="F915">
        <v>1439074354</v>
      </c>
      <c r="G915" t="s">
        <v>6750</v>
      </c>
      <c r="J915" t="s">
        <v>6751</v>
      </c>
      <c r="AF915" t="s">
        <v>149</v>
      </c>
      <c r="AG915" t="s">
        <v>148</v>
      </c>
      <c r="AH915" t="s">
        <v>149</v>
      </c>
      <c r="BC915" t="s">
        <v>445</v>
      </c>
      <c r="BD915" t="s">
        <v>445</v>
      </c>
      <c r="BE915" t="s">
        <v>6752</v>
      </c>
      <c r="BF915" t="s">
        <v>6753</v>
      </c>
      <c r="BG915" t="s">
        <v>6754</v>
      </c>
      <c r="BJ915" t="s">
        <v>6755</v>
      </c>
      <c r="BK915" t="s">
        <v>6756</v>
      </c>
    </row>
    <row r="916" spans="1:160">
      <c r="A916">
        <v>9300000079</v>
      </c>
      <c r="B916" t="s">
        <v>6757</v>
      </c>
      <c r="C916" t="s">
        <v>144</v>
      </c>
      <c r="D916">
        <v>1489061050</v>
      </c>
      <c r="E916" t="s">
        <v>6758</v>
      </c>
      <c r="F916">
        <v>1489061051</v>
      </c>
      <c r="G916" t="s">
        <v>6759</v>
      </c>
      <c r="H916" t="s">
        <v>6760</v>
      </c>
      <c r="M916" t="s">
        <v>6761</v>
      </c>
      <c r="N916" t="s">
        <v>6762</v>
      </c>
      <c r="AF916" t="s">
        <v>147</v>
      </c>
      <c r="AG916" t="s">
        <v>148</v>
      </c>
      <c r="AH916" t="s">
        <v>149</v>
      </c>
      <c r="AI916" t="s">
        <v>6763</v>
      </c>
      <c r="AO916" t="s">
        <v>5073</v>
      </c>
      <c r="AQ916">
        <v>5</v>
      </c>
      <c r="AR916" t="s">
        <v>6764</v>
      </c>
      <c r="AS916" t="s">
        <v>6765</v>
      </c>
      <c r="AT916" t="s">
        <v>6766</v>
      </c>
      <c r="AU916">
        <v>0</v>
      </c>
      <c r="AX916">
        <v>1</v>
      </c>
      <c r="AZ916" t="s">
        <v>2250</v>
      </c>
      <c r="BE916" t="s">
        <v>165</v>
      </c>
      <c r="BF916" t="s">
        <v>166</v>
      </c>
      <c r="BG916" t="s">
        <v>167</v>
      </c>
      <c r="BL916">
        <v>556</v>
      </c>
      <c r="BN916">
        <v>0</v>
      </c>
      <c r="CX916">
        <v>26.67</v>
      </c>
      <c r="CY916">
        <v>13.33</v>
      </c>
      <c r="DI916">
        <v>0</v>
      </c>
      <c r="DM916">
        <v>1.524</v>
      </c>
      <c r="DN916">
        <v>0.6</v>
      </c>
    </row>
    <row r="917" spans="1:160">
      <c r="A917">
        <v>9300000109</v>
      </c>
      <c r="B917" t="s">
        <v>6767</v>
      </c>
      <c r="C917" t="s">
        <v>144</v>
      </c>
      <c r="D917">
        <v>1489060674</v>
      </c>
      <c r="E917" t="s">
        <v>6768</v>
      </c>
      <c r="F917">
        <v>1489060674</v>
      </c>
      <c r="G917" t="s">
        <v>6768</v>
      </c>
      <c r="H917" t="s">
        <v>6769</v>
      </c>
      <c r="M917" t="s">
        <v>6761</v>
      </c>
      <c r="N917" t="s">
        <v>6762</v>
      </c>
      <c r="AF917" t="s">
        <v>147</v>
      </c>
      <c r="AG917" t="s">
        <v>148</v>
      </c>
      <c r="AH917" t="s">
        <v>149</v>
      </c>
      <c r="AI917" t="s">
        <v>6770</v>
      </c>
      <c r="AO917" t="s">
        <v>5073</v>
      </c>
      <c r="AQ917">
        <v>5</v>
      </c>
      <c r="AR917" t="s">
        <v>6771</v>
      </c>
      <c r="AS917" t="s">
        <v>6772</v>
      </c>
      <c r="AT917" t="s">
        <v>6773</v>
      </c>
      <c r="AU917">
        <v>0</v>
      </c>
      <c r="AX917">
        <v>1</v>
      </c>
      <c r="AZ917" t="s">
        <v>2250</v>
      </c>
      <c r="BE917" t="s">
        <v>165</v>
      </c>
      <c r="BF917" t="s">
        <v>166</v>
      </c>
      <c r="BG917" t="s">
        <v>167</v>
      </c>
      <c r="BL917">
        <v>0</v>
      </c>
      <c r="BN917">
        <v>0</v>
      </c>
      <c r="CX917">
        <v>0</v>
      </c>
      <c r="DI917">
        <v>0</v>
      </c>
      <c r="DM917">
        <v>2.7101799999999998</v>
      </c>
      <c r="DN917">
        <v>1.0669999999999999</v>
      </c>
    </row>
    <row r="918" spans="1:160">
      <c r="A918">
        <v>9300000116</v>
      </c>
      <c r="B918" t="s">
        <v>6774</v>
      </c>
      <c r="C918" t="s">
        <v>144</v>
      </c>
      <c r="D918">
        <v>1489061026</v>
      </c>
      <c r="E918" t="s">
        <v>6775</v>
      </c>
      <c r="F918">
        <v>1489061026</v>
      </c>
      <c r="G918" t="s">
        <v>6775</v>
      </c>
      <c r="H918" t="s">
        <v>6776</v>
      </c>
      <c r="M918" t="s">
        <v>2244</v>
      </c>
      <c r="N918" t="s">
        <v>2245</v>
      </c>
      <c r="AF918" t="s">
        <v>147</v>
      </c>
      <c r="AG918" t="s">
        <v>148</v>
      </c>
      <c r="AH918" t="s">
        <v>149</v>
      </c>
      <c r="AI918" t="s">
        <v>6777</v>
      </c>
      <c r="AO918" t="s">
        <v>673</v>
      </c>
      <c r="AQ918">
        <v>3</v>
      </c>
      <c r="AR918" t="s">
        <v>6778</v>
      </c>
      <c r="AS918" t="s">
        <v>6779</v>
      </c>
      <c r="AT918" t="s">
        <v>6780</v>
      </c>
      <c r="AU918">
        <v>0</v>
      </c>
      <c r="AX918">
        <v>0</v>
      </c>
      <c r="BE918" t="s">
        <v>165</v>
      </c>
      <c r="BF918" t="s">
        <v>166</v>
      </c>
      <c r="BG918" t="s">
        <v>167</v>
      </c>
      <c r="BL918">
        <v>75</v>
      </c>
      <c r="BN918">
        <v>0</v>
      </c>
      <c r="CX918">
        <v>3.57</v>
      </c>
      <c r="DI918">
        <v>0</v>
      </c>
      <c r="DM918">
        <v>4.0817800000000002</v>
      </c>
      <c r="DN918">
        <v>1.607</v>
      </c>
      <c r="DP918">
        <v>1.071E-4</v>
      </c>
    </row>
    <row r="919" spans="1:160">
      <c r="A919">
        <v>9300000161</v>
      </c>
      <c r="B919" t="s">
        <v>6781</v>
      </c>
      <c r="C919" t="s">
        <v>144</v>
      </c>
      <c r="D919">
        <v>1489060672</v>
      </c>
      <c r="E919" t="s">
        <v>6782</v>
      </c>
      <c r="F919">
        <v>1489060672</v>
      </c>
      <c r="G919" t="s">
        <v>6782</v>
      </c>
      <c r="H919" t="s">
        <v>6783</v>
      </c>
      <c r="M919" t="s">
        <v>2244</v>
      </c>
      <c r="N919" t="s">
        <v>2245</v>
      </c>
      <c r="AF919" t="s">
        <v>147</v>
      </c>
      <c r="AG919" t="s">
        <v>148</v>
      </c>
      <c r="AH919" t="s">
        <v>149</v>
      </c>
      <c r="AI919" t="s">
        <v>6784</v>
      </c>
      <c r="AO919" t="s">
        <v>5073</v>
      </c>
      <c r="AQ919">
        <v>3</v>
      </c>
      <c r="AR919" t="s">
        <v>6785</v>
      </c>
      <c r="AS919" t="s">
        <v>6779</v>
      </c>
      <c r="AT919" t="s">
        <v>6780</v>
      </c>
      <c r="AU919">
        <v>0</v>
      </c>
      <c r="AX919">
        <v>0</v>
      </c>
      <c r="BE919" t="s">
        <v>165</v>
      </c>
      <c r="BF919" t="s">
        <v>166</v>
      </c>
      <c r="BG919" t="s">
        <v>167</v>
      </c>
      <c r="BL919">
        <v>0</v>
      </c>
      <c r="BN919">
        <v>0</v>
      </c>
      <c r="CX919">
        <v>0</v>
      </c>
      <c r="DI919">
        <v>0</v>
      </c>
      <c r="DM919">
        <v>4.2341800000000003</v>
      </c>
      <c r="DN919">
        <v>1.667</v>
      </c>
    </row>
    <row r="920" spans="1:160">
      <c r="A920">
        <v>9300000185</v>
      </c>
      <c r="B920" t="s">
        <v>6786</v>
      </c>
      <c r="C920" t="s">
        <v>144</v>
      </c>
      <c r="D920">
        <v>1489061051</v>
      </c>
      <c r="E920" t="s">
        <v>6759</v>
      </c>
      <c r="F920">
        <v>1489061051</v>
      </c>
      <c r="G920" t="s">
        <v>6759</v>
      </c>
      <c r="H920" t="s">
        <v>6787</v>
      </c>
      <c r="M920" t="s">
        <v>6761</v>
      </c>
      <c r="N920" t="s">
        <v>6762</v>
      </c>
      <c r="AF920" t="s">
        <v>147</v>
      </c>
      <c r="AG920" t="s">
        <v>148</v>
      </c>
      <c r="AH920" t="s">
        <v>149</v>
      </c>
      <c r="AI920" t="s">
        <v>6788</v>
      </c>
      <c r="AO920" t="s">
        <v>673</v>
      </c>
      <c r="AQ920">
        <v>4</v>
      </c>
      <c r="AR920" t="s">
        <v>6789</v>
      </c>
      <c r="AS920" t="s">
        <v>6790</v>
      </c>
      <c r="AT920" t="s">
        <v>6791</v>
      </c>
      <c r="AU920">
        <v>0</v>
      </c>
      <c r="AX920">
        <v>1</v>
      </c>
      <c r="AZ920" t="s">
        <v>2250</v>
      </c>
      <c r="BE920" t="s">
        <v>165</v>
      </c>
      <c r="BF920" t="s">
        <v>166</v>
      </c>
      <c r="BG920" t="s">
        <v>167</v>
      </c>
      <c r="BL920">
        <v>523</v>
      </c>
      <c r="BN920">
        <v>0</v>
      </c>
      <c r="CX920">
        <v>28.57</v>
      </c>
      <c r="CY920">
        <v>25</v>
      </c>
      <c r="DI920">
        <v>0</v>
      </c>
      <c r="DM920">
        <v>1.1328400000000001</v>
      </c>
      <c r="DN920">
        <v>0.44600000000000001</v>
      </c>
    </row>
    <row r="921" spans="1:160">
      <c r="A921">
        <v>9300000277</v>
      </c>
      <c r="B921" t="s">
        <v>6792</v>
      </c>
      <c r="C921" t="s">
        <v>144</v>
      </c>
      <c r="D921">
        <v>1489063711</v>
      </c>
      <c r="E921" t="s">
        <v>6793</v>
      </c>
      <c r="F921">
        <v>1489063711</v>
      </c>
      <c r="G921" t="s">
        <v>6793</v>
      </c>
      <c r="H921" t="s">
        <v>6794</v>
      </c>
      <c r="M921" t="s">
        <v>2244</v>
      </c>
      <c r="N921" t="s">
        <v>2245</v>
      </c>
      <c r="AF921" t="s">
        <v>147</v>
      </c>
      <c r="AG921" t="s">
        <v>148</v>
      </c>
      <c r="AH921" t="s">
        <v>149</v>
      </c>
      <c r="AI921" t="s">
        <v>6795</v>
      </c>
      <c r="AO921" t="s">
        <v>5073</v>
      </c>
      <c r="AQ921">
        <v>6</v>
      </c>
      <c r="AR921" t="s">
        <v>6796</v>
      </c>
      <c r="AS921" t="s">
        <v>6797</v>
      </c>
      <c r="AT921" t="s">
        <v>6798</v>
      </c>
      <c r="AU921">
        <v>0</v>
      </c>
      <c r="AX921">
        <v>0</v>
      </c>
      <c r="BE921" t="s">
        <v>165</v>
      </c>
      <c r="BF921" t="s">
        <v>166</v>
      </c>
      <c r="BG921" t="s">
        <v>167</v>
      </c>
      <c r="BL921">
        <v>556</v>
      </c>
      <c r="BN921">
        <v>0</v>
      </c>
      <c r="CX921">
        <v>26.67</v>
      </c>
      <c r="CY921">
        <v>20</v>
      </c>
      <c r="DI921">
        <v>0</v>
      </c>
      <c r="DM921">
        <v>2.54</v>
      </c>
      <c r="DN921">
        <v>1</v>
      </c>
    </row>
    <row r="922" spans="1:160">
      <c r="A922">
        <v>9300000307</v>
      </c>
      <c r="B922" t="s">
        <v>6799</v>
      </c>
      <c r="C922" t="s">
        <v>144</v>
      </c>
      <c r="D922">
        <v>1489058204</v>
      </c>
      <c r="E922" t="s">
        <v>6800</v>
      </c>
      <c r="F922">
        <v>1489058204</v>
      </c>
      <c r="G922" t="s">
        <v>6800</v>
      </c>
      <c r="H922" t="s">
        <v>6801</v>
      </c>
      <c r="M922" t="s">
        <v>2244</v>
      </c>
      <c r="N922" t="s">
        <v>2245</v>
      </c>
      <c r="AF922" t="s">
        <v>147</v>
      </c>
      <c r="AG922" t="s">
        <v>148</v>
      </c>
      <c r="AH922" t="s">
        <v>149</v>
      </c>
      <c r="AI922" t="s">
        <v>6802</v>
      </c>
      <c r="AO922" t="s">
        <v>5073</v>
      </c>
      <c r="AQ922">
        <v>6</v>
      </c>
      <c r="AR922" t="s">
        <v>6803</v>
      </c>
      <c r="AS922" t="s">
        <v>6804</v>
      </c>
      <c r="AT922" t="s">
        <v>6805</v>
      </c>
      <c r="AU922">
        <v>0</v>
      </c>
      <c r="AX922">
        <v>1</v>
      </c>
      <c r="AZ922" t="s">
        <v>2250</v>
      </c>
      <c r="BE922" t="s">
        <v>165</v>
      </c>
      <c r="BF922" t="s">
        <v>166</v>
      </c>
      <c r="BG922" t="s">
        <v>167</v>
      </c>
      <c r="BL922">
        <v>556</v>
      </c>
      <c r="BN922">
        <v>0</v>
      </c>
      <c r="CX922">
        <v>33.33</v>
      </c>
      <c r="CY922">
        <v>20</v>
      </c>
      <c r="DI922">
        <v>0</v>
      </c>
      <c r="DM922">
        <v>1.27</v>
      </c>
      <c r="DN922">
        <v>0.5</v>
      </c>
    </row>
    <row r="923" spans="1:160">
      <c r="A923">
        <v>9300000314</v>
      </c>
      <c r="B923" t="s">
        <v>6806</v>
      </c>
      <c r="C923" t="s">
        <v>144</v>
      </c>
      <c r="D923">
        <v>1489061050</v>
      </c>
      <c r="E923" t="s">
        <v>6758</v>
      </c>
      <c r="F923">
        <v>1489061050</v>
      </c>
      <c r="G923" t="s">
        <v>6758</v>
      </c>
      <c r="H923" t="s">
        <v>6801</v>
      </c>
      <c r="M923" t="s">
        <v>6761</v>
      </c>
      <c r="N923" t="s">
        <v>6762</v>
      </c>
      <c r="AF923" t="s">
        <v>147</v>
      </c>
      <c r="AG923" t="s">
        <v>148</v>
      </c>
      <c r="AH923" t="s">
        <v>149</v>
      </c>
      <c r="AI923" t="s">
        <v>6807</v>
      </c>
      <c r="AO923" t="s">
        <v>5073</v>
      </c>
      <c r="AQ923">
        <v>6</v>
      </c>
      <c r="AR923" t="s">
        <v>6808</v>
      </c>
      <c r="AS923" t="s">
        <v>6809</v>
      </c>
      <c r="AT923" t="s">
        <v>6810</v>
      </c>
      <c r="AU923">
        <v>0</v>
      </c>
      <c r="AX923">
        <v>1</v>
      </c>
      <c r="AZ923" t="s">
        <v>2250</v>
      </c>
      <c r="BE923" t="s">
        <v>165</v>
      </c>
      <c r="BF923" t="s">
        <v>166</v>
      </c>
      <c r="BG923" t="s">
        <v>167</v>
      </c>
      <c r="BL923">
        <v>0</v>
      </c>
      <c r="BN923">
        <v>0</v>
      </c>
      <c r="CX923">
        <v>6.67</v>
      </c>
      <c r="DI923">
        <v>0</v>
      </c>
      <c r="DM923">
        <v>1.27</v>
      </c>
      <c r="DN923">
        <v>0.5</v>
      </c>
    </row>
    <row r="924" spans="1:160">
      <c r="A924">
        <v>9300000321</v>
      </c>
      <c r="B924" t="s">
        <v>6811</v>
      </c>
      <c r="C924" t="s">
        <v>144</v>
      </c>
      <c r="D924">
        <v>1489058663</v>
      </c>
      <c r="E924" t="s">
        <v>6812</v>
      </c>
      <c r="F924">
        <v>1489058664</v>
      </c>
      <c r="G924" t="s">
        <v>6813</v>
      </c>
      <c r="H924" t="s">
        <v>6794</v>
      </c>
      <c r="M924" t="s">
        <v>2244</v>
      </c>
      <c r="N924" t="s">
        <v>2245</v>
      </c>
      <c r="AF924" t="s">
        <v>147</v>
      </c>
      <c r="AG924" t="s">
        <v>148</v>
      </c>
      <c r="AH924" t="s">
        <v>149</v>
      </c>
      <c r="AI924" t="s">
        <v>6814</v>
      </c>
      <c r="AO924" t="s">
        <v>5073</v>
      </c>
      <c r="AQ924">
        <v>6</v>
      </c>
      <c r="AR924" t="s">
        <v>6815</v>
      </c>
      <c r="AS924" t="s">
        <v>6797</v>
      </c>
      <c r="AT924" t="s">
        <v>6798</v>
      </c>
      <c r="AU924">
        <v>0</v>
      </c>
      <c r="AX924">
        <v>0</v>
      </c>
      <c r="BE924" t="s">
        <v>165</v>
      </c>
      <c r="BF924" t="s">
        <v>166</v>
      </c>
      <c r="BG924" t="s">
        <v>167</v>
      </c>
      <c r="BL924">
        <v>556</v>
      </c>
      <c r="BN924">
        <v>0</v>
      </c>
      <c r="CX924">
        <v>26.67</v>
      </c>
      <c r="CY924">
        <v>20</v>
      </c>
      <c r="DI924">
        <v>0</v>
      </c>
      <c r="DM924">
        <v>2.54</v>
      </c>
      <c r="DN924">
        <v>1</v>
      </c>
    </row>
    <row r="925" spans="1:160">
      <c r="A925">
        <v>9300000352</v>
      </c>
      <c r="B925" t="s">
        <v>6816</v>
      </c>
      <c r="C925" t="s">
        <v>144</v>
      </c>
      <c r="D925">
        <v>1489053796</v>
      </c>
      <c r="E925" t="s">
        <v>6817</v>
      </c>
      <c r="F925">
        <v>1489053797</v>
      </c>
      <c r="G925" t="s">
        <v>6818</v>
      </c>
      <c r="H925" t="s">
        <v>6819</v>
      </c>
      <c r="M925" t="s">
        <v>6820</v>
      </c>
      <c r="N925" t="s">
        <v>2245</v>
      </c>
      <c r="AF925" t="s">
        <v>147</v>
      </c>
      <c r="AG925" t="s">
        <v>148</v>
      </c>
      <c r="AH925" t="s">
        <v>149</v>
      </c>
      <c r="AI925" t="s">
        <v>6821</v>
      </c>
      <c r="AO925" t="s">
        <v>5073</v>
      </c>
      <c r="AQ925">
        <v>5</v>
      </c>
      <c r="AR925" t="s">
        <v>6822</v>
      </c>
      <c r="AS925" t="s">
        <v>6765</v>
      </c>
      <c r="AT925" t="s">
        <v>6766</v>
      </c>
      <c r="AU925">
        <v>0</v>
      </c>
      <c r="AX925">
        <v>1</v>
      </c>
      <c r="AZ925" t="s">
        <v>2250</v>
      </c>
      <c r="BE925" t="s">
        <v>165</v>
      </c>
      <c r="BF925" t="s">
        <v>166</v>
      </c>
      <c r="BG925" t="s">
        <v>167</v>
      </c>
      <c r="BL925">
        <v>556</v>
      </c>
      <c r="BN925">
        <v>0</v>
      </c>
      <c r="CX925">
        <v>26.67</v>
      </c>
      <c r="CY925">
        <v>13.33</v>
      </c>
      <c r="DI925">
        <v>0</v>
      </c>
      <c r="DM925">
        <v>1.524</v>
      </c>
      <c r="DN925">
        <v>0.6</v>
      </c>
    </row>
    <row r="926" spans="1:160">
      <c r="A926">
        <v>9300000383</v>
      </c>
      <c r="B926" t="s">
        <v>6823</v>
      </c>
      <c r="C926" t="s">
        <v>144</v>
      </c>
      <c r="D926">
        <v>1489060681</v>
      </c>
      <c r="E926" t="s">
        <v>6824</v>
      </c>
      <c r="F926">
        <v>1489060681</v>
      </c>
      <c r="G926" t="s">
        <v>6824</v>
      </c>
      <c r="H926" t="s">
        <v>6825</v>
      </c>
      <c r="M926" t="s">
        <v>2244</v>
      </c>
      <c r="N926" t="s">
        <v>2245</v>
      </c>
      <c r="AF926" t="s">
        <v>147</v>
      </c>
      <c r="AG926" t="s">
        <v>148</v>
      </c>
      <c r="AH926" t="s">
        <v>149</v>
      </c>
      <c r="AI926" t="s">
        <v>6826</v>
      </c>
      <c r="AO926" t="s">
        <v>673</v>
      </c>
      <c r="AQ926">
        <v>4</v>
      </c>
      <c r="AR926" t="s">
        <v>6827</v>
      </c>
      <c r="AS926" t="s">
        <v>6790</v>
      </c>
      <c r="AT926" t="s">
        <v>6791</v>
      </c>
      <c r="AU926">
        <v>0</v>
      </c>
      <c r="AX926">
        <v>1</v>
      </c>
      <c r="AZ926" t="s">
        <v>2250</v>
      </c>
      <c r="BE926" t="s">
        <v>165</v>
      </c>
      <c r="BF926" t="s">
        <v>166</v>
      </c>
      <c r="BG926" t="s">
        <v>167</v>
      </c>
      <c r="BL926">
        <v>0</v>
      </c>
      <c r="BN926">
        <v>0</v>
      </c>
      <c r="CX926">
        <v>3.57</v>
      </c>
      <c r="DI926">
        <v>0</v>
      </c>
      <c r="DM926">
        <v>2.63144</v>
      </c>
      <c r="DN926">
        <v>1.036</v>
      </c>
    </row>
    <row r="927" spans="1:160">
      <c r="A927">
        <v>9300000444</v>
      </c>
      <c r="B927" t="s">
        <v>6828</v>
      </c>
      <c r="C927" t="s">
        <v>144</v>
      </c>
      <c r="D927">
        <v>1489061057</v>
      </c>
      <c r="E927" t="s">
        <v>6829</v>
      </c>
      <c r="F927">
        <v>1489061057</v>
      </c>
      <c r="G927" t="s">
        <v>6829</v>
      </c>
      <c r="H927" t="s">
        <v>6760</v>
      </c>
      <c r="M927" t="s">
        <v>6761</v>
      </c>
      <c r="N927" t="s">
        <v>6762</v>
      </c>
      <c r="AF927" t="s">
        <v>147</v>
      </c>
      <c r="AG927" t="s">
        <v>148</v>
      </c>
      <c r="AH927" t="s">
        <v>149</v>
      </c>
      <c r="AI927" t="s">
        <v>6763</v>
      </c>
      <c r="AO927" t="s">
        <v>5073</v>
      </c>
      <c r="AQ927">
        <v>5</v>
      </c>
      <c r="AR927" t="s">
        <v>6764</v>
      </c>
      <c r="AS927" t="s">
        <v>6765</v>
      </c>
      <c r="AT927" t="s">
        <v>6766</v>
      </c>
      <c r="AU927">
        <v>0</v>
      </c>
      <c r="AX927">
        <v>1</v>
      </c>
      <c r="AZ927" t="s">
        <v>2250</v>
      </c>
      <c r="BE927" t="s">
        <v>165</v>
      </c>
      <c r="BF927" t="s">
        <v>166</v>
      </c>
      <c r="BG927" t="s">
        <v>167</v>
      </c>
      <c r="BL927">
        <v>556</v>
      </c>
      <c r="BN927">
        <v>0</v>
      </c>
      <c r="CX927">
        <v>26.67</v>
      </c>
      <c r="CY927">
        <v>13.33</v>
      </c>
      <c r="DI927">
        <v>0</v>
      </c>
      <c r="DM927">
        <v>1.524</v>
      </c>
      <c r="DN927">
        <v>0.6</v>
      </c>
    </row>
    <row r="928" spans="1:160">
      <c r="A928">
        <v>9300000482</v>
      </c>
      <c r="B928" t="s">
        <v>6830</v>
      </c>
      <c r="C928" t="s">
        <v>144</v>
      </c>
      <c r="D928">
        <v>1489061053</v>
      </c>
      <c r="E928" t="s">
        <v>6831</v>
      </c>
      <c r="F928">
        <v>1489061053</v>
      </c>
      <c r="G928" t="s">
        <v>6831</v>
      </c>
      <c r="H928" t="s">
        <v>6832</v>
      </c>
      <c r="M928" t="s">
        <v>6761</v>
      </c>
      <c r="N928" t="s">
        <v>6762</v>
      </c>
      <c r="AF928" t="s">
        <v>147</v>
      </c>
      <c r="AG928" t="s">
        <v>148</v>
      </c>
      <c r="AH928" t="s">
        <v>149</v>
      </c>
      <c r="AI928" t="s">
        <v>6788</v>
      </c>
      <c r="AO928" t="s">
        <v>673</v>
      </c>
      <c r="AQ928">
        <v>4</v>
      </c>
      <c r="AR928" t="s">
        <v>6789</v>
      </c>
      <c r="AS928" t="s">
        <v>6790</v>
      </c>
      <c r="AT928" t="s">
        <v>6791</v>
      </c>
      <c r="AU928">
        <v>0</v>
      </c>
      <c r="AX928">
        <v>1</v>
      </c>
      <c r="AZ928" t="s">
        <v>2250</v>
      </c>
      <c r="BE928" t="s">
        <v>165</v>
      </c>
      <c r="BF928" t="s">
        <v>166</v>
      </c>
      <c r="BG928" t="s">
        <v>167</v>
      </c>
      <c r="BL928">
        <v>523</v>
      </c>
      <c r="BN928">
        <v>0</v>
      </c>
      <c r="CX928">
        <v>28.57</v>
      </c>
      <c r="CY928">
        <v>25</v>
      </c>
      <c r="DI928">
        <v>0</v>
      </c>
      <c r="DM928">
        <v>1.1328400000000001</v>
      </c>
      <c r="DN928">
        <v>0.44600000000000001</v>
      </c>
    </row>
    <row r="929" spans="1:125">
      <c r="A929">
        <v>9300000550</v>
      </c>
      <c r="B929" t="s">
        <v>6833</v>
      </c>
      <c r="C929" t="s">
        <v>144</v>
      </c>
      <c r="D929">
        <v>1489135181</v>
      </c>
      <c r="E929" t="s">
        <v>6056</v>
      </c>
      <c r="F929">
        <v>1489135181</v>
      </c>
      <c r="G929" t="s">
        <v>6056</v>
      </c>
      <c r="H929" t="s">
        <v>6834</v>
      </c>
      <c r="M929" t="s">
        <v>2244</v>
      </c>
      <c r="N929" t="s">
        <v>2245</v>
      </c>
      <c r="AF929" t="s">
        <v>147</v>
      </c>
      <c r="AG929" t="s">
        <v>148</v>
      </c>
      <c r="AH929" t="s">
        <v>149</v>
      </c>
      <c r="AI929" t="s">
        <v>6835</v>
      </c>
      <c r="AO929" t="s">
        <v>6836</v>
      </c>
      <c r="AQ929">
        <v>6</v>
      </c>
      <c r="AR929" t="s">
        <v>6837</v>
      </c>
      <c r="AS929" t="s">
        <v>6838</v>
      </c>
      <c r="AT929" t="s">
        <v>6839</v>
      </c>
      <c r="AU929">
        <v>0</v>
      </c>
      <c r="AX929">
        <v>1</v>
      </c>
      <c r="AZ929" t="s">
        <v>2250</v>
      </c>
      <c r="BE929" t="s">
        <v>165</v>
      </c>
      <c r="BF929" t="s">
        <v>166</v>
      </c>
      <c r="BG929" t="s">
        <v>167</v>
      </c>
      <c r="BL929">
        <v>75</v>
      </c>
      <c r="BN929">
        <v>0</v>
      </c>
      <c r="CX929">
        <v>3.57</v>
      </c>
      <c r="DI929">
        <v>0</v>
      </c>
      <c r="DM929">
        <v>2.3596599999999999</v>
      </c>
      <c r="DN929">
        <v>0.92900000000000005</v>
      </c>
    </row>
    <row r="930" spans="1:125">
      <c r="A930">
        <v>9300000635</v>
      </c>
      <c r="B930" t="s">
        <v>6840</v>
      </c>
      <c r="C930" t="s">
        <v>144</v>
      </c>
      <c r="D930">
        <v>1489060667</v>
      </c>
      <c r="E930" t="s">
        <v>6841</v>
      </c>
      <c r="F930">
        <v>1489060667</v>
      </c>
      <c r="G930" t="s">
        <v>6841</v>
      </c>
      <c r="H930" t="s">
        <v>6842</v>
      </c>
      <c r="M930" t="s">
        <v>2244</v>
      </c>
      <c r="N930" t="s">
        <v>2245</v>
      </c>
      <c r="AF930" t="s">
        <v>147</v>
      </c>
      <c r="AG930" t="s">
        <v>148</v>
      </c>
      <c r="AH930" t="s">
        <v>149</v>
      </c>
      <c r="AI930" t="s">
        <v>6843</v>
      </c>
      <c r="AO930" t="s">
        <v>673</v>
      </c>
      <c r="AQ930">
        <v>4</v>
      </c>
      <c r="AR930" t="s">
        <v>6844</v>
      </c>
      <c r="AS930" t="s">
        <v>6790</v>
      </c>
      <c r="AT930" t="s">
        <v>6791</v>
      </c>
      <c r="AU930">
        <v>0</v>
      </c>
      <c r="AX930">
        <v>1</v>
      </c>
      <c r="AZ930" t="s">
        <v>2250</v>
      </c>
      <c r="BE930" t="s">
        <v>165</v>
      </c>
      <c r="BF930" t="s">
        <v>166</v>
      </c>
      <c r="BG930" t="s">
        <v>167</v>
      </c>
      <c r="BL930">
        <v>75</v>
      </c>
      <c r="CV930">
        <v>0</v>
      </c>
      <c r="CX930">
        <v>3.57</v>
      </c>
      <c r="DI930">
        <v>0</v>
      </c>
      <c r="DM930">
        <v>2.3596599999999999</v>
      </c>
      <c r="DN930">
        <v>0.92900000000000005</v>
      </c>
    </row>
    <row r="931" spans="1:125">
      <c r="A931">
        <v>9300000659</v>
      </c>
      <c r="B931" t="s">
        <v>6845</v>
      </c>
      <c r="C931" t="s">
        <v>144</v>
      </c>
      <c r="D931">
        <v>1489060683</v>
      </c>
      <c r="E931" t="s">
        <v>6846</v>
      </c>
      <c r="F931">
        <v>1489060684</v>
      </c>
      <c r="G931" t="s">
        <v>6847</v>
      </c>
      <c r="H931" t="s">
        <v>6825</v>
      </c>
      <c r="M931" t="s">
        <v>2244</v>
      </c>
      <c r="N931" t="s">
        <v>2245</v>
      </c>
      <c r="AF931" t="s">
        <v>147</v>
      </c>
      <c r="AG931" t="s">
        <v>148</v>
      </c>
      <c r="AH931" t="s">
        <v>149</v>
      </c>
      <c r="AI931" t="s">
        <v>6826</v>
      </c>
      <c r="AO931" t="s">
        <v>673</v>
      </c>
      <c r="AQ931">
        <v>4</v>
      </c>
      <c r="AR931" t="s">
        <v>6827</v>
      </c>
      <c r="AS931" t="s">
        <v>6790</v>
      </c>
      <c r="AT931" t="s">
        <v>6791</v>
      </c>
      <c r="AU931">
        <v>0</v>
      </c>
      <c r="AX931">
        <v>1</v>
      </c>
      <c r="AZ931" t="s">
        <v>2250</v>
      </c>
      <c r="BE931" t="s">
        <v>165</v>
      </c>
      <c r="BF931" t="s">
        <v>166</v>
      </c>
      <c r="BG931" t="s">
        <v>167</v>
      </c>
      <c r="BL931">
        <v>0</v>
      </c>
      <c r="BN931">
        <v>0</v>
      </c>
      <c r="CX931">
        <v>3.57</v>
      </c>
      <c r="DI931">
        <v>0</v>
      </c>
      <c r="DM931">
        <v>2.63144</v>
      </c>
      <c r="DN931">
        <v>1.036</v>
      </c>
    </row>
    <row r="932" spans="1:125">
      <c r="A932">
        <v>9300000673</v>
      </c>
      <c r="B932" t="s">
        <v>6848</v>
      </c>
      <c r="C932" t="s">
        <v>144</v>
      </c>
      <c r="D932">
        <v>1489061055</v>
      </c>
      <c r="E932" t="s">
        <v>6849</v>
      </c>
      <c r="F932">
        <v>1489061055</v>
      </c>
      <c r="G932" t="s">
        <v>6849</v>
      </c>
      <c r="H932" t="s">
        <v>6850</v>
      </c>
      <c r="M932" t="s">
        <v>6761</v>
      </c>
      <c r="N932" t="s">
        <v>6762</v>
      </c>
      <c r="AF932" t="s">
        <v>147</v>
      </c>
      <c r="AG932" t="s">
        <v>148</v>
      </c>
      <c r="AH932" t="s">
        <v>149</v>
      </c>
      <c r="AI932" t="s">
        <v>6851</v>
      </c>
      <c r="AO932" t="s">
        <v>673</v>
      </c>
      <c r="AQ932">
        <v>4</v>
      </c>
      <c r="AR932" t="s">
        <v>6852</v>
      </c>
      <c r="AS932" t="s">
        <v>6853</v>
      </c>
      <c r="AT932" t="s">
        <v>6854</v>
      </c>
      <c r="AU932">
        <v>0</v>
      </c>
      <c r="AX932">
        <v>0</v>
      </c>
      <c r="BE932" t="s">
        <v>165</v>
      </c>
      <c r="BF932" t="s">
        <v>166</v>
      </c>
      <c r="BG932" t="s">
        <v>167</v>
      </c>
      <c r="BL932">
        <v>297</v>
      </c>
      <c r="BN932">
        <v>0</v>
      </c>
      <c r="CX932">
        <v>21.43</v>
      </c>
      <c r="CY932">
        <v>14.29</v>
      </c>
      <c r="DI932">
        <v>0</v>
      </c>
      <c r="DM932">
        <v>1.1785600000000001</v>
      </c>
      <c r="DN932">
        <v>0.46400000000000002</v>
      </c>
    </row>
    <row r="933" spans="1:125">
      <c r="A933">
        <v>9300000697</v>
      </c>
      <c r="B933" t="s">
        <v>6855</v>
      </c>
      <c r="C933" t="s">
        <v>144</v>
      </c>
      <c r="D933">
        <v>1489061051</v>
      </c>
      <c r="E933" t="s">
        <v>6759</v>
      </c>
      <c r="F933">
        <v>1489061051</v>
      </c>
      <c r="G933" t="s">
        <v>6759</v>
      </c>
      <c r="H933" t="s">
        <v>6856</v>
      </c>
      <c r="M933" t="s">
        <v>6761</v>
      </c>
      <c r="N933" t="s">
        <v>6762</v>
      </c>
      <c r="AF933" t="s">
        <v>147</v>
      </c>
      <c r="AG933" t="s">
        <v>148</v>
      </c>
      <c r="AH933" t="s">
        <v>149</v>
      </c>
      <c r="AI933" t="s">
        <v>6826</v>
      </c>
      <c r="AO933" t="s">
        <v>673</v>
      </c>
      <c r="AQ933">
        <v>4</v>
      </c>
      <c r="AR933" t="s">
        <v>6827</v>
      </c>
      <c r="AS933" t="s">
        <v>6790</v>
      </c>
      <c r="AT933" t="s">
        <v>6791</v>
      </c>
      <c r="AU933">
        <v>0</v>
      </c>
      <c r="AX933">
        <v>1</v>
      </c>
      <c r="AZ933" t="s">
        <v>2250</v>
      </c>
      <c r="BE933" t="s">
        <v>165</v>
      </c>
      <c r="BF933" t="s">
        <v>166</v>
      </c>
      <c r="BG933" t="s">
        <v>167</v>
      </c>
      <c r="BL933">
        <v>0</v>
      </c>
      <c r="BN933">
        <v>0</v>
      </c>
      <c r="CX933">
        <v>3.57</v>
      </c>
      <c r="DI933">
        <v>0</v>
      </c>
      <c r="DM933">
        <v>2.63144</v>
      </c>
      <c r="DN933">
        <v>1.036</v>
      </c>
    </row>
    <row r="934" spans="1:125">
      <c r="A934">
        <v>9300000703</v>
      </c>
      <c r="B934" t="s">
        <v>6857</v>
      </c>
      <c r="C934" t="s">
        <v>144</v>
      </c>
      <c r="D934">
        <v>1489063986</v>
      </c>
      <c r="E934" t="s">
        <v>6858</v>
      </c>
      <c r="F934">
        <v>1489063986</v>
      </c>
      <c r="G934" t="s">
        <v>6858</v>
      </c>
      <c r="H934" t="s">
        <v>6859</v>
      </c>
      <c r="M934" t="s">
        <v>2244</v>
      </c>
      <c r="N934" t="s">
        <v>2245</v>
      </c>
      <c r="AF934" t="s">
        <v>147</v>
      </c>
      <c r="AG934" t="s">
        <v>148</v>
      </c>
      <c r="AH934" t="s">
        <v>149</v>
      </c>
      <c r="AI934" t="s">
        <v>6860</v>
      </c>
      <c r="AO934" t="s">
        <v>673</v>
      </c>
      <c r="AQ934">
        <v>3</v>
      </c>
      <c r="AR934" t="s">
        <v>6861</v>
      </c>
      <c r="AS934" t="s">
        <v>6779</v>
      </c>
      <c r="AT934" t="s">
        <v>6780</v>
      </c>
      <c r="AU934">
        <v>0</v>
      </c>
      <c r="AX934">
        <v>0</v>
      </c>
      <c r="BE934" t="s">
        <v>165</v>
      </c>
      <c r="BF934" t="s">
        <v>166</v>
      </c>
      <c r="BG934" t="s">
        <v>167</v>
      </c>
      <c r="BL934">
        <v>372</v>
      </c>
      <c r="BN934">
        <v>0</v>
      </c>
      <c r="CX934">
        <v>21.43</v>
      </c>
      <c r="CY934">
        <v>17.86</v>
      </c>
      <c r="DI934">
        <v>0</v>
      </c>
      <c r="DM934">
        <v>1.6332199999999999</v>
      </c>
      <c r="DN934">
        <v>0.64300000000000002</v>
      </c>
    </row>
    <row r="935" spans="1:125">
      <c r="A935">
        <v>9300000741</v>
      </c>
      <c r="B935" t="s">
        <v>6862</v>
      </c>
      <c r="C935" t="s">
        <v>144</v>
      </c>
      <c r="D935">
        <v>1489058668</v>
      </c>
      <c r="E935" t="s">
        <v>6863</v>
      </c>
      <c r="F935">
        <v>1489058668</v>
      </c>
      <c r="G935" t="s">
        <v>6863</v>
      </c>
      <c r="H935" t="s">
        <v>6864</v>
      </c>
      <c r="M935" t="s">
        <v>2244</v>
      </c>
      <c r="N935" t="s">
        <v>2245</v>
      </c>
      <c r="AF935" t="s">
        <v>147</v>
      </c>
      <c r="AG935" t="s">
        <v>148</v>
      </c>
      <c r="AH935" t="s">
        <v>149</v>
      </c>
      <c r="AI935" t="s">
        <v>6843</v>
      </c>
      <c r="AO935" t="s">
        <v>673</v>
      </c>
      <c r="AQ935">
        <v>4</v>
      </c>
      <c r="AR935" t="s">
        <v>6844</v>
      </c>
      <c r="AS935" t="s">
        <v>6790</v>
      </c>
      <c r="AT935" t="s">
        <v>6791</v>
      </c>
      <c r="AU935">
        <v>0</v>
      </c>
      <c r="AX935">
        <v>1</v>
      </c>
      <c r="AZ935" t="s">
        <v>2250</v>
      </c>
      <c r="BE935" t="s">
        <v>165</v>
      </c>
      <c r="BF935" t="s">
        <v>166</v>
      </c>
      <c r="BG935" t="s">
        <v>167</v>
      </c>
      <c r="BL935">
        <v>75</v>
      </c>
      <c r="BN935">
        <v>0</v>
      </c>
      <c r="CX935">
        <v>3.57</v>
      </c>
      <c r="DI935">
        <v>0</v>
      </c>
      <c r="DM935">
        <v>2.4028399999999999</v>
      </c>
      <c r="DN935">
        <v>0.94599999999999995</v>
      </c>
    </row>
    <row r="936" spans="1:125">
      <c r="A936">
        <v>9300000765</v>
      </c>
      <c r="B936" t="s">
        <v>6865</v>
      </c>
      <c r="C936" t="s">
        <v>144</v>
      </c>
      <c r="D936">
        <v>1489061056</v>
      </c>
      <c r="E936" t="s">
        <v>6866</v>
      </c>
      <c r="F936">
        <v>1489061056</v>
      </c>
      <c r="G936" t="s">
        <v>6866</v>
      </c>
      <c r="H936" t="s">
        <v>6867</v>
      </c>
      <c r="M936" t="s">
        <v>6761</v>
      </c>
      <c r="N936" t="s">
        <v>6762</v>
      </c>
      <c r="AF936" t="s">
        <v>147</v>
      </c>
      <c r="AG936" t="s">
        <v>148</v>
      </c>
      <c r="AH936" t="s">
        <v>149</v>
      </c>
      <c r="AI936" t="s">
        <v>6868</v>
      </c>
      <c r="AO936" t="s">
        <v>673</v>
      </c>
      <c r="AQ936">
        <v>4</v>
      </c>
      <c r="AR936" t="s">
        <v>6869</v>
      </c>
      <c r="AS936" t="s">
        <v>6790</v>
      </c>
      <c r="AT936" t="s">
        <v>6791</v>
      </c>
      <c r="AU936">
        <v>0</v>
      </c>
      <c r="AX936">
        <v>1</v>
      </c>
      <c r="AZ936" t="s">
        <v>2250</v>
      </c>
      <c r="BE936" t="s">
        <v>165</v>
      </c>
      <c r="BF936" t="s">
        <v>166</v>
      </c>
      <c r="BG936" t="s">
        <v>167</v>
      </c>
      <c r="BL936">
        <v>75</v>
      </c>
      <c r="BN936">
        <v>0</v>
      </c>
      <c r="CX936">
        <v>3.57</v>
      </c>
      <c r="DI936">
        <v>0</v>
      </c>
      <c r="DM936">
        <v>2.3596599999999999</v>
      </c>
      <c r="DN936">
        <v>0.92900000000000005</v>
      </c>
    </row>
    <row r="937" spans="1:125">
      <c r="A937">
        <v>9300000772</v>
      </c>
      <c r="B937" t="s">
        <v>6870</v>
      </c>
      <c r="C937" t="s">
        <v>144</v>
      </c>
      <c r="D937">
        <v>1489068242</v>
      </c>
      <c r="E937" t="s">
        <v>6871</v>
      </c>
      <c r="F937">
        <v>1489068242</v>
      </c>
      <c r="G937" t="s">
        <v>6871</v>
      </c>
      <c r="H937" t="s">
        <v>6859</v>
      </c>
      <c r="M937" t="s">
        <v>6872</v>
      </c>
      <c r="N937" t="s">
        <v>6873</v>
      </c>
      <c r="AF937" t="s">
        <v>147</v>
      </c>
      <c r="AG937" t="s">
        <v>148</v>
      </c>
      <c r="AH937" t="s">
        <v>149</v>
      </c>
      <c r="AI937" t="s">
        <v>6860</v>
      </c>
      <c r="AO937" t="s">
        <v>673</v>
      </c>
      <c r="AQ937">
        <v>3</v>
      </c>
      <c r="AR937" t="s">
        <v>6861</v>
      </c>
      <c r="AS937" t="s">
        <v>6779</v>
      </c>
      <c r="AT937" t="s">
        <v>6780</v>
      </c>
      <c r="AU937">
        <v>0</v>
      </c>
      <c r="AX937">
        <v>0</v>
      </c>
      <c r="BE937" t="s">
        <v>165</v>
      </c>
      <c r="BF937" t="s">
        <v>166</v>
      </c>
      <c r="BG937" t="s">
        <v>167</v>
      </c>
      <c r="BL937">
        <v>372</v>
      </c>
      <c r="BN937">
        <v>0</v>
      </c>
      <c r="CX937">
        <v>21.43</v>
      </c>
      <c r="CY937">
        <v>17.86</v>
      </c>
      <c r="DI937">
        <v>0</v>
      </c>
      <c r="DM937">
        <v>1.6332199999999999</v>
      </c>
      <c r="DN937">
        <v>0.64300000000000002</v>
      </c>
    </row>
    <row r="938" spans="1:125">
      <c r="A938">
        <v>9300000802</v>
      </c>
      <c r="B938" t="s">
        <v>6874</v>
      </c>
      <c r="C938" t="s">
        <v>144</v>
      </c>
      <c r="D938">
        <v>1489060683</v>
      </c>
      <c r="E938" t="s">
        <v>6846</v>
      </c>
      <c r="F938">
        <v>1489060683</v>
      </c>
      <c r="G938" t="s">
        <v>6846</v>
      </c>
      <c r="H938" t="s">
        <v>6867</v>
      </c>
      <c r="M938" t="s">
        <v>2244</v>
      </c>
      <c r="N938" t="s">
        <v>2245</v>
      </c>
      <c r="AF938" t="s">
        <v>147</v>
      </c>
      <c r="AG938" t="s">
        <v>148</v>
      </c>
      <c r="AH938" t="s">
        <v>149</v>
      </c>
      <c r="AI938" t="s">
        <v>6843</v>
      </c>
      <c r="AO938" t="s">
        <v>673</v>
      </c>
      <c r="AQ938">
        <v>4</v>
      </c>
      <c r="AR938" t="s">
        <v>6844</v>
      </c>
      <c r="AS938" t="s">
        <v>6790</v>
      </c>
      <c r="AT938" t="s">
        <v>6791</v>
      </c>
      <c r="AU938">
        <v>0</v>
      </c>
      <c r="AX938">
        <v>1</v>
      </c>
      <c r="AZ938" t="s">
        <v>2250</v>
      </c>
      <c r="BE938" t="s">
        <v>165</v>
      </c>
      <c r="BF938" t="s">
        <v>166</v>
      </c>
      <c r="BG938" t="s">
        <v>167</v>
      </c>
      <c r="BL938">
        <v>75</v>
      </c>
      <c r="BN938">
        <v>0</v>
      </c>
      <c r="CX938">
        <v>3.57</v>
      </c>
      <c r="DI938">
        <v>0</v>
      </c>
      <c r="DM938">
        <v>2.3596599999999999</v>
      </c>
      <c r="DN938">
        <v>0.92900000000000005</v>
      </c>
    </row>
    <row r="939" spans="1:125">
      <c r="A939">
        <v>9300000826</v>
      </c>
      <c r="B939" t="s">
        <v>6875</v>
      </c>
      <c r="C939" t="s">
        <v>144</v>
      </c>
      <c r="D939">
        <v>1489053799</v>
      </c>
      <c r="E939" t="s">
        <v>6876</v>
      </c>
      <c r="F939">
        <v>1489053800</v>
      </c>
      <c r="G939" t="s">
        <v>6877</v>
      </c>
      <c r="H939" t="s">
        <v>6878</v>
      </c>
      <c r="M939" t="s">
        <v>2244</v>
      </c>
      <c r="N939" t="s">
        <v>2245</v>
      </c>
      <c r="AF939" t="s">
        <v>147</v>
      </c>
      <c r="AG939" t="s">
        <v>148</v>
      </c>
      <c r="AH939" t="s">
        <v>149</v>
      </c>
      <c r="AI939" t="s">
        <v>6843</v>
      </c>
      <c r="AO939" t="s">
        <v>673</v>
      </c>
      <c r="AQ939">
        <v>4</v>
      </c>
      <c r="AR939" t="s">
        <v>6844</v>
      </c>
      <c r="AS939" t="s">
        <v>6790</v>
      </c>
      <c r="AT939" t="s">
        <v>6791</v>
      </c>
      <c r="AU939">
        <v>0</v>
      </c>
      <c r="AX939">
        <v>1</v>
      </c>
      <c r="AZ939" t="s">
        <v>2250</v>
      </c>
      <c r="BE939" t="s">
        <v>165</v>
      </c>
      <c r="BF939" t="s">
        <v>166</v>
      </c>
      <c r="BG939" t="s">
        <v>167</v>
      </c>
      <c r="BL939">
        <v>75</v>
      </c>
      <c r="BN939">
        <v>0</v>
      </c>
      <c r="CX939">
        <v>3.57</v>
      </c>
      <c r="DI939">
        <v>0</v>
      </c>
      <c r="DM939">
        <v>2.3596599999999999</v>
      </c>
      <c r="DN939">
        <v>0.92900000000000005</v>
      </c>
    </row>
    <row r="940" spans="1:125">
      <c r="A940">
        <v>9300000857</v>
      </c>
      <c r="B940" t="s">
        <v>6879</v>
      </c>
      <c r="C940" t="s">
        <v>144</v>
      </c>
      <c r="D940">
        <v>1489061056</v>
      </c>
      <c r="E940" t="s">
        <v>6866</v>
      </c>
      <c r="F940">
        <v>1489061056</v>
      </c>
      <c r="G940" t="s">
        <v>6866</v>
      </c>
      <c r="H940" t="s">
        <v>6880</v>
      </c>
      <c r="M940" t="s">
        <v>6761</v>
      </c>
      <c r="N940" t="s">
        <v>6762</v>
      </c>
      <c r="AF940" t="s">
        <v>147</v>
      </c>
      <c r="AG940" t="s">
        <v>148</v>
      </c>
      <c r="AH940" t="s">
        <v>149</v>
      </c>
      <c r="AI940" t="s">
        <v>6881</v>
      </c>
      <c r="AO940" t="s">
        <v>673</v>
      </c>
      <c r="AQ940">
        <v>5</v>
      </c>
      <c r="AR940" t="s">
        <v>6882</v>
      </c>
      <c r="AS940" t="s">
        <v>6883</v>
      </c>
      <c r="AT940" t="s">
        <v>6884</v>
      </c>
      <c r="AU940">
        <v>0</v>
      </c>
      <c r="AX940">
        <v>1</v>
      </c>
      <c r="AZ940" t="s">
        <v>2250</v>
      </c>
      <c r="BE940" t="s">
        <v>165</v>
      </c>
      <c r="BF940" t="s">
        <v>166</v>
      </c>
      <c r="BG940" t="s">
        <v>167</v>
      </c>
      <c r="BL940">
        <v>75</v>
      </c>
      <c r="BN940">
        <v>0</v>
      </c>
      <c r="CX940">
        <v>3.57</v>
      </c>
      <c r="DI940">
        <v>0</v>
      </c>
      <c r="DM940">
        <v>2.3596599999999999</v>
      </c>
      <c r="DN940">
        <v>0.92900000000000005</v>
      </c>
    </row>
    <row r="941" spans="1:125">
      <c r="A941">
        <v>9300000864</v>
      </c>
      <c r="B941" t="s">
        <v>6885</v>
      </c>
      <c r="C941" t="s">
        <v>144</v>
      </c>
      <c r="D941">
        <v>1489061056</v>
      </c>
      <c r="E941" t="s">
        <v>6866</v>
      </c>
      <c r="F941">
        <v>1489061056</v>
      </c>
      <c r="G941" t="s">
        <v>6866</v>
      </c>
      <c r="H941" t="s">
        <v>6878</v>
      </c>
      <c r="M941" t="s">
        <v>6761</v>
      </c>
      <c r="N941" t="s">
        <v>6762</v>
      </c>
      <c r="AF941" t="s">
        <v>147</v>
      </c>
      <c r="AG941" t="s">
        <v>148</v>
      </c>
      <c r="AH941" t="s">
        <v>149</v>
      </c>
      <c r="AI941" t="s">
        <v>6886</v>
      </c>
      <c r="AO941" t="s">
        <v>673</v>
      </c>
      <c r="AQ941">
        <v>3</v>
      </c>
      <c r="AR941" t="s">
        <v>6887</v>
      </c>
      <c r="AS941" t="s">
        <v>6888</v>
      </c>
      <c r="AT941" t="s">
        <v>6889</v>
      </c>
      <c r="AU941">
        <v>0</v>
      </c>
      <c r="AX941">
        <v>1</v>
      </c>
      <c r="AZ941" t="s">
        <v>2250</v>
      </c>
      <c r="BE941" t="s">
        <v>165</v>
      </c>
      <c r="BF941" t="s">
        <v>166</v>
      </c>
      <c r="BG941" t="s">
        <v>167</v>
      </c>
      <c r="BL941">
        <v>75</v>
      </c>
      <c r="BN941">
        <v>0</v>
      </c>
      <c r="CX941">
        <v>3.57</v>
      </c>
      <c r="DI941">
        <v>0</v>
      </c>
      <c r="DM941">
        <v>2.3596599999999999</v>
      </c>
      <c r="DN941">
        <v>0.92900000000000005</v>
      </c>
    </row>
    <row r="942" spans="1:125">
      <c r="A942">
        <v>9300000888</v>
      </c>
      <c r="B942" t="s">
        <v>6890</v>
      </c>
      <c r="C942" t="s">
        <v>144</v>
      </c>
      <c r="D942">
        <v>1489053262</v>
      </c>
      <c r="E942" t="s">
        <v>6891</v>
      </c>
      <c r="F942">
        <v>1489053262</v>
      </c>
      <c r="G942" t="s">
        <v>6891</v>
      </c>
      <c r="H942" t="s">
        <v>6867</v>
      </c>
      <c r="M942" t="s">
        <v>2244</v>
      </c>
      <c r="N942" t="s">
        <v>2245</v>
      </c>
      <c r="AF942" t="s">
        <v>147</v>
      </c>
      <c r="AG942" t="s">
        <v>148</v>
      </c>
      <c r="AH942" t="s">
        <v>149</v>
      </c>
      <c r="AI942" t="s">
        <v>6843</v>
      </c>
      <c r="AO942" t="s">
        <v>673</v>
      </c>
      <c r="AQ942">
        <v>4</v>
      </c>
      <c r="AR942" t="s">
        <v>6844</v>
      </c>
      <c r="AS942" t="s">
        <v>6790</v>
      </c>
      <c r="AT942" t="s">
        <v>6791</v>
      </c>
      <c r="AU942">
        <v>0</v>
      </c>
      <c r="AX942">
        <v>1</v>
      </c>
      <c r="AZ942" t="s">
        <v>2250</v>
      </c>
      <c r="BE942" t="s">
        <v>165</v>
      </c>
      <c r="BF942" t="s">
        <v>166</v>
      </c>
      <c r="BG942" t="s">
        <v>167</v>
      </c>
      <c r="BL942">
        <v>75</v>
      </c>
      <c r="BN942">
        <v>0</v>
      </c>
      <c r="CX942">
        <v>3.57</v>
      </c>
      <c r="DI942">
        <v>0</v>
      </c>
      <c r="DM942">
        <v>2.3596599999999999</v>
      </c>
      <c r="DN942">
        <v>0.92900000000000005</v>
      </c>
    </row>
    <row r="943" spans="1:125">
      <c r="A943">
        <v>9300000895</v>
      </c>
      <c r="B943" t="s">
        <v>6892</v>
      </c>
      <c r="C943" t="s">
        <v>144</v>
      </c>
      <c r="D943">
        <v>1489061024</v>
      </c>
      <c r="E943" t="s">
        <v>6893</v>
      </c>
      <c r="F943">
        <v>1489061024</v>
      </c>
      <c r="G943" t="s">
        <v>6893</v>
      </c>
      <c r="H943" t="s">
        <v>6894</v>
      </c>
      <c r="M943" t="s">
        <v>6761</v>
      </c>
      <c r="N943" t="s">
        <v>6762</v>
      </c>
      <c r="AF943" t="s">
        <v>147</v>
      </c>
      <c r="AG943" t="s">
        <v>148</v>
      </c>
      <c r="AH943" t="s">
        <v>149</v>
      </c>
      <c r="AI943" t="s">
        <v>6895</v>
      </c>
      <c r="AO943" t="s">
        <v>673</v>
      </c>
      <c r="AQ943">
        <v>5</v>
      </c>
      <c r="AR943" t="s">
        <v>6896</v>
      </c>
      <c r="AS943" t="s">
        <v>6897</v>
      </c>
      <c r="AT943" t="s">
        <v>6898</v>
      </c>
      <c r="AU943">
        <v>0</v>
      </c>
      <c r="AX943">
        <v>0</v>
      </c>
      <c r="BE943" t="s">
        <v>165</v>
      </c>
      <c r="BF943" t="s">
        <v>166</v>
      </c>
      <c r="BG943" t="s">
        <v>167</v>
      </c>
      <c r="BL943">
        <v>151</v>
      </c>
      <c r="BN943">
        <v>0</v>
      </c>
      <c r="CX943">
        <v>3.57</v>
      </c>
      <c r="DI943">
        <v>0</v>
      </c>
      <c r="DM943">
        <v>4.0817800000000002</v>
      </c>
      <c r="DN943">
        <v>1.607</v>
      </c>
    </row>
    <row r="944" spans="1:125">
      <c r="A944">
        <v>9300000901</v>
      </c>
      <c r="B944" t="s">
        <v>6899</v>
      </c>
      <c r="C944" t="s">
        <v>144</v>
      </c>
      <c r="D944">
        <v>1489063985</v>
      </c>
      <c r="E944" t="s">
        <v>6900</v>
      </c>
      <c r="F944">
        <v>1489063986</v>
      </c>
      <c r="G944" t="s">
        <v>6858</v>
      </c>
      <c r="H944" t="s">
        <v>2243</v>
      </c>
      <c r="M944" t="s">
        <v>2244</v>
      </c>
      <c r="N944" t="s">
        <v>2245</v>
      </c>
      <c r="AF944" t="s">
        <v>147</v>
      </c>
      <c r="AG944" t="s">
        <v>148</v>
      </c>
      <c r="AH944" t="s">
        <v>149</v>
      </c>
      <c r="AI944" t="s">
        <v>2246</v>
      </c>
      <c r="AO944" t="s">
        <v>673</v>
      </c>
      <c r="AQ944">
        <v>5</v>
      </c>
      <c r="AR944" t="s">
        <v>2247</v>
      </c>
      <c r="AS944" t="s">
        <v>2248</v>
      </c>
      <c r="AT944" t="s">
        <v>2249</v>
      </c>
      <c r="AU944">
        <v>0</v>
      </c>
      <c r="AX944">
        <v>1</v>
      </c>
      <c r="AZ944" t="s">
        <v>2250</v>
      </c>
      <c r="BE944" t="s">
        <v>165</v>
      </c>
      <c r="BF944" t="s">
        <v>166</v>
      </c>
      <c r="BG944" t="s">
        <v>167</v>
      </c>
      <c r="BL944">
        <v>598</v>
      </c>
      <c r="BN944">
        <v>0</v>
      </c>
      <c r="CX944">
        <v>32.14</v>
      </c>
      <c r="CY944">
        <v>25</v>
      </c>
      <c r="DI944">
        <v>0</v>
      </c>
      <c r="DM944">
        <v>1.6332199999999999</v>
      </c>
      <c r="DN944">
        <v>0.64300000000000002</v>
      </c>
      <c r="DP944">
        <v>1.071E-4</v>
      </c>
      <c r="DU944">
        <v>1.29E-2</v>
      </c>
    </row>
    <row r="945" spans="1:118">
      <c r="A945">
        <v>9300000925</v>
      </c>
      <c r="B945" t="s">
        <v>6901</v>
      </c>
      <c r="C945" t="s">
        <v>144</v>
      </c>
      <c r="D945">
        <v>1489061028</v>
      </c>
      <c r="E945" t="s">
        <v>6902</v>
      </c>
      <c r="F945">
        <v>1489061028</v>
      </c>
      <c r="G945" t="s">
        <v>6902</v>
      </c>
      <c r="H945" t="s">
        <v>6903</v>
      </c>
      <c r="M945" t="s">
        <v>6761</v>
      </c>
      <c r="N945" t="s">
        <v>6762</v>
      </c>
      <c r="AF945" t="s">
        <v>147</v>
      </c>
      <c r="AG945" t="s">
        <v>148</v>
      </c>
      <c r="AH945" t="s">
        <v>149</v>
      </c>
      <c r="AI945" t="s">
        <v>6904</v>
      </c>
      <c r="AO945" t="s">
        <v>673</v>
      </c>
      <c r="AQ945">
        <v>5</v>
      </c>
      <c r="AR945" t="s">
        <v>6905</v>
      </c>
      <c r="AS945" t="s">
        <v>6897</v>
      </c>
      <c r="AT945" t="s">
        <v>6898</v>
      </c>
      <c r="AU945">
        <v>0</v>
      </c>
      <c r="AX945">
        <v>0</v>
      </c>
      <c r="BE945" t="s">
        <v>165</v>
      </c>
      <c r="BF945" t="s">
        <v>166</v>
      </c>
      <c r="BG945" t="s">
        <v>167</v>
      </c>
      <c r="BL945">
        <v>151</v>
      </c>
      <c r="BN945">
        <v>0</v>
      </c>
      <c r="CX945">
        <v>3.57</v>
      </c>
      <c r="DI945">
        <v>0</v>
      </c>
      <c r="DM945">
        <v>4.0817800000000002</v>
      </c>
      <c r="DN945">
        <v>1.607</v>
      </c>
    </row>
    <row r="946" spans="1:118">
      <c r="A946">
        <v>9300001014</v>
      </c>
      <c r="B946" t="s">
        <v>6906</v>
      </c>
      <c r="C946" t="s">
        <v>144</v>
      </c>
      <c r="D946">
        <v>1489068764</v>
      </c>
      <c r="E946" t="s">
        <v>6907</v>
      </c>
      <c r="F946">
        <v>1489068764</v>
      </c>
      <c r="G946" t="s">
        <v>6907</v>
      </c>
      <c r="H946" t="s">
        <v>6908</v>
      </c>
      <c r="M946" t="s">
        <v>2244</v>
      </c>
      <c r="N946" t="s">
        <v>2245</v>
      </c>
      <c r="AF946" t="s">
        <v>147</v>
      </c>
      <c r="AG946" t="s">
        <v>148</v>
      </c>
      <c r="AH946" t="s">
        <v>149</v>
      </c>
      <c r="AI946" t="s">
        <v>6909</v>
      </c>
      <c r="AO946" t="s">
        <v>673</v>
      </c>
      <c r="AQ946">
        <v>5</v>
      </c>
      <c r="AR946" t="s">
        <v>6910</v>
      </c>
      <c r="AS946" t="s">
        <v>6911</v>
      </c>
      <c r="AT946" t="s">
        <v>6912</v>
      </c>
      <c r="AU946">
        <v>0</v>
      </c>
      <c r="AX946">
        <v>1</v>
      </c>
      <c r="AZ946" t="s">
        <v>2250</v>
      </c>
      <c r="BE946" t="s">
        <v>165</v>
      </c>
      <c r="BF946" t="s">
        <v>166</v>
      </c>
      <c r="BG946" t="s">
        <v>167</v>
      </c>
      <c r="BL946">
        <v>151</v>
      </c>
      <c r="BN946">
        <v>0</v>
      </c>
      <c r="CX946">
        <v>7.14</v>
      </c>
      <c r="DI946">
        <v>0</v>
      </c>
      <c r="DM946">
        <v>2.8117800000000002</v>
      </c>
      <c r="DN946">
        <v>1.107</v>
      </c>
    </row>
    <row r="947" spans="1:118">
      <c r="A947">
        <v>9300001021</v>
      </c>
      <c r="B947" t="s">
        <v>6913</v>
      </c>
      <c r="C947" t="s">
        <v>144</v>
      </c>
      <c r="D947">
        <v>1489069759</v>
      </c>
      <c r="E947" t="s">
        <v>6914</v>
      </c>
      <c r="F947">
        <v>1489069759</v>
      </c>
      <c r="G947" t="s">
        <v>6914</v>
      </c>
      <c r="H947" t="s">
        <v>6915</v>
      </c>
      <c r="M947" t="s">
        <v>2244</v>
      </c>
      <c r="N947" t="s">
        <v>2245</v>
      </c>
      <c r="AF947" t="s">
        <v>147</v>
      </c>
      <c r="AG947" t="s">
        <v>148</v>
      </c>
      <c r="AH947" t="s">
        <v>149</v>
      </c>
      <c r="AI947" t="s">
        <v>6916</v>
      </c>
      <c r="AO947" t="s">
        <v>673</v>
      </c>
      <c r="AQ947">
        <v>5</v>
      </c>
      <c r="AR947" t="s">
        <v>6917</v>
      </c>
      <c r="AS947" t="s">
        <v>6911</v>
      </c>
      <c r="AT947" t="s">
        <v>6912</v>
      </c>
      <c r="AU947">
        <v>0</v>
      </c>
      <c r="AX947">
        <v>1</v>
      </c>
      <c r="AZ947" t="s">
        <v>2250</v>
      </c>
      <c r="BE947" t="s">
        <v>165</v>
      </c>
      <c r="BF947" t="s">
        <v>166</v>
      </c>
      <c r="BG947" t="s">
        <v>167</v>
      </c>
      <c r="BL947">
        <v>151</v>
      </c>
      <c r="BN947">
        <v>0</v>
      </c>
      <c r="CX947">
        <v>7.14</v>
      </c>
      <c r="DI947">
        <v>0</v>
      </c>
      <c r="DM947">
        <v>2.8117800000000002</v>
      </c>
      <c r="DN947">
        <v>1.107</v>
      </c>
    </row>
    <row r="948" spans="1:118">
      <c r="A948">
        <v>9300001069</v>
      </c>
      <c r="B948" t="s">
        <v>6918</v>
      </c>
      <c r="C948" t="s">
        <v>144</v>
      </c>
      <c r="D948">
        <v>1489053255</v>
      </c>
      <c r="E948" t="s">
        <v>6919</v>
      </c>
      <c r="F948">
        <v>1489053255</v>
      </c>
      <c r="G948" t="s">
        <v>6919</v>
      </c>
      <c r="H948" t="s">
        <v>6760</v>
      </c>
      <c r="M948" t="s">
        <v>2244</v>
      </c>
      <c r="N948" t="s">
        <v>2245</v>
      </c>
      <c r="AF948" t="s">
        <v>147</v>
      </c>
      <c r="AG948" t="s">
        <v>148</v>
      </c>
      <c r="AH948" t="s">
        <v>149</v>
      </c>
      <c r="AI948" t="s">
        <v>6920</v>
      </c>
      <c r="AO948" t="s">
        <v>5073</v>
      </c>
      <c r="AQ948">
        <v>5</v>
      </c>
      <c r="AR948" t="s">
        <v>6921</v>
      </c>
      <c r="AS948" t="s">
        <v>6922</v>
      </c>
      <c r="AT948" t="s">
        <v>6923</v>
      </c>
      <c r="AU948">
        <v>0</v>
      </c>
      <c r="AX948">
        <v>1</v>
      </c>
      <c r="AZ948" t="s">
        <v>2250</v>
      </c>
      <c r="BE948" t="s">
        <v>165</v>
      </c>
      <c r="BF948" t="s">
        <v>166</v>
      </c>
      <c r="BG948" t="s">
        <v>167</v>
      </c>
      <c r="BL948">
        <v>0</v>
      </c>
      <c r="BN948">
        <v>0</v>
      </c>
      <c r="CX948">
        <v>6.67</v>
      </c>
      <c r="DI948">
        <v>0</v>
      </c>
      <c r="DM948">
        <v>1.524</v>
      </c>
      <c r="DN948">
        <v>0.6</v>
      </c>
    </row>
    <row r="949" spans="1:118">
      <c r="A949">
        <v>9300001083</v>
      </c>
      <c r="B949" t="s">
        <v>6924</v>
      </c>
      <c r="C949" t="s">
        <v>144</v>
      </c>
      <c r="D949">
        <v>1489053259</v>
      </c>
      <c r="E949" t="s">
        <v>6925</v>
      </c>
      <c r="F949">
        <v>1489053259</v>
      </c>
      <c r="G949" t="s">
        <v>6925</v>
      </c>
      <c r="H949" t="s">
        <v>6832</v>
      </c>
      <c r="M949" t="s">
        <v>2244</v>
      </c>
      <c r="N949" t="s">
        <v>2245</v>
      </c>
      <c r="AF949" t="s">
        <v>147</v>
      </c>
      <c r="AG949" t="s">
        <v>148</v>
      </c>
      <c r="AH949" t="s">
        <v>149</v>
      </c>
      <c r="AI949" t="s">
        <v>6926</v>
      </c>
      <c r="AO949" t="s">
        <v>673</v>
      </c>
      <c r="AQ949">
        <v>6</v>
      </c>
      <c r="AR949" t="s">
        <v>6927</v>
      </c>
      <c r="AS949" t="s">
        <v>6928</v>
      </c>
      <c r="AT949" t="s">
        <v>6929</v>
      </c>
      <c r="AU949">
        <v>0</v>
      </c>
      <c r="AX949">
        <v>1</v>
      </c>
      <c r="AZ949" t="s">
        <v>2250</v>
      </c>
      <c r="BE949" t="s">
        <v>165</v>
      </c>
      <c r="BF949" t="s">
        <v>166</v>
      </c>
      <c r="BG949" t="s">
        <v>167</v>
      </c>
      <c r="BL949">
        <v>0</v>
      </c>
      <c r="BN949">
        <v>0</v>
      </c>
      <c r="CX949">
        <v>3.57</v>
      </c>
      <c r="DI949">
        <v>0</v>
      </c>
      <c r="DM949">
        <v>1.27</v>
      </c>
      <c r="DN949">
        <v>0.5</v>
      </c>
    </row>
    <row r="950" spans="1:118">
      <c r="A950">
        <v>9300001090</v>
      </c>
      <c r="B950" t="s">
        <v>6930</v>
      </c>
      <c r="C950" t="s">
        <v>144</v>
      </c>
      <c r="D950">
        <v>1489061052</v>
      </c>
      <c r="E950" t="s">
        <v>6931</v>
      </c>
      <c r="F950">
        <v>1489061053</v>
      </c>
      <c r="G950" t="s">
        <v>6831</v>
      </c>
      <c r="H950" t="s">
        <v>6932</v>
      </c>
      <c r="M950" t="s">
        <v>6761</v>
      </c>
      <c r="N950" t="s">
        <v>6762</v>
      </c>
      <c r="AF950" t="s">
        <v>147</v>
      </c>
      <c r="AG950" t="s">
        <v>148</v>
      </c>
      <c r="AH950" t="s">
        <v>149</v>
      </c>
      <c r="AI950" t="s">
        <v>6933</v>
      </c>
      <c r="AO950" t="s">
        <v>673</v>
      </c>
      <c r="AQ950">
        <v>5</v>
      </c>
      <c r="AR950" t="s">
        <v>6934</v>
      </c>
      <c r="AS950" t="s">
        <v>6935</v>
      </c>
      <c r="AT950" t="s">
        <v>6936</v>
      </c>
      <c r="AU950">
        <v>0</v>
      </c>
      <c r="AX950">
        <v>0</v>
      </c>
      <c r="BE950" t="s">
        <v>165</v>
      </c>
      <c r="BF950" t="s">
        <v>166</v>
      </c>
      <c r="BG950" t="s">
        <v>167</v>
      </c>
      <c r="BL950">
        <v>0</v>
      </c>
      <c r="BN950">
        <v>0</v>
      </c>
      <c r="CX950">
        <v>3.57</v>
      </c>
      <c r="DI950">
        <v>0</v>
      </c>
      <c r="DM950">
        <v>1.7246600000000001</v>
      </c>
      <c r="DN950">
        <v>0.67900000000000005</v>
      </c>
    </row>
    <row r="951" spans="1:118">
      <c r="A951">
        <v>9300001120</v>
      </c>
      <c r="B951" t="s">
        <v>6937</v>
      </c>
      <c r="C951" t="s">
        <v>144</v>
      </c>
      <c r="D951">
        <v>1489061051</v>
      </c>
      <c r="E951" t="s">
        <v>6759</v>
      </c>
      <c r="F951">
        <v>1489061051</v>
      </c>
      <c r="G951" t="s">
        <v>6759</v>
      </c>
      <c r="H951" t="s">
        <v>6938</v>
      </c>
      <c r="M951" t="s">
        <v>6761</v>
      </c>
      <c r="N951" t="s">
        <v>6762</v>
      </c>
      <c r="AF951" t="s">
        <v>147</v>
      </c>
      <c r="AG951" t="s">
        <v>148</v>
      </c>
      <c r="AH951" t="s">
        <v>149</v>
      </c>
      <c r="AI951" t="s">
        <v>6939</v>
      </c>
      <c r="AO951" t="s">
        <v>673</v>
      </c>
      <c r="AQ951">
        <v>4</v>
      </c>
      <c r="AR951" t="s">
        <v>6940</v>
      </c>
      <c r="AS951" t="s">
        <v>6941</v>
      </c>
      <c r="AT951" t="s">
        <v>6942</v>
      </c>
      <c r="AU951">
        <v>0</v>
      </c>
      <c r="AX951">
        <v>0</v>
      </c>
      <c r="BE951" t="s">
        <v>165</v>
      </c>
      <c r="BF951" t="s">
        <v>166</v>
      </c>
      <c r="BG951" t="s">
        <v>167</v>
      </c>
      <c r="BL951">
        <v>0</v>
      </c>
      <c r="BN951">
        <v>0</v>
      </c>
      <c r="CX951">
        <v>3.57</v>
      </c>
      <c r="DI951">
        <v>0</v>
      </c>
      <c r="DM951">
        <v>1.27</v>
      </c>
      <c r="DN951">
        <v>0.5</v>
      </c>
    </row>
    <row r="952" spans="1:118">
      <c r="A952">
        <v>9300001137</v>
      </c>
      <c r="B952" t="s">
        <v>6943</v>
      </c>
      <c r="C952" t="s">
        <v>144</v>
      </c>
      <c r="D952">
        <v>1489068766</v>
      </c>
      <c r="E952" t="s">
        <v>6944</v>
      </c>
      <c r="F952">
        <v>1489068766</v>
      </c>
      <c r="G952" t="s">
        <v>6944</v>
      </c>
      <c r="H952" t="s">
        <v>6945</v>
      </c>
      <c r="M952" t="s">
        <v>2244</v>
      </c>
      <c r="N952" t="s">
        <v>2245</v>
      </c>
      <c r="AF952" t="s">
        <v>147</v>
      </c>
      <c r="AG952" t="s">
        <v>148</v>
      </c>
      <c r="AH952" t="s">
        <v>149</v>
      </c>
      <c r="AI952" t="s">
        <v>6933</v>
      </c>
      <c r="AO952" t="s">
        <v>673</v>
      </c>
      <c r="AQ952">
        <v>5</v>
      </c>
      <c r="AR952" t="s">
        <v>6934</v>
      </c>
      <c r="AS952" t="s">
        <v>6935</v>
      </c>
      <c r="AT952" t="s">
        <v>6936</v>
      </c>
      <c r="AU952">
        <v>0</v>
      </c>
      <c r="AX952">
        <v>0</v>
      </c>
      <c r="BE952" t="s">
        <v>165</v>
      </c>
      <c r="BF952" t="s">
        <v>166</v>
      </c>
      <c r="BG952" t="s">
        <v>167</v>
      </c>
      <c r="BL952">
        <v>0</v>
      </c>
      <c r="BN952">
        <v>0</v>
      </c>
      <c r="CX952">
        <v>3.57</v>
      </c>
      <c r="DI952">
        <v>0</v>
      </c>
      <c r="DM952">
        <v>1.27</v>
      </c>
      <c r="DN952">
        <v>0.5</v>
      </c>
    </row>
    <row r="953" spans="1:118">
      <c r="A953">
        <v>9300001304</v>
      </c>
      <c r="B953" t="s">
        <v>6946</v>
      </c>
      <c r="C953" t="s">
        <v>144</v>
      </c>
      <c r="D953">
        <v>1489061053</v>
      </c>
      <c r="E953" t="s">
        <v>6831</v>
      </c>
      <c r="F953">
        <v>1489061053</v>
      </c>
      <c r="G953" t="s">
        <v>6831</v>
      </c>
      <c r="H953" t="s">
        <v>6825</v>
      </c>
      <c r="M953" t="s">
        <v>6761</v>
      </c>
      <c r="N953" t="s">
        <v>6762</v>
      </c>
      <c r="AF953" t="s">
        <v>147</v>
      </c>
      <c r="AG953" t="s">
        <v>148</v>
      </c>
      <c r="AH953" t="s">
        <v>149</v>
      </c>
      <c r="AI953" t="s">
        <v>6843</v>
      </c>
      <c r="AO953" t="s">
        <v>673</v>
      </c>
      <c r="AQ953">
        <v>4</v>
      </c>
      <c r="AR953" t="s">
        <v>6844</v>
      </c>
      <c r="AS953" t="s">
        <v>6790</v>
      </c>
      <c r="AT953" t="s">
        <v>6791</v>
      </c>
      <c r="AU953">
        <v>0</v>
      </c>
      <c r="AX953">
        <v>1</v>
      </c>
      <c r="AZ953" t="s">
        <v>2250</v>
      </c>
      <c r="BE953" t="s">
        <v>165</v>
      </c>
      <c r="BF953" t="s">
        <v>166</v>
      </c>
      <c r="BG953" t="s">
        <v>167</v>
      </c>
      <c r="BL953">
        <v>75</v>
      </c>
      <c r="BN953">
        <v>0</v>
      </c>
      <c r="CX953">
        <v>3.57</v>
      </c>
      <c r="DI953">
        <v>0</v>
      </c>
      <c r="DM953">
        <v>2.4028399999999999</v>
      </c>
      <c r="DN953">
        <v>0.94599999999999995</v>
      </c>
    </row>
    <row r="954" spans="1:118">
      <c r="A954">
        <v>9300001410</v>
      </c>
      <c r="B954" t="s">
        <v>6947</v>
      </c>
      <c r="C954" t="s">
        <v>144</v>
      </c>
      <c r="D954">
        <v>1489097511</v>
      </c>
      <c r="E954" t="s">
        <v>6948</v>
      </c>
      <c r="F954">
        <v>1489097511</v>
      </c>
      <c r="G954" t="s">
        <v>6948</v>
      </c>
      <c r="H954" t="s">
        <v>6949</v>
      </c>
      <c r="M954" t="s">
        <v>6950</v>
      </c>
      <c r="N954" t="s">
        <v>6951</v>
      </c>
      <c r="AF954" t="s">
        <v>147</v>
      </c>
      <c r="AG954" t="s">
        <v>148</v>
      </c>
      <c r="AH954" t="s">
        <v>149</v>
      </c>
      <c r="AI954" t="s">
        <v>6826</v>
      </c>
      <c r="AO954" t="s">
        <v>6952</v>
      </c>
      <c r="AQ954">
        <v>4</v>
      </c>
      <c r="AR954" t="s">
        <v>6827</v>
      </c>
      <c r="AS954" t="s">
        <v>6790</v>
      </c>
      <c r="AT954" t="s">
        <v>6791</v>
      </c>
      <c r="AU954">
        <v>0</v>
      </c>
      <c r="AX954">
        <v>1</v>
      </c>
      <c r="AZ954" t="s">
        <v>2250</v>
      </c>
      <c r="BE954" t="s">
        <v>165</v>
      </c>
      <c r="BF954" t="s">
        <v>166</v>
      </c>
      <c r="BG954" t="s">
        <v>167</v>
      </c>
      <c r="BL954">
        <v>0</v>
      </c>
      <c r="BN954">
        <v>0</v>
      </c>
      <c r="CX954">
        <v>3.57</v>
      </c>
      <c r="DI954">
        <v>0</v>
      </c>
      <c r="DM954">
        <v>2.63144</v>
      </c>
      <c r="DN954">
        <v>1.036</v>
      </c>
    </row>
    <row r="955" spans="1:118">
      <c r="A955">
        <v>9300001663</v>
      </c>
      <c r="B955" t="s">
        <v>6953</v>
      </c>
      <c r="C955" t="s">
        <v>144</v>
      </c>
      <c r="D955">
        <v>1489102149</v>
      </c>
      <c r="E955" t="s">
        <v>6954</v>
      </c>
      <c r="F955">
        <v>1489102149</v>
      </c>
      <c r="G955" t="s">
        <v>6954</v>
      </c>
      <c r="H955" t="s">
        <v>6864</v>
      </c>
      <c r="M955" t="s">
        <v>6950</v>
      </c>
      <c r="N955" t="s">
        <v>6951</v>
      </c>
      <c r="AF955" t="s">
        <v>147</v>
      </c>
      <c r="AG955" t="s">
        <v>148</v>
      </c>
      <c r="AH955" t="s">
        <v>149</v>
      </c>
      <c r="AI955" t="s">
        <v>6843</v>
      </c>
      <c r="AO955" t="s">
        <v>6955</v>
      </c>
      <c r="AQ955">
        <v>4</v>
      </c>
      <c r="AR955" t="s">
        <v>6844</v>
      </c>
      <c r="AS955" t="s">
        <v>6790</v>
      </c>
      <c r="AT955" t="s">
        <v>6791</v>
      </c>
      <c r="AU955">
        <v>0</v>
      </c>
      <c r="AX955">
        <v>1</v>
      </c>
      <c r="AZ955" t="s">
        <v>2250</v>
      </c>
      <c r="BE955" t="s">
        <v>165</v>
      </c>
      <c r="BF955" t="s">
        <v>166</v>
      </c>
      <c r="BG955" t="s">
        <v>167</v>
      </c>
      <c r="BL955">
        <v>75</v>
      </c>
      <c r="BN955">
        <v>0</v>
      </c>
      <c r="CX955">
        <v>3.57</v>
      </c>
      <c r="DI955">
        <v>0</v>
      </c>
      <c r="DM955">
        <v>2.4028399999999999</v>
      </c>
      <c r="DN955">
        <v>0.94599999999999995</v>
      </c>
    </row>
    <row r="956" spans="1:118">
      <c r="A956">
        <v>9300001809</v>
      </c>
      <c r="B956" t="s">
        <v>6956</v>
      </c>
      <c r="C956" t="s">
        <v>144</v>
      </c>
      <c r="D956">
        <v>1489052779</v>
      </c>
      <c r="E956" t="s">
        <v>6957</v>
      </c>
      <c r="F956">
        <v>1489052779</v>
      </c>
      <c r="G956" t="s">
        <v>6957</v>
      </c>
      <c r="H956" t="s">
        <v>6958</v>
      </c>
      <c r="M956" t="s">
        <v>2244</v>
      </c>
      <c r="N956" t="s">
        <v>2245</v>
      </c>
      <c r="AF956" t="s">
        <v>147</v>
      </c>
      <c r="AG956" t="s">
        <v>148</v>
      </c>
      <c r="AH956" t="s">
        <v>149</v>
      </c>
      <c r="AI956" t="s">
        <v>6843</v>
      </c>
      <c r="AO956" t="s">
        <v>673</v>
      </c>
      <c r="AQ956">
        <v>4</v>
      </c>
      <c r="AR956" t="s">
        <v>6844</v>
      </c>
      <c r="AS956" t="s">
        <v>6790</v>
      </c>
      <c r="AT956" t="s">
        <v>6791</v>
      </c>
      <c r="AU956">
        <v>0</v>
      </c>
      <c r="AX956">
        <v>1</v>
      </c>
      <c r="AZ956" t="s">
        <v>2250</v>
      </c>
      <c r="BE956" t="s">
        <v>165</v>
      </c>
      <c r="BF956" t="s">
        <v>166</v>
      </c>
      <c r="BG956" t="s">
        <v>167</v>
      </c>
      <c r="BL956">
        <v>75</v>
      </c>
      <c r="BN956">
        <v>0</v>
      </c>
      <c r="CX956">
        <v>3.57</v>
      </c>
      <c r="DI956">
        <v>0</v>
      </c>
      <c r="DM956">
        <v>2.3596599999999999</v>
      </c>
      <c r="DN956">
        <v>0.92900000000000005</v>
      </c>
    </row>
    <row r="957" spans="1:118">
      <c r="A957">
        <v>9300001816</v>
      </c>
      <c r="B957" t="s">
        <v>6959</v>
      </c>
      <c r="C957" t="s">
        <v>144</v>
      </c>
      <c r="D957">
        <v>1489102151</v>
      </c>
      <c r="E957" t="s">
        <v>6960</v>
      </c>
      <c r="F957">
        <v>1489102151</v>
      </c>
      <c r="G957" t="s">
        <v>6960</v>
      </c>
      <c r="H957" t="s">
        <v>6961</v>
      </c>
      <c r="M957" t="s">
        <v>6950</v>
      </c>
      <c r="N957" t="s">
        <v>6951</v>
      </c>
      <c r="AF957" t="s">
        <v>147</v>
      </c>
      <c r="AG957" t="s">
        <v>148</v>
      </c>
      <c r="AH957" t="s">
        <v>149</v>
      </c>
      <c r="AI957" t="s">
        <v>6826</v>
      </c>
      <c r="AO957" t="s">
        <v>151</v>
      </c>
      <c r="AQ957">
        <v>4</v>
      </c>
      <c r="AR957" t="s">
        <v>6827</v>
      </c>
      <c r="AS957" t="s">
        <v>6790</v>
      </c>
      <c r="AT957" t="s">
        <v>6791</v>
      </c>
      <c r="AU957">
        <v>0</v>
      </c>
      <c r="AX957">
        <v>1</v>
      </c>
      <c r="AZ957" t="s">
        <v>2250</v>
      </c>
      <c r="BE957" t="s">
        <v>165</v>
      </c>
      <c r="BF957" t="s">
        <v>166</v>
      </c>
      <c r="BG957" t="s">
        <v>167</v>
      </c>
      <c r="BL957">
        <v>0</v>
      </c>
      <c r="BN957">
        <v>0</v>
      </c>
      <c r="CX957">
        <v>3.57</v>
      </c>
      <c r="DI957">
        <v>0</v>
      </c>
      <c r="DM957">
        <v>2.63144</v>
      </c>
      <c r="DN957">
        <v>1.036</v>
      </c>
    </row>
    <row r="958" spans="1:118">
      <c r="A958">
        <v>9300001823</v>
      </c>
      <c r="B958" t="s">
        <v>6962</v>
      </c>
      <c r="C958" t="s">
        <v>144</v>
      </c>
      <c r="D958">
        <v>1489052779</v>
      </c>
      <c r="E958" t="s">
        <v>6957</v>
      </c>
      <c r="F958">
        <v>1489052779</v>
      </c>
      <c r="G958" t="s">
        <v>6957</v>
      </c>
      <c r="H958" t="s">
        <v>6856</v>
      </c>
      <c r="M958" t="s">
        <v>2244</v>
      </c>
      <c r="N958" t="s">
        <v>2245</v>
      </c>
      <c r="AF958" t="s">
        <v>147</v>
      </c>
      <c r="AG958" t="s">
        <v>148</v>
      </c>
      <c r="AH958" t="s">
        <v>149</v>
      </c>
      <c r="AI958" t="s">
        <v>6826</v>
      </c>
      <c r="AO958" t="s">
        <v>673</v>
      </c>
      <c r="AQ958">
        <v>4</v>
      </c>
      <c r="AR958" t="s">
        <v>6827</v>
      </c>
      <c r="AS958" t="s">
        <v>6790</v>
      </c>
      <c r="AT958" t="s">
        <v>6791</v>
      </c>
      <c r="AU958">
        <v>0</v>
      </c>
      <c r="AX958">
        <v>1</v>
      </c>
      <c r="AZ958" t="s">
        <v>2250</v>
      </c>
      <c r="BE958" t="s">
        <v>165</v>
      </c>
      <c r="BF958" t="s">
        <v>166</v>
      </c>
      <c r="BG958" t="s">
        <v>167</v>
      </c>
      <c r="BL958">
        <v>0</v>
      </c>
      <c r="BN958">
        <v>0</v>
      </c>
      <c r="CX958">
        <v>3.57</v>
      </c>
      <c r="DI958">
        <v>0</v>
      </c>
      <c r="DM958">
        <v>2.63144</v>
      </c>
      <c r="DN958">
        <v>1.036</v>
      </c>
    </row>
    <row r="959" spans="1:118">
      <c r="A959">
        <v>9300001908</v>
      </c>
      <c r="B959" t="s">
        <v>6963</v>
      </c>
      <c r="C959" t="s">
        <v>144</v>
      </c>
      <c r="D959">
        <v>1489053798</v>
      </c>
      <c r="E959" t="s">
        <v>6964</v>
      </c>
      <c r="F959">
        <v>1489053798</v>
      </c>
      <c r="G959" t="s">
        <v>6964</v>
      </c>
      <c r="H959" t="s">
        <v>6965</v>
      </c>
      <c r="M959" t="s">
        <v>2244</v>
      </c>
      <c r="N959" t="s">
        <v>2245</v>
      </c>
      <c r="AF959" t="s">
        <v>147</v>
      </c>
      <c r="AG959" t="s">
        <v>148</v>
      </c>
      <c r="AH959" t="s">
        <v>149</v>
      </c>
      <c r="AI959" t="s">
        <v>6843</v>
      </c>
      <c r="AO959" t="s">
        <v>673</v>
      </c>
      <c r="AQ959">
        <v>4</v>
      </c>
      <c r="AR959" t="s">
        <v>6844</v>
      </c>
      <c r="AS959" t="s">
        <v>6790</v>
      </c>
      <c r="AT959" t="s">
        <v>6791</v>
      </c>
      <c r="AU959">
        <v>0</v>
      </c>
      <c r="AX959">
        <v>1</v>
      </c>
      <c r="AZ959" t="s">
        <v>2250</v>
      </c>
      <c r="BE959" t="s">
        <v>165</v>
      </c>
      <c r="BF959" t="s">
        <v>166</v>
      </c>
      <c r="BG959" t="s">
        <v>167</v>
      </c>
      <c r="BL959">
        <v>75</v>
      </c>
      <c r="BN959">
        <v>0</v>
      </c>
      <c r="CX959">
        <v>3.57</v>
      </c>
      <c r="DI959">
        <v>0</v>
      </c>
      <c r="DM959">
        <v>2.3596599999999999</v>
      </c>
      <c r="DN959">
        <v>0.92900000000000005</v>
      </c>
    </row>
    <row r="960" spans="1:118">
      <c r="A960">
        <v>9300001977</v>
      </c>
      <c r="B960" t="s">
        <v>6966</v>
      </c>
      <c r="C960" t="s">
        <v>144</v>
      </c>
      <c r="D960">
        <v>1489060685</v>
      </c>
      <c r="E960" t="s">
        <v>6967</v>
      </c>
      <c r="F960">
        <v>1489060685</v>
      </c>
      <c r="G960" t="s">
        <v>6967</v>
      </c>
      <c r="H960" t="s">
        <v>6968</v>
      </c>
      <c r="M960" t="s">
        <v>2244</v>
      </c>
      <c r="N960" t="s">
        <v>2245</v>
      </c>
      <c r="AF960" t="s">
        <v>147</v>
      </c>
      <c r="AG960" t="s">
        <v>148</v>
      </c>
      <c r="AH960" t="s">
        <v>149</v>
      </c>
      <c r="AI960" t="s">
        <v>6969</v>
      </c>
      <c r="AO960" t="s">
        <v>673</v>
      </c>
      <c r="AQ960">
        <v>4</v>
      </c>
      <c r="AR960" t="s">
        <v>6970</v>
      </c>
      <c r="AS960" t="s">
        <v>6853</v>
      </c>
      <c r="AT960" t="s">
        <v>6854</v>
      </c>
      <c r="AU960">
        <v>0</v>
      </c>
      <c r="AX960">
        <v>0</v>
      </c>
      <c r="BE960" t="s">
        <v>165</v>
      </c>
      <c r="BF960" t="s">
        <v>166</v>
      </c>
      <c r="BG960" t="s">
        <v>167</v>
      </c>
      <c r="BL960">
        <v>297</v>
      </c>
      <c r="BN960">
        <v>0</v>
      </c>
      <c r="CX960">
        <v>21.43</v>
      </c>
      <c r="CY960">
        <v>14.29</v>
      </c>
      <c r="DI960">
        <v>0</v>
      </c>
      <c r="DM960">
        <v>1.1785600000000001</v>
      </c>
      <c r="DN960">
        <v>0.46400000000000002</v>
      </c>
    </row>
    <row r="961" spans="1:142">
      <c r="A961">
        <v>9300001984</v>
      </c>
      <c r="B961" t="s">
        <v>6971</v>
      </c>
      <c r="C961" t="s">
        <v>144</v>
      </c>
      <c r="D961">
        <v>1489053798</v>
      </c>
      <c r="E961" t="s">
        <v>6964</v>
      </c>
      <c r="F961">
        <v>1489053798</v>
      </c>
      <c r="G961" t="s">
        <v>6964</v>
      </c>
      <c r="H961" t="s">
        <v>6842</v>
      </c>
      <c r="M961" t="s">
        <v>2244</v>
      </c>
      <c r="N961" t="s">
        <v>2245</v>
      </c>
      <c r="AF961" t="s">
        <v>147</v>
      </c>
      <c r="AG961" t="s">
        <v>148</v>
      </c>
      <c r="AH961" t="s">
        <v>149</v>
      </c>
      <c r="AI961" t="s">
        <v>6843</v>
      </c>
      <c r="AO961" t="s">
        <v>673</v>
      </c>
      <c r="AQ961">
        <v>4</v>
      </c>
      <c r="AR961" t="s">
        <v>6844</v>
      </c>
      <c r="AS961" t="s">
        <v>6790</v>
      </c>
      <c r="AT961" t="s">
        <v>6791</v>
      </c>
      <c r="AU961">
        <v>0</v>
      </c>
      <c r="AX961">
        <v>1</v>
      </c>
      <c r="AZ961" t="s">
        <v>2250</v>
      </c>
      <c r="BE961" t="s">
        <v>165</v>
      </c>
      <c r="BF961" t="s">
        <v>166</v>
      </c>
      <c r="BG961" t="s">
        <v>167</v>
      </c>
      <c r="BL961">
        <v>75</v>
      </c>
      <c r="BN961">
        <v>0</v>
      </c>
      <c r="CX961">
        <v>3.57</v>
      </c>
      <c r="DI961">
        <v>0</v>
      </c>
      <c r="DM961">
        <v>2.3596599999999999</v>
      </c>
      <c r="DN961">
        <v>0.92900000000000005</v>
      </c>
    </row>
    <row r="962" spans="1:142">
      <c r="A962">
        <v>9300002189</v>
      </c>
      <c r="B962" t="s">
        <v>6972</v>
      </c>
      <c r="C962" t="s">
        <v>144</v>
      </c>
      <c r="D962">
        <v>1489053802</v>
      </c>
      <c r="E962" t="s">
        <v>6973</v>
      </c>
      <c r="F962">
        <v>1489053802</v>
      </c>
      <c r="G962" t="s">
        <v>6973</v>
      </c>
      <c r="H962" t="s">
        <v>6974</v>
      </c>
      <c r="M962" t="s">
        <v>2244</v>
      </c>
      <c r="N962" t="s">
        <v>2245</v>
      </c>
      <c r="AF962" t="s">
        <v>147</v>
      </c>
      <c r="AG962" t="s">
        <v>148</v>
      </c>
      <c r="AH962" t="s">
        <v>149</v>
      </c>
      <c r="AI962" t="s">
        <v>6975</v>
      </c>
      <c r="AO962" t="s">
        <v>673</v>
      </c>
      <c r="AQ962">
        <v>5</v>
      </c>
      <c r="AR962" t="s">
        <v>6976</v>
      </c>
      <c r="AS962" t="s">
        <v>6883</v>
      </c>
      <c r="AT962" t="s">
        <v>6884</v>
      </c>
      <c r="AU962">
        <v>0</v>
      </c>
      <c r="AX962">
        <v>1</v>
      </c>
      <c r="AZ962" t="s">
        <v>2250</v>
      </c>
      <c r="BE962" t="s">
        <v>165</v>
      </c>
      <c r="BF962" t="s">
        <v>166</v>
      </c>
      <c r="BG962" t="s">
        <v>167</v>
      </c>
      <c r="BL962">
        <v>75</v>
      </c>
      <c r="BN962">
        <v>0</v>
      </c>
      <c r="CX962">
        <v>3.57</v>
      </c>
      <c r="DI962">
        <v>0</v>
      </c>
      <c r="DM962">
        <v>2.8117800000000002</v>
      </c>
      <c r="DN962">
        <v>1.107</v>
      </c>
    </row>
    <row r="963" spans="1:142">
      <c r="A963">
        <v>9300002196</v>
      </c>
      <c r="B963" t="s">
        <v>6977</v>
      </c>
      <c r="C963" t="s">
        <v>144</v>
      </c>
      <c r="D963">
        <v>1489056875</v>
      </c>
      <c r="E963" t="s">
        <v>6978</v>
      </c>
      <c r="F963">
        <v>1489056875</v>
      </c>
      <c r="G963" t="s">
        <v>6978</v>
      </c>
      <c r="H963" t="s">
        <v>6979</v>
      </c>
      <c r="M963" t="s">
        <v>6980</v>
      </c>
      <c r="N963" t="s">
        <v>6981</v>
      </c>
      <c r="AF963" t="s">
        <v>147</v>
      </c>
      <c r="AG963" t="s">
        <v>148</v>
      </c>
      <c r="AH963" t="s">
        <v>149</v>
      </c>
      <c r="AI963" t="s">
        <v>6860</v>
      </c>
      <c r="AO963" t="s">
        <v>673</v>
      </c>
      <c r="AQ963">
        <v>3</v>
      </c>
      <c r="AR963" t="s">
        <v>6861</v>
      </c>
      <c r="AS963" t="s">
        <v>6779</v>
      </c>
      <c r="AT963" t="s">
        <v>6780</v>
      </c>
      <c r="AU963">
        <v>0</v>
      </c>
      <c r="AX963">
        <v>0</v>
      </c>
      <c r="BE963" t="s">
        <v>165</v>
      </c>
      <c r="BF963" t="s">
        <v>166</v>
      </c>
      <c r="BG963" t="s">
        <v>167</v>
      </c>
      <c r="BL963">
        <v>372</v>
      </c>
      <c r="BN963">
        <v>0</v>
      </c>
      <c r="CX963">
        <v>21.43</v>
      </c>
      <c r="CY963">
        <v>17.86</v>
      </c>
      <c r="DI963">
        <v>0</v>
      </c>
      <c r="DM963">
        <v>1.6332199999999999</v>
      </c>
      <c r="DN963">
        <v>0.64300000000000002</v>
      </c>
    </row>
    <row r="964" spans="1:142">
      <c r="A964">
        <v>9300002219</v>
      </c>
      <c r="B964" t="s">
        <v>6982</v>
      </c>
      <c r="C964" t="s">
        <v>144</v>
      </c>
      <c r="D964">
        <v>1489056772</v>
      </c>
      <c r="E964" t="s">
        <v>6983</v>
      </c>
      <c r="F964">
        <v>1489056772</v>
      </c>
      <c r="G964" t="s">
        <v>6983</v>
      </c>
      <c r="H964" t="s">
        <v>6760</v>
      </c>
      <c r="M964" t="s">
        <v>6980</v>
      </c>
      <c r="N964" t="s">
        <v>6981</v>
      </c>
      <c r="AF964" t="s">
        <v>147</v>
      </c>
      <c r="AG964" t="s">
        <v>148</v>
      </c>
      <c r="AH964" t="s">
        <v>149</v>
      </c>
      <c r="AI964" t="s">
        <v>6763</v>
      </c>
      <c r="AO964" t="s">
        <v>5073</v>
      </c>
      <c r="AQ964">
        <v>5</v>
      </c>
      <c r="AR964" t="s">
        <v>6764</v>
      </c>
      <c r="AS964" t="s">
        <v>6765</v>
      </c>
      <c r="AT964" t="s">
        <v>6766</v>
      </c>
      <c r="AU964">
        <v>0</v>
      </c>
      <c r="AX964">
        <v>1</v>
      </c>
      <c r="AZ964" t="s">
        <v>2250</v>
      </c>
      <c r="BE964" t="s">
        <v>165</v>
      </c>
      <c r="BF964" t="s">
        <v>166</v>
      </c>
      <c r="BG964" t="s">
        <v>167</v>
      </c>
      <c r="BL964">
        <v>556</v>
      </c>
      <c r="BN964">
        <v>0</v>
      </c>
      <c r="CX964">
        <v>26.67</v>
      </c>
      <c r="CY964">
        <v>13.33</v>
      </c>
      <c r="DI964">
        <v>0</v>
      </c>
      <c r="DM964">
        <v>1.524</v>
      </c>
      <c r="DN964">
        <v>0.6</v>
      </c>
    </row>
    <row r="965" spans="1:142">
      <c r="A965">
        <v>9300002233</v>
      </c>
      <c r="B965" t="s">
        <v>6984</v>
      </c>
      <c r="C965" t="s">
        <v>144</v>
      </c>
      <c r="D965">
        <v>1489060395</v>
      </c>
      <c r="E965" t="s">
        <v>6985</v>
      </c>
      <c r="F965">
        <v>1489060395</v>
      </c>
      <c r="G965" t="s">
        <v>6985</v>
      </c>
      <c r="H965" t="s">
        <v>6832</v>
      </c>
      <c r="M965" t="s">
        <v>6980</v>
      </c>
      <c r="N965" t="s">
        <v>6981</v>
      </c>
      <c r="AF965" t="s">
        <v>147</v>
      </c>
      <c r="AG965" t="s">
        <v>148</v>
      </c>
      <c r="AH965" t="s">
        <v>149</v>
      </c>
      <c r="AI965" t="s">
        <v>6788</v>
      </c>
      <c r="AO965" t="s">
        <v>673</v>
      </c>
      <c r="AQ965">
        <v>4</v>
      </c>
      <c r="AR965" t="s">
        <v>6789</v>
      </c>
      <c r="AS965" t="s">
        <v>6790</v>
      </c>
      <c r="AT965" t="s">
        <v>6791</v>
      </c>
      <c r="AU965">
        <v>0</v>
      </c>
      <c r="AX965">
        <v>1</v>
      </c>
      <c r="AZ965" t="s">
        <v>2250</v>
      </c>
      <c r="BE965" t="s">
        <v>165</v>
      </c>
      <c r="BF965" t="s">
        <v>166</v>
      </c>
      <c r="BG965" t="s">
        <v>167</v>
      </c>
      <c r="BL965">
        <v>523</v>
      </c>
      <c r="BN965">
        <v>0</v>
      </c>
      <c r="CX965">
        <v>28.57</v>
      </c>
      <c r="CY965">
        <v>25</v>
      </c>
      <c r="DI965">
        <v>0</v>
      </c>
      <c r="DM965">
        <v>1.1328400000000001</v>
      </c>
      <c r="DN965">
        <v>0.44600000000000001</v>
      </c>
    </row>
    <row r="966" spans="1:142">
      <c r="A966">
        <v>9300002288</v>
      </c>
      <c r="B966" t="s">
        <v>6986</v>
      </c>
      <c r="C966" t="s">
        <v>144</v>
      </c>
      <c r="D966">
        <v>1489060395</v>
      </c>
      <c r="E966" t="s">
        <v>6985</v>
      </c>
      <c r="F966">
        <v>1489060395</v>
      </c>
      <c r="G966" t="s">
        <v>6985</v>
      </c>
      <c r="H966" t="s">
        <v>6987</v>
      </c>
      <c r="M966" t="s">
        <v>6980</v>
      </c>
      <c r="N966" t="s">
        <v>6981</v>
      </c>
      <c r="AF966" t="s">
        <v>147</v>
      </c>
      <c r="AG966" t="s">
        <v>148</v>
      </c>
      <c r="AH966" t="s">
        <v>149</v>
      </c>
      <c r="AI966" t="s">
        <v>6843</v>
      </c>
      <c r="AO966" t="s">
        <v>673</v>
      </c>
      <c r="AQ966">
        <v>4</v>
      </c>
      <c r="AR966" t="s">
        <v>6844</v>
      </c>
      <c r="AS966" t="s">
        <v>6790</v>
      </c>
      <c r="AT966" t="s">
        <v>6791</v>
      </c>
      <c r="AU966">
        <v>0</v>
      </c>
      <c r="AX966">
        <v>1</v>
      </c>
      <c r="AZ966" t="s">
        <v>2250</v>
      </c>
      <c r="BE966" t="s">
        <v>165</v>
      </c>
      <c r="BF966" t="s">
        <v>166</v>
      </c>
      <c r="BG966" t="s">
        <v>167</v>
      </c>
      <c r="BL966">
        <v>75</v>
      </c>
      <c r="BN966">
        <v>0</v>
      </c>
      <c r="CX966">
        <v>3.57</v>
      </c>
      <c r="CY966">
        <v>0</v>
      </c>
      <c r="DI966">
        <v>0</v>
      </c>
      <c r="DM966">
        <v>2.3596599999999999</v>
      </c>
      <c r="DN966">
        <v>0.92900000000000005</v>
      </c>
    </row>
    <row r="967" spans="1:142">
      <c r="A967">
        <v>9300002752</v>
      </c>
      <c r="B967" t="s">
        <v>6988</v>
      </c>
      <c r="C967" t="s">
        <v>144</v>
      </c>
      <c r="D967">
        <v>1489063985</v>
      </c>
      <c r="E967" t="s">
        <v>6900</v>
      </c>
      <c r="F967">
        <v>1489063985</v>
      </c>
      <c r="G967" t="s">
        <v>6900</v>
      </c>
      <c r="H967" t="s">
        <v>6989</v>
      </c>
      <c r="M967" t="s">
        <v>2244</v>
      </c>
      <c r="N967" t="s">
        <v>2245</v>
      </c>
      <c r="AF967" t="s">
        <v>147</v>
      </c>
      <c r="AG967" t="s">
        <v>148</v>
      </c>
      <c r="AH967" t="s">
        <v>149</v>
      </c>
      <c r="AI967" t="s">
        <v>6990</v>
      </c>
      <c r="AO967" t="s">
        <v>673</v>
      </c>
      <c r="AQ967">
        <v>5</v>
      </c>
      <c r="AR967" t="s">
        <v>6991</v>
      </c>
      <c r="AS967" t="s">
        <v>6992</v>
      </c>
      <c r="AT967" t="s">
        <v>6993</v>
      </c>
      <c r="AU967">
        <v>0</v>
      </c>
      <c r="AX967">
        <v>1</v>
      </c>
      <c r="AZ967" t="s">
        <v>2250</v>
      </c>
      <c r="BE967" t="s">
        <v>165</v>
      </c>
      <c r="BF967" t="s">
        <v>166</v>
      </c>
      <c r="BG967" t="s">
        <v>167</v>
      </c>
      <c r="BL967">
        <v>372</v>
      </c>
      <c r="BN967">
        <v>0</v>
      </c>
      <c r="CX967">
        <v>21.43</v>
      </c>
      <c r="CY967">
        <v>17.86</v>
      </c>
      <c r="DI967">
        <v>0</v>
      </c>
      <c r="DM967">
        <v>1.6332199999999999</v>
      </c>
      <c r="DN967">
        <v>0.64300000000000002</v>
      </c>
    </row>
    <row r="968" spans="1:142">
      <c r="A968">
        <v>9300002769</v>
      </c>
      <c r="B968" t="s">
        <v>6994</v>
      </c>
      <c r="C968" t="s">
        <v>144</v>
      </c>
      <c r="D968">
        <v>1489055416</v>
      </c>
      <c r="E968" t="s">
        <v>6995</v>
      </c>
      <c r="F968">
        <v>1489055416</v>
      </c>
      <c r="G968" t="s">
        <v>6995</v>
      </c>
      <c r="H968" t="s">
        <v>6996</v>
      </c>
      <c r="M968" t="s">
        <v>2244</v>
      </c>
      <c r="N968" t="s">
        <v>2245</v>
      </c>
      <c r="AF968" t="s">
        <v>147</v>
      </c>
      <c r="AG968" t="s">
        <v>148</v>
      </c>
      <c r="AH968" t="s">
        <v>149</v>
      </c>
      <c r="AI968" t="s">
        <v>6997</v>
      </c>
      <c r="AO968" t="s">
        <v>5073</v>
      </c>
      <c r="AQ968">
        <v>6</v>
      </c>
      <c r="AR968" t="s">
        <v>6998</v>
      </c>
      <c r="AS968" t="s">
        <v>6999</v>
      </c>
      <c r="AT968" t="s">
        <v>7000</v>
      </c>
      <c r="AU968">
        <v>0</v>
      </c>
      <c r="AX968">
        <v>1</v>
      </c>
      <c r="AZ968" t="s">
        <v>2250</v>
      </c>
      <c r="BE968" t="s">
        <v>165</v>
      </c>
      <c r="BF968" t="s">
        <v>166</v>
      </c>
      <c r="BG968" t="s">
        <v>167</v>
      </c>
      <c r="BL968">
        <v>556</v>
      </c>
      <c r="BN968">
        <v>0</v>
      </c>
      <c r="CX968">
        <v>26.67</v>
      </c>
      <c r="CY968">
        <v>13.33</v>
      </c>
      <c r="DI968">
        <v>0</v>
      </c>
      <c r="DM968">
        <v>1.524</v>
      </c>
      <c r="DN968">
        <v>0.6</v>
      </c>
    </row>
    <row r="969" spans="1:142">
      <c r="A969">
        <v>9300003056</v>
      </c>
      <c r="B969" t="s">
        <v>7001</v>
      </c>
      <c r="C969" t="s">
        <v>144</v>
      </c>
      <c r="D969">
        <v>1489063986</v>
      </c>
      <c r="E969" t="s">
        <v>6858</v>
      </c>
      <c r="F969">
        <v>1489063986</v>
      </c>
      <c r="G969" t="s">
        <v>6858</v>
      </c>
      <c r="H969" t="s">
        <v>7002</v>
      </c>
      <c r="M969" t="s">
        <v>2244</v>
      </c>
      <c r="N969" t="s">
        <v>2245</v>
      </c>
      <c r="AF969" t="s">
        <v>147</v>
      </c>
      <c r="AG969" t="s">
        <v>148</v>
      </c>
      <c r="AH969" t="s">
        <v>149</v>
      </c>
      <c r="AI969" t="s">
        <v>7003</v>
      </c>
      <c r="AO969" t="s">
        <v>673</v>
      </c>
      <c r="AQ969">
        <v>4</v>
      </c>
      <c r="AR969" t="s">
        <v>7004</v>
      </c>
      <c r="AS969" t="s">
        <v>6790</v>
      </c>
      <c r="AT969" t="s">
        <v>6791</v>
      </c>
      <c r="AU969">
        <v>0</v>
      </c>
      <c r="AX969">
        <v>1</v>
      </c>
      <c r="AZ969" t="s">
        <v>2250</v>
      </c>
      <c r="BE969" t="s">
        <v>165</v>
      </c>
      <c r="BF969" t="s">
        <v>166</v>
      </c>
      <c r="BG969" t="s">
        <v>167</v>
      </c>
      <c r="BL969">
        <v>75</v>
      </c>
      <c r="BN969">
        <v>0</v>
      </c>
      <c r="CX969">
        <v>3.57</v>
      </c>
      <c r="DI969">
        <v>0</v>
      </c>
      <c r="DM969">
        <v>2.3596599999999999</v>
      </c>
      <c r="DN969">
        <v>0.92900000000000005</v>
      </c>
    </row>
    <row r="970" spans="1:142">
      <c r="A970">
        <v>9300003346</v>
      </c>
      <c r="B970" t="s">
        <v>7005</v>
      </c>
      <c r="C970" t="s">
        <v>471</v>
      </c>
      <c r="D970">
        <v>1422684275</v>
      </c>
      <c r="E970" t="s">
        <v>7006</v>
      </c>
      <c r="F970">
        <v>1439141748</v>
      </c>
      <c r="G970" t="s">
        <v>7007</v>
      </c>
      <c r="H970" t="s">
        <v>7008</v>
      </c>
      <c r="J970" t="s">
        <v>7009</v>
      </c>
      <c r="K970" t="s">
        <v>7010</v>
      </c>
      <c r="L970" t="s">
        <v>7011</v>
      </c>
      <c r="M970" t="s">
        <v>2244</v>
      </c>
      <c r="N970" t="s">
        <v>2245</v>
      </c>
      <c r="O970" t="s">
        <v>7012</v>
      </c>
      <c r="P970" t="s">
        <v>7013</v>
      </c>
      <c r="Q970" t="s">
        <v>7012</v>
      </c>
      <c r="AD970" t="s">
        <v>7014</v>
      </c>
      <c r="AE970" t="s">
        <v>7015</v>
      </c>
      <c r="AF970" t="s">
        <v>149</v>
      </c>
      <c r="AG970" t="s">
        <v>148</v>
      </c>
      <c r="AH970" t="s">
        <v>149</v>
      </c>
      <c r="AI970" t="s">
        <v>7016</v>
      </c>
      <c r="AO970" t="s">
        <v>7017</v>
      </c>
      <c r="AQ970">
        <v>5</v>
      </c>
      <c r="AR970" t="s">
        <v>7018</v>
      </c>
      <c r="AS970" t="s">
        <v>6883</v>
      </c>
      <c r="AT970" t="s">
        <v>6884</v>
      </c>
      <c r="AU970">
        <v>0</v>
      </c>
      <c r="AX970">
        <v>1</v>
      </c>
      <c r="AZ970" t="s">
        <v>2250</v>
      </c>
      <c r="BC970" t="s">
        <v>445</v>
      </c>
      <c r="BD970" t="s">
        <v>445</v>
      </c>
      <c r="BE970" t="s">
        <v>1422</v>
      </c>
      <c r="BF970" t="s">
        <v>1423</v>
      </c>
      <c r="BG970" t="s">
        <v>1424</v>
      </c>
      <c r="BH970" t="s">
        <v>7013</v>
      </c>
      <c r="BI970" t="s">
        <v>7012</v>
      </c>
      <c r="BJ970" t="s">
        <v>7019</v>
      </c>
      <c r="BK970" t="s">
        <v>7020</v>
      </c>
      <c r="BL970">
        <v>75</v>
      </c>
      <c r="BN970">
        <v>0</v>
      </c>
      <c r="CX970">
        <v>3.57</v>
      </c>
      <c r="DI970">
        <v>0</v>
      </c>
      <c r="DM970">
        <v>2.81</v>
      </c>
      <c r="DN970">
        <v>1.1100000000000001</v>
      </c>
    </row>
    <row r="971" spans="1:142">
      <c r="A971">
        <v>9300003384</v>
      </c>
      <c r="B971" t="s">
        <v>7021</v>
      </c>
      <c r="C971" t="s">
        <v>144</v>
      </c>
      <c r="D971">
        <v>1489063986</v>
      </c>
      <c r="E971" t="s">
        <v>6858</v>
      </c>
      <c r="F971">
        <v>1489063986</v>
      </c>
      <c r="G971" t="s">
        <v>6858</v>
      </c>
      <c r="H971" t="s">
        <v>7022</v>
      </c>
      <c r="M971" t="s">
        <v>2244</v>
      </c>
      <c r="N971" t="s">
        <v>2245</v>
      </c>
      <c r="AF971" t="s">
        <v>147</v>
      </c>
      <c r="AG971" t="s">
        <v>148</v>
      </c>
      <c r="AH971" t="s">
        <v>149</v>
      </c>
      <c r="AI971" t="s">
        <v>7023</v>
      </c>
      <c r="AO971" t="s">
        <v>673</v>
      </c>
      <c r="AQ971">
        <v>4</v>
      </c>
      <c r="AR971" t="s">
        <v>7024</v>
      </c>
      <c r="AS971" t="s">
        <v>6790</v>
      </c>
      <c r="AT971" t="s">
        <v>6791</v>
      </c>
      <c r="AU971">
        <v>0</v>
      </c>
      <c r="AX971">
        <v>1</v>
      </c>
      <c r="AZ971" t="s">
        <v>2250</v>
      </c>
      <c r="BE971" t="s">
        <v>165</v>
      </c>
      <c r="BF971" t="s">
        <v>166</v>
      </c>
      <c r="BG971" t="s">
        <v>167</v>
      </c>
      <c r="BL971">
        <v>598</v>
      </c>
      <c r="BN971">
        <v>0</v>
      </c>
      <c r="CX971">
        <v>35.71</v>
      </c>
      <c r="CY971">
        <v>28.57</v>
      </c>
      <c r="DI971">
        <v>0</v>
      </c>
      <c r="DM971">
        <v>1.5417799999999999</v>
      </c>
      <c r="DN971">
        <v>0.60699999999999998</v>
      </c>
    </row>
    <row r="972" spans="1:142">
      <c r="A972">
        <v>9300003476</v>
      </c>
      <c r="B972" t="s">
        <v>7025</v>
      </c>
      <c r="C972" t="s">
        <v>144</v>
      </c>
      <c r="D972">
        <v>1489097512</v>
      </c>
      <c r="E972" t="s">
        <v>7026</v>
      </c>
      <c r="F972">
        <v>1489097512</v>
      </c>
      <c r="G972" t="s">
        <v>7026</v>
      </c>
      <c r="H972" t="s">
        <v>7027</v>
      </c>
      <c r="M972" t="s">
        <v>6950</v>
      </c>
      <c r="N972" t="s">
        <v>6951</v>
      </c>
      <c r="AF972" t="s">
        <v>147</v>
      </c>
      <c r="AG972" t="s">
        <v>148</v>
      </c>
      <c r="AH972" t="s">
        <v>149</v>
      </c>
      <c r="AI972" t="s">
        <v>7028</v>
      </c>
      <c r="AO972" t="s">
        <v>7029</v>
      </c>
      <c r="AQ972">
        <v>3</v>
      </c>
      <c r="AR972" t="s">
        <v>7030</v>
      </c>
      <c r="AS972" t="s">
        <v>7031</v>
      </c>
      <c r="AT972" t="s">
        <v>7032</v>
      </c>
      <c r="AU972">
        <v>0</v>
      </c>
      <c r="AX972">
        <v>1</v>
      </c>
      <c r="AZ972" t="s">
        <v>2250</v>
      </c>
      <c r="BE972" t="s">
        <v>165</v>
      </c>
      <c r="BF972" t="s">
        <v>166</v>
      </c>
      <c r="BG972" t="s">
        <v>167</v>
      </c>
      <c r="BL972">
        <v>372</v>
      </c>
      <c r="BN972">
        <v>0</v>
      </c>
      <c r="CX972">
        <v>21.43</v>
      </c>
      <c r="CY972">
        <v>21.43</v>
      </c>
      <c r="DI972">
        <v>0</v>
      </c>
      <c r="DM972">
        <v>1.45034</v>
      </c>
      <c r="DN972">
        <v>0.57099999999999995</v>
      </c>
    </row>
    <row r="973" spans="1:142">
      <c r="A973">
        <v>9300003490</v>
      </c>
      <c r="B973" t="s">
        <v>7033</v>
      </c>
      <c r="C973" t="s">
        <v>144</v>
      </c>
      <c r="D973">
        <v>1489063987</v>
      </c>
      <c r="E973" t="s">
        <v>7034</v>
      </c>
      <c r="F973">
        <v>1489063987</v>
      </c>
      <c r="G973" t="s">
        <v>7034</v>
      </c>
      <c r="H973" t="s">
        <v>7035</v>
      </c>
      <c r="M973" t="s">
        <v>2244</v>
      </c>
      <c r="N973" t="s">
        <v>2245</v>
      </c>
      <c r="AF973" t="s">
        <v>147</v>
      </c>
      <c r="AG973" t="s">
        <v>148</v>
      </c>
      <c r="AH973" t="s">
        <v>149</v>
      </c>
      <c r="AI973" t="s">
        <v>7036</v>
      </c>
      <c r="AO973" t="s">
        <v>5073</v>
      </c>
      <c r="AQ973">
        <v>5</v>
      </c>
      <c r="AR973" t="s">
        <v>7037</v>
      </c>
      <c r="AS973" t="s">
        <v>6765</v>
      </c>
      <c r="AT973" t="s">
        <v>6766</v>
      </c>
      <c r="AU973">
        <v>0</v>
      </c>
      <c r="AX973">
        <v>1</v>
      </c>
      <c r="AZ973" t="s">
        <v>2250</v>
      </c>
      <c r="BE973" t="s">
        <v>165</v>
      </c>
      <c r="BF973" t="s">
        <v>166</v>
      </c>
      <c r="BG973" t="s">
        <v>167</v>
      </c>
      <c r="BL973">
        <v>556</v>
      </c>
      <c r="BN973">
        <v>0</v>
      </c>
      <c r="CX973">
        <v>26.67</v>
      </c>
      <c r="CY973">
        <v>13.33</v>
      </c>
      <c r="DI973">
        <v>0</v>
      </c>
      <c r="DM973">
        <v>0.84582000000000002</v>
      </c>
      <c r="DN973">
        <v>0.33300000000000002</v>
      </c>
    </row>
    <row r="974" spans="1:142">
      <c r="A974">
        <v>9300003506</v>
      </c>
      <c r="B974" t="s">
        <v>7038</v>
      </c>
      <c r="C974" t="s">
        <v>144</v>
      </c>
      <c r="D974">
        <v>1489097500</v>
      </c>
      <c r="E974" t="s">
        <v>7039</v>
      </c>
      <c r="F974">
        <v>1489097505</v>
      </c>
      <c r="G974" t="s">
        <v>7040</v>
      </c>
      <c r="H974" t="s">
        <v>7041</v>
      </c>
      <c r="M974" t="s">
        <v>6950</v>
      </c>
      <c r="N974" t="s">
        <v>6951</v>
      </c>
      <c r="AF974" t="s">
        <v>147</v>
      </c>
      <c r="AG974" t="s">
        <v>148</v>
      </c>
      <c r="AH974" t="s">
        <v>149</v>
      </c>
      <c r="AI974" t="s">
        <v>7042</v>
      </c>
      <c r="AO974" t="s">
        <v>7043</v>
      </c>
      <c r="AQ974">
        <v>4</v>
      </c>
      <c r="AR974" t="s">
        <v>7044</v>
      </c>
      <c r="AS974" t="s">
        <v>7045</v>
      </c>
      <c r="AT974" t="s">
        <v>7046</v>
      </c>
      <c r="AU974">
        <v>0</v>
      </c>
      <c r="AX974">
        <v>1</v>
      </c>
      <c r="AZ974" t="s">
        <v>2250</v>
      </c>
      <c r="BE974" t="s">
        <v>165</v>
      </c>
      <c r="BF974" t="s">
        <v>166</v>
      </c>
      <c r="BG974" t="s">
        <v>167</v>
      </c>
      <c r="BL974">
        <v>75</v>
      </c>
      <c r="BN974">
        <v>0</v>
      </c>
      <c r="CX974">
        <v>3.57</v>
      </c>
      <c r="DI974">
        <v>0</v>
      </c>
      <c r="DM974">
        <v>1.8135600000000001</v>
      </c>
      <c r="DN974">
        <v>0.71399999999999997</v>
      </c>
    </row>
    <row r="975" spans="1:142">
      <c r="A975">
        <v>9300003537</v>
      </c>
      <c r="B975" t="s">
        <v>7047</v>
      </c>
      <c r="C975" t="s">
        <v>144</v>
      </c>
      <c r="D975">
        <v>1489061051</v>
      </c>
      <c r="E975" t="s">
        <v>6759</v>
      </c>
      <c r="F975">
        <v>1489061051</v>
      </c>
      <c r="G975" t="s">
        <v>6759</v>
      </c>
      <c r="H975" t="s">
        <v>6880</v>
      </c>
      <c r="M975" t="s">
        <v>6761</v>
      </c>
      <c r="N975" t="s">
        <v>6762</v>
      </c>
      <c r="AF975" t="s">
        <v>147</v>
      </c>
      <c r="AG975" t="s">
        <v>148</v>
      </c>
      <c r="AH975" t="s">
        <v>149</v>
      </c>
      <c r="AI975" t="s">
        <v>7048</v>
      </c>
      <c r="AO975" t="s">
        <v>673</v>
      </c>
      <c r="AQ975">
        <v>7</v>
      </c>
      <c r="AR975" t="s">
        <v>7049</v>
      </c>
      <c r="AS975" t="s">
        <v>7050</v>
      </c>
      <c r="AT975" t="s">
        <v>7051</v>
      </c>
      <c r="AU975">
        <v>0</v>
      </c>
      <c r="AX975">
        <v>1</v>
      </c>
      <c r="AZ975" t="s">
        <v>2250</v>
      </c>
      <c r="BE975" t="s">
        <v>165</v>
      </c>
      <c r="BF975" t="s">
        <v>166</v>
      </c>
      <c r="BG975" t="s">
        <v>167</v>
      </c>
      <c r="BL975">
        <v>75</v>
      </c>
      <c r="BN975">
        <v>0</v>
      </c>
      <c r="CX975">
        <v>3.57</v>
      </c>
      <c r="DI975">
        <v>0</v>
      </c>
      <c r="DM975">
        <v>1.22428</v>
      </c>
      <c r="DN975">
        <v>0.48199999999999998</v>
      </c>
      <c r="EG975">
        <v>0.42899999999999999</v>
      </c>
      <c r="EI975">
        <v>7.0999999999999994E-2</v>
      </c>
      <c r="EL975">
        <v>2.9000000000000001E-2</v>
      </c>
    </row>
    <row r="976" spans="1:142">
      <c r="A976">
        <v>9300003544</v>
      </c>
      <c r="B976" t="s">
        <v>7052</v>
      </c>
      <c r="C976" t="s">
        <v>144</v>
      </c>
      <c r="D976">
        <v>1489063986</v>
      </c>
      <c r="E976" t="s">
        <v>6858</v>
      </c>
      <c r="F976">
        <v>1489063987</v>
      </c>
      <c r="G976" t="s">
        <v>7034</v>
      </c>
      <c r="H976" t="s">
        <v>7053</v>
      </c>
      <c r="M976" t="s">
        <v>2244</v>
      </c>
      <c r="N976" t="s">
        <v>2245</v>
      </c>
      <c r="AF976" t="s">
        <v>147</v>
      </c>
      <c r="AG976" t="s">
        <v>148</v>
      </c>
      <c r="AH976" t="s">
        <v>149</v>
      </c>
      <c r="AI976" t="s">
        <v>7054</v>
      </c>
      <c r="AO976" t="s">
        <v>673</v>
      </c>
      <c r="AQ976">
        <v>7</v>
      </c>
      <c r="AR976" t="s">
        <v>7055</v>
      </c>
      <c r="AS976" t="s">
        <v>7056</v>
      </c>
      <c r="AT976" t="s">
        <v>7057</v>
      </c>
      <c r="AU976">
        <v>0</v>
      </c>
      <c r="AX976">
        <v>1</v>
      </c>
      <c r="AZ976" t="s">
        <v>2250</v>
      </c>
      <c r="BE976" t="s">
        <v>165</v>
      </c>
      <c r="BF976" t="s">
        <v>166</v>
      </c>
      <c r="BG976" t="s">
        <v>167</v>
      </c>
      <c r="BL976">
        <v>75</v>
      </c>
      <c r="BN976">
        <v>0</v>
      </c>
      <c r="CX976">
        <v>3.57</v>
      </c>
      <c r="DI976">
        <v>0</v>
      </c>
      <c r="DM976">
        <v>2.8117800000000002</v>
      </c>
      <c r="DN976">
        <v>1.107</v>
      </c>
    </row>
    <row r="977" spans="1:125">
      <c r="A977">
        <v>9300003551</v>
      </c>
      <c r="B977" t="s">
        <v>7058</v>
      </c>
      <c r="C977" t="s">
        <v>144</v>
      </c>
      <c r="D977">
        <v>1489063987</v>
      </c>
      <c r="E977" t="s">
        <v>7034</v>
      </c>
      <c r="F977">
        <v>1489063988</v>
      </c>
      <c r="G977" t="s">
        <v>7059</v>
      </c>
      <c r="H977" t="s">
        <v>7060</v>
      </c>
      <c r="M977" t="s">
        <v>2244</v>
      </c>
      <c r="N977" t="s">
        <v>2245</v>
      </c>
      <c r="AF977" t="s">
        <v>147</v>
      </c>
      <c r="AG977" t="s">
        <v>148</v>
      </c>
      <c r="AH977" t="s">
        <v>149</v>
      </c>
      <c r="AI977" t="s">
        <v>7061</v>
      </c>
      <c r="AO977" t="s">
        <v>673</v>
      </c>
      <c r="AQ977">
        <v>7</v>
      </c>
      <c r="AR977" t="s">
        <v>7055</v>
      </c>
      <c r="AS977" t="s">
        <v>7056</v>
      </c>
      <c r="AT977" t="s">
        <v>7057</v>
      </c>
      <c r="AU977">
        <v>0</v>
      </c>
      <c r="AX977">
        <v>1</v>
      </c>
      <c r="AZ977" t="s">
        <v>2250</v>
      </c>
      <c r="BE977" t="s">
        <v>165</v>
      </c>
      <c r="BF977" t="s">
        <v>166</v>
      </c>
      <c r="BG977" t="s">
        <v>167</v>
      </c>
      <c r="BL977">
        <v>75</v>
      </c>
      <c r="BN977">
        <v>0</v>
      </c>
      <c r="CX977">
        <v>3.57</v>
      </c>
      <c r="DI977">
        <v>0</v>
      </c>
      <c r="DM977">
        <v>2.3596599999999999</v>
      </c>
      <c r="DN977">
        <v>0.92900000000000005</v>
      </c>
    </row>
    <row r="978" spans="1:125">
      <c r="A978">
        <v>9300003803</v>
      </c>
      <c r="B978" t="s">
        <v>7062</v>
      </c>
      <c r="C978" t="s">
        <v>144</v>
      </c>
      <c r="D978">
        <v>1489053262</v>
      </c>
      <c r="E978" t="s">
        <v>6891</v>
      </c>
      <c r="F978">
        <v>1489053262</v>
      </c>
      <c r="G978" t="s">
        <v>6891</v>
      </c>
      <c r="H978" t="s">
        <v>6880</v>
      </c>
      <c r="M978" t="s">
        <v>2244</v>
      </c>
      <c r="N978" t="s">
        <v>2245</v>
      </c>
      <c r="AF978" t="s">
        <v>147</v>
      </c>
      <c r="AG978" t="s">
        <v>148</v>
      </c>
      <c r="AH978" t="s">
        <v>149</v>
      </c>
      <c r="AI978" t="s">
        <v>7063</v>
      </c>
      <c r="AO978" t="s">
        <v>673</v>
      </c>
      <c r="AQ978">
        <v>5</v>
      </c>
      <c r="AR978" t="s">
        <v>7064</v>
      </c>
      <c r="AS978" t="s">
        <v>6883</v>
      </c>
      <c r="AT978" t="s">
        <v>6884</v>
      </c>
      <c r="AU978">
        <v>0</v>
      </c>
      <c r="AX978">
        <v>1</v>
      </c>
      <c r="AZ978" t="s">
        <v>2250</v>
      </c>
      <c r="BE978" t="s">
        <v>165</v>
      </c>
      <c r="BF978" t="s">
        <v>166</v>
      </c>
      <c r="BG978" t="s">
        <v>167</v>
      </c>
      <c r="BL978">
        <v>75</v>
      </c>
      <c r="BN978">
        <v>0</v>
      </c>
      <c r="CX978">
        <v>3.57</v>
      </c>
      <c r="DI978">
        <v>0</v>
      </c>
      <c r="DM978">
        <v>2.3596599999999999</v>
      </c>
      <c r="DN978">
        <v>0.92900000000000005</v>
      </c>
    </row>
    <row r="979" spans="1:125">
      <c r="A979">
        <v>9300003810</v>
      </c>
      <c r="B979" t="s">
        <v>7065</v>
      </c>
      <c r="C979" t="s">
        <v>144</v>
      </c>
      <c r="D979">
        <v>1489053262</v>
      </c>
      <c r="E979" t="s">
        <v>6891</v>
      </c>
      <c r="F979">
        <v>1489053262</v>
      </c>
      <c r="G979" t="s">
        <v>6891</v>
      </c>
      <c r="H979" t="s">
        <v>6974</v>
      </c>
      <c r="M979" t="s">
        <v>2244</v>
      </c>
      <c r="N979" t="s">
        <v>2245</v>
      </c>
      <c r="AF979" t="s">
        <v>147</v>
      </c>
      <c r="AG979" t="s">
        <v>148</v>
      </c>
      <c r="AH979" t="s">
        <v>149</v>
      </c>
      <c r="AI979" t="s">
        <v>6975</v>
      </c>
      <c r="AO979" t="s">
        <v>673</v>
      </c>
      <c r="AQ979">
        <v>5</v>
      </c>
      <c r="AR979" t="s">
        <v>6976</v>
      </c>
      <c r="AS979" t="s">
        <v>6883</v>
      </c>
      <c r="AT979" t="s">
        <v>6884</v>
      </c>
      <c r="AU979">
        <v>0</v>
      </c>
      <c r="AX979">
        <v>1</v>
      </c>
      <c r="AZ979" t="s">
        <v>2250</v>
      </c>
      <c r="BE979" t="s">
        <v>165</v>
      </c>
      <c r="BF979" t="s">
        <v>166</v>
      </c>
      <c r="BG979" t="s">
        <v>167</v>
      </c>
      <c r="BL979">
        <v>75</v>
      </c>
      <c r="BN979">
        <v>0</v>
      </c>
      <c r="CX979">
        <v>3.57</v>
      </c>
      <c r="DI979">
        <v>0</v>
      </c>
      <c r="DM979">
        <v>2.8117800000000002</v>
      </c>
      <c r="DN979">
        <v>1.107</v>
      </c>
    </row>
    <row r="980" spans="1:125">
      <c r="A980">
        <v>9300003841</v>
      </c>
      <c r="B980" t="s">
        <v>7066</v>
      </c>
      <c r="C980" t="s">
        <v>144</v>
      </c>
      <c r="D980">
        <v>1489063987</v>
      </c>
      <c r="E980" t="s">
        <v>7034</v>
      </c>
      <c r="F980">
        <v>1489063987</v>
      </c>
      <c r="G980" t="s">
        <v>7034</v>
      </c>
      <c r="H980" t="s">
        <v>7067</v>
      </c>
      <c r="M980" t="s">
        <v>2244</v>
      </c>
      <c r="N980" t="s">
        <v>2245</v>
      </c>
      <c r="AF980" t="s">
        <v>147</v>
      </c>
      <c r="AG980" t="s">
        <v>148</v>
      </c>
      <c r="AH980" t="s">
        <v>149</v>
      </c>
      <c r="AI980" t="s">
        <v>7068</v>
      </c>
      <c r="AO980" t="s">
        <v>673</v>
      </c>
      <c r="AQ980">
        <v>5</v>
      </c>
      <c r="AR980" t="s">
        <v>7069</v>
      </c>
      <c r="AS980" t="s">
        <v>6883</v>
      </c>
      <c r="AT980" t="s">
        <v>6884</v>
      </c>
      <c r="AU980">
        <v>0</v>
      </c>
      <c r="AX980">
        <v>1</v>
      </c>
      <c r="AZ980" t="s">
        <v>2250</v>
      </c>
      <c r="BE980" t="s">
        <v>165</v>
      </c>
      <c r="BF980" t="s">
        <v>166</v>
      </c>
      <c r="BG980" t="s">
        <v>167</v>
      </c>
      <c r="BL980">
        <v>75</v>
      </c>
      <c r="BN980">
        <v>0</v>
      </c>
      <c r="CX980">
        <v>3.57</v>
      </c>
      <c r="DI980">
        <v>0</v>
      </c>
      <c r="DM980">
        <v>2.3596599999999999</v>
      </c>
      <c r="DN980">
        <v>0.92900000000000005</v>
      </c>
    </row>
    <row r="981" spans="1:125">
      <c r="A981">
        <v>9300003858</v>
      </c>
      <c r="B981" t="s">
        <v>7070</v>
      </c>
      <c r="C981" t="s">
        <v>144</v>
      </c>
      <c r="D981">
        <v>1489063988</v>
      </c>
      <c r="E981" t="s">
        <v>7059</v>
      </c>
      <c r="F981">
        <v>1489063988</v>
      </c>
      <c r="G981" t="s">
        <v>7059</v>
      </c>
      <c r="H981" t="s">
        <v>7071</v>
      </c>
      <c r="M981" t="s">
        <v>2244</v>
      </c>
      <c r="N981" t="s">
        <v>2245</v>
      </c>
      <c r="AF981" t="s">
        <v>147</v>
      </c>
      <c r="AG981" t="s">
        <v>148</v>
      </c>
      <c r="AH981" t="s">
        <v>149</v>
      </c>
      <c r="AI981" t="s">
        <v>7072</v>
      </c>
      <c r="AO981" t="s">
        <v>673</v>
      </c>
      <c r="AQ981">
        <v>5</v>
      </c>
      <c r="AR981" t="s">
        <v>7073</v>
      </c>
      <c r="AS981" t="s">
        <v>6883</v>
      </c>
      <c r="AT981" t="s">
        <v>6884</v>
      </c>
      <c r="AU981">
        <v>0</v>
      </c>
      <c r="AX981">
        <v>0</v>
      </c>
      <c r="BE981" t="s">
        <v>165</v>
      </c>
      <c r="BF981" t="s">
        <v>166</v>
      </c>
      <c r="BG981" t="s">
        <v>167</v>
      </c>
      <c r="BL981">
        <v>75</v>
      </c>
      <c r="BN981">
        <v>0</v>
      </c>
      <c r="CX981">
        <v>3.57</v>
      </c>
      <c r="DI981">
        <v>0</v>
      </c>
      <c r="DM981">
        <v>2.8117800000000002</v>
      </c>
      <c r="DN981">
        <v>1.107</v>
      </c>
    </row>
    <row r="982" spans="1:125">
      <c r="A982">
        <v>9300004053</v>
      </c>
      <c r="B982" t="s">
        <v>7074</v>
      </c>
      <c r="C982" t="s">
        <v>144</v>
      </c>
      <c r="D982">
        <v>1489061028</v>
      </c>
      <c r="E982" t="s">
        <v>6902</v>
      </c>
      <c r="F982">
        <v>1489061028</v>
      </c>
      <c r="G982" t="s">
        <v>6902</v>
      </c>
      <c r="H982" t="s">
        <v>7075</v>
      </c>
      <c r="M982" t="s">
        <v>6761</v>
      </c>
      <c r="N982" t="s">
        <v>6762</v>
      </c>
      <c r="AF982" t="s">
        <v>147</v>
      </c>
      <c r="AG982" t="s">
        <v>148</v>
      </c>
      <c r="AH982" t="s">
        <v>149</v>
      </c>
      <c r="AI982" t="s">
        <v>6916</v>
      </c>
      <c r="AO982" t="s">
        <v>673</v>
      </c>
      <c r="AQ982">
        <v>5</v>
      </c>
      <c r="AR982" t="s">
        <v>6917</v>
      </c>
      <c r="AS982" t="s">
        <v>6911</v>
      </c>
      <c r="AT982" t="s">
        <v>6912</v>
      </c>
      <c r="AU982">
        <v>0</v>
      </c>
      <c r="AX982">
        <v>1</v>
      </c>
      <c r="AZ982" t="s">
        <v>2250</v>
      </c>
      <c r="BE982" t="s">
        <v>165</v>
      </c>
      <c r="BF982" t="s">
        <v>166</v>
      </c>
      <c r="BG982" t="s">
        <v>167</v>
      </c>
      <c r="BL982">
        <v>151</v>
      </c>
      <c r="BN982">
        <v>0</v>
      </c>
      <c r="CX982">
        <v>7.14</v>
      </c>
      <c r="DI982">
        <v>0</v>
      </c>
      <c r="DM982">
        <v>2.8117800000000002</v>
      </c>
      <c r="DN982">
        <v>1.107</v>
      </c>
    </row>
    <row r="983" spans="1:125">
      <c r="A983">
        <v>9300004077</v>
      </c>
      <c r="B983" t="s">
        <v>7076</v>
      </c>
      <c r="C983" t="s">
        <v>144</v>
      </c>
      <c r="D983">
        <v>1489068765</v>
      </c>
      <c r="E983" t="s">
        <v>7077</v>
      </c>
      <c r="F983">
        <v>1489068765</v>
      </c>
      <c r="G983" t="s">
        <v>7077</v>
      </c>
      <c r="H983" t="s">
        <v>7078</v>
      </c>
      <c r="M983" t="s">
        <v>2244</v>
      </c>
      <c r="N983" t="s">
        <v>2245</v>
      </c>
      <c r="AF983" t="s">
        <v>147</v>
      </c>
      <c r="AG983" t="s">
        <v>148</v>
      </c>
      <c r="AH983" t="s">
        <v>149</v>
      </c>
      <c r="AI983" t="s">
        <v>6784</v>
      </c>
      <c r="AO983" t="s">
        <v>5073</v>
      </c>
      <c r="AQ983">
        <v>3</v>
      </c>
      <c r="AR983" t="s">
        <v>6785</v>
      </c>
      <c r="AS983" t="s">
        <v>6779</v>
      </c>
      <c r="AT983" t="s">
        <v>6780</v>
      </c>
      <c r="AU983">
        <v>0</v>
      </c>
      <c r="AX983">
        <v>0</v>
      </c>
      <c r="BE983" t="s">
        <v>165</v>
      </c>
      <c r="BF983" t="s">
        <v>166</v>
      </c>
      <c r="BG983" t="s">
        <v>167</v>
      </c>
      <c r="BL983">
        <v>0</v>
      </c>
      <c r="BN983">
        <v>0</v>
      </c>
      <c r="CX983">
        <v>0</v>
      </c>
      <c r="DI983">
        <v>0</v>
      </c>
      <c r="DM983">
        <v>4.2341800000000003</v>
      </c>
      <c r="DN983">
        <v>1.667</v>
      </c>
    </row>
    <row r="984" spans="1:125">
      <c r="A984">
        <v>9300004084</v>
      </c>
      <c r="B984" t="s">
        <v>7079</v>
      </c>
      <c r="C984" t="s">
        <v>144</v>
      </c>
      <c r="D984">
        <v>1489061026</v>
      </c>
      <c r="E984" t="s">
        <v>6775</v>
      </c>
      <c r="F984">
        <v>1489061026</v>
      </c>
      <c r="G984" t="s">
        <v>6775</v>
      </c>
      <c r="H984" t="s">
        <v>7080</v>
      </c>
      <c r="M984" t="s">
        <v>6761</v>
      </c>
      <c r="N984" t="s">
        <v>6762</v>
      </c>
      <c r="AF984" t="s">
        <v>147</v>
      </c>
      <c r="AG984" t="s">
        <v>148</v>
      </c>
      <c r="AH984" t="s">
        <v>149</v>
      </c>
      <c r="AI984" t="s">
        <v>6784</v>
      </c>
      <c r="AO984" t="s">
        <v>673</v>
      </c>
      <c r="AQ984">
        <v>3</v>
      </c>
      <c r="AR984" t="s">
        <v>6785</v>
      </c>
      <c r="AS984" t="s">
        <v>6779</v>
      </c>
      <c r="AT984" t="s">
        <v>6780</v>
      </c>
      <c r="AU984">
        <v>0</v>
      </c>
      <c r="AX984">
        <v>0</v>
      </c>
      <c r="BE984" t="s">
        <v>165</v>
      </c>
      <c r="BF984" t="s">
        <v>166</v>
      </c>
      <c r="BG984" t="s">
        <v>167</v>
      </c>
      <c r="BL984">
        <v>75</v>
      </c>
      <c r="BN984">
        <v>0</v>
      </c>
      <c r="CX984">
        <v>3.57</v>
      </c>
      <c r="DI984">
        <v>0</v>
      </c>
      <c r="DM984">
        <v>4.0817800000000002</v>
      </c>
      <c r="DN984">
        <v>1.607</v>
      </c>
      <c r="DP984">
        <v>1.071E-4</v>
      </c>
    </row>
    <row r="985" spans="1:125">
      <c r="A985">
        <v>9300004091</v>
      </c>
      <c r="B985" t="s">
        <v>7081</v>
      </c>
      <c r="C985" t="s">
        <v>144</v>
      </c>
      <c r="D985">
        <v>1489097499</v>
      </c>
      <c r="E985" t="s">
        <v>7082</v>
      </c>
      <c r="F985">
        <v>1489097500</v>
      </c>
      <c r="G985" t="s">
        <v>7039</v>
      </c>
      <c r="H985" t="s">
        <v>7083</v>
      </c>
      <c r="M985" t="s">
        <v>6950</v>
      </c>
      <c r="N985" t="s">
        <v>6951</v>
      </c>
      <c r="AF985" t="s">
        <v>147</v>
      </c>
      <c r="AG985" t="s">
        <v>148</v>
      </c>
      <c r="AH985" t="s">
        <v>149</v>
      </c>
      <c r="AI985" t="s">
        <v>7084</v>
      </c>
      <c r="AO985" t="s">
        <v>7085</v>
      </c>
      <c r="AQ985">
        <v>4</v>
      </c>
      <c r="AR985" t="s">
        <v>7086</v>
      </c>
      <c r="AS985" t="s">
        <v>7087</v>
      </c>
      <c r="AT985" t="s">
        <v>7088</v>
      </c>
      <c r="AU985">
        <v>0</v>
      </c>
      <c r="AX985">
        <v>0</v>
      </c>
      <c r="BE985" t="s">
        <v>165</v>
      </c>
      <c r="BF985" t="s">
        <v>166</v>
      </c>
      <c r="BG985" t="s">
        <v>167</v>
      </c>
      <c r="BL985">
        <v>151</v>
      </c>
      <c r="BN985">
        <v>0</v>
      </c>
      <c r="CX985">
        <v>3.57</v>
      </c>
      <c r="DI985">
        <v>0</v>
      </c>
      <c r="DM985">
        <v>4.0817800000000002</v>
      </c>
      <c r="DN985">
        <v>1.607</v>
      </c>
    </row>
    <row r="986" spans="1:125">
      <c r="A986">
        <v>9300004800</v>
      </c>
      <c r="B986" t="s">
        <v>7089</v>
      </c>
      <c r="C986" t="s">
        <v>144</v>
      </c>
      <c r="D986">
        <v>1489061087</v>
      </c>
      <c r="E986" t="s">
        <v>7090</v>
      </c>
      <c r="F986">
        <v>1489061087</v>
      </c>
      <c r="G986" t="s">
        <v>7090</v>
      </c>
      <c r="H986" t="s">
        <v>7091</v>
      </c>
      <c r="M986" t="s">
        <v>2244</v>
      </c>
      <c r="N986" t="s">
        <v>2245</v>
      </c>
      <c r="AF986" t="s">
        <v>147</v>
      </c>
      <c r="AG986" t="s">
        <v>148</v>
      </c>
      <c r="AH986" t="s">
        <v>149</v>
      </c>
      <c r="AI986" t="s">
        <v>7092</v>
      </c>
      <c r="AO986" t="s">
        <v>673</v>
      </c>
      <c r="AQ986">
        <v>1</v>
      </c>
      <c r="AR986" t="s">
        <v>7093</v>
      </c>
      <c r="AS986" t="s">
        <v>5108</v>
      </c>
      <c r="AT986" t="s">
        <v>5109</v>
      </c>
      <c r="AU986">
        <v>0</v>
      </c>
      <c r="AX986">
        <v>0</v>
      </c>
      <c r="BE986" t="s">
        <v>165</v>
      </c>
      <c r="BF986" t="s">
        <v>166</v>
      </c>
      <c r="BG986" t="s">
        <v>167</v>
      </c>
      <c r="BL986">
        <v>75</v>
      </c>
      <c r="BN986">
        <v>0</v>
      </c>
      <c r="CX986">
        <v>7.14</v>
      </c>
      <c r="CY986">
        <v>3.57</v>
      </c>
      <c r="DI986">
        <v>0</v>
      </c>
      <c r="DM986">
        <v>0.54356000000000004</v>
      </c>
      <c r="DN986">
        <v>0.214</v>
      </c>
      <c r="DP986">
        <v>5.3580000000000001E-4</v>
      </c>
      <c r="DU986">
        <v>8.5699999999999998E-2</v>
      </c>
    </row>
    <row r="987" spans="1:125">
      <c r="A987">
        <v>9300004817</v>
      </c>
      <c r="B987" t="s">
        <v>7094</v>
      </c>
      <c r="C987" t="s">
        <v>144</v>
      </c>
      <c r="D987">
        <v>1489061027</v>
      </c>
      <c r="E987" t="s">
        <v>7095</v>
      </c>
      <c r="F987">
        <v>1489061028</v>
      </c>
      <c r="G987" t="s">
        <v>6902</v>
      </c>
      <c r="H987" t="s">
        <v>7096</v>
      </c>
      <c r="M987" t="s">
        <v>2244</v>
      </c>
      <c r="N987" t="s">
        <v>2245</v>
      </c>
      <c r="AF987" t="s">
        <v>147</v>
      </c>
      <c r="AG987" t="s">
        <v>148</v>
      </c>
      <c r="AH987" t="s">
        <v>149</v>
      </c>
      <c r="AI987" t="s">
        <v>7097</v>
      </c>
      <c r="AO987" t="s">
        <v>673</v>
      </c>
      <c r="AQ987">
        <v>1</v>
      </c>
      <c r="AR987" t="s">
        <v>7098</v>
      </c>
      <c r="AS987" t="s">
        <v>5108</v>
      </c>
      <c r="AT987" t="s">
        <v>5109</v>
      </c>
      <c r="AU987">
        <v>0</v>
      </c>
      <c r="AX987">
        <v>0</v>
      </c>
      <c r="BE987" t="s">
        <v>165</v>
      </c>
      <c r="BF987" t="s">
        <v>166</v>
      </c>
      <c r="BG987" t="s">
        <v>167</v>
      </c>
      <c r="BL987">
        <v>151</v>
      </c>
      <c r="BN987">
        <v>0</v>
      </c>
      <c r="CX987">
        <v>10.71</v>
      </c>
      <c r="CY987">
        <v>7.14</v>
      </c>
      <c r="DI987">
        <v>0</v>
      </c>
      <c r="DM987">
        <v>0.72643999999999997</v>
      </c>
      <c r="DN987">
        <v>0.28599999999999998</v>
      </c>
      <c r="DP987">
        <v>5.3580000000000001E-4</v>
      </c>
      <c r="DU987">
        <v>8.5699999999999998E-2</v>
      </c>
    </row>
    <row r="988" spans="1:125">
      <c r="A988">
        <v>9300005173</v>
      </c>
      <c r="B988" t="s">
        <v>7099</v>
      </c>
      <c r="C988" t="s">
        <v>144</v>
      </c>
      <c r="D988">
        <v>1489058664</v>
      </c>
      <c r="E988" t="s">
        <v>6813</v>
      </c>
      <c r="F988">
        <v>1489058664</v>
      </c>
      <c r="G988" t="s">
        <v>6813</v>
      </c>
      <c r="H988" t="s">
        <v>6932</v>
      </c>
      <c r="M988" t="s">
        <v>2244</v>
      </c>
      <c r="N988" t="s">
        <v>2245</v>
      </c>
      <c r="AF988" t="s">
        <v>147</v>
      </c>
      <c r="AG988" t="s">
        <v>148</v>
      </c>
      <c r="AH988" t="s">
        <v>149</v>
      </c>
      <c r="AI988" t="s">
        <v>7100</v>
      </c>
      <c r="AO988" t="s">
        <v>673</v>
      </c>
      <c r="AQ988">
        <v>3</v>
      </c>
      <c r="AR988" t="s">
        <v>7101</v>
      </c>
      <c r="AS988" t="s">
        <v>6779</v>
      </c>
      <c r="AT988" t="s">
        <v>6780</v>
      </c>
      <c r="AU988">
        <v>0</v>
      </c>
      <c r="AX988">
        <v>0</v>
      </c>
      <c r="BE988" t="s">
        <v>165</v>
      </c>
      <c r="BF988" t="s">
        <v>166</v>
      </c>
      <c r="BG988" t="s">
        <v>167</v>
      </c>
      <c r="BL988">
        <v>372</v>
      </c>
      <c r="BN988">
        <v>0</v>
      </c>
      <c r="CX988">
        <v>21.43</v>
      </c>
      <c r="CY988">
        <v>21.43</v>
      </c>
      <c r="DI988">
        <v>0</v>
      </c>
      <c r="DM988">
        <v>1.6332199999999999</v>
      </c>
      <c r="DN988">
        <v>0.64300000000000002</v>
      </c>
    </row>
    <row r="989" spans="1:125">
      <c r="A989">
        <v>9300005210</v>
      </c>
      <c r="B989" t="s">
        <v>7102</v>
      </c>
      <c r="C989" t="s">
        <v>144</v>
      </c>
      <c r="D989">
        <v>1489068770</v>
      </c>
      <c r="E989" t="s">
        <v>7103</v>
      </c>
      <c r="F989">
        <v>1489068770</v>
      </c>
      <c r="G989" t="s">
        <v>7103</v>
      </c>
      <c r="H989" t="s">
        <v>7104</v>
      </c>
      <c r="M989" t="s">
        <v>2244</v>
      </c>
      <c r="N989" t="s">
        <v>2245</v>
      </c>
      <c r="AF989" t="s">
        <v>147</v>
      </c>
      <c r="AG989" t="s">
        <v>148</v>
      </c>
      <c r="AH989" t="s">
        <v>149</v>
      </c>
      <c r="AI989" t="s">
        <v>7105</v>
      </c>
      <c r="AO989" t="s">
        <v>673</v>
      </c>
      <c r="AQ989">
        <v>4</v>
      </c>
      <c r="AR989" t="s">
        <v>7106</v>
      </c>
      <c r="AS989" t="s">
        <v>6790</v>
      </c>
      <c r="AT989" t="s">
        <v>6791</v>
      </c>
      <c r="AU989">
        <v>0</v>
      </c>
      <c r="AX989">
        <v>1</v>
      </c>
      <c r="AZ989" t="s">
        <v>2250</v>
      </c>
      <c r="BE989" t="s">
        <v>165</v>
      </c>
      <c r="BF989" t="s">
        <v>166</v>
      </c>
      <c r="BG989" t="s">
        <v>167</v>
      </c>
      <c r="BL989">
        <v>598</v>
      </c>
      <c r="BN989">
        <v>0</v>
      </c>
      <c r="CX989">
        <v>32.14</v>
      </c>
      <c r="CY989">
        <v>32.14</v>
      </c>
      <c r="DI989">
        <v>0</v>
      </c>
      <c r="DM989">
        <v>1.1328400000000001</v>
      </c>
      <c r="DN989">
        <v>0.44600000000000001</v>
      </c>
    </row>
    <row r="990" spans="1:125">
      <c r="A990">
        <v>9300005234</v>
      </c>
      <c r="B990" t="s">
        <v>7107</v>
      </c>
      <c r="C990" t="s">
        <v>144</v>
      </c>
      <c r="D990">
        <v>1489097499</v>
      </c>
      <c r="E990" t="s">
        <v>7082</v>
      </c>
      <c r="F990">
        <v>1489097499</v>
      </c>
      <c r="G990" t="s">
        <v>7082</v>
      </c>
      <c r="H990" t="s">
        <v>7108</v>
      </c>
      <c r="M990" t="s">
        <v>6950</v>
      </c>
      <c r="N990" t="s">
        <v>6951</v>
      </c>
      <c r="AF990" t="s">
        <v>147</v>
      </c>
      <c r="AG990" t="s">
        <v>148</v>
      </c>
      <c r="AH990" t="s">
        <v>149</v>
      </c>
      <c r="AI990" t="s">
        <v>7109</v>
      </c>
      <c r="AO990" t="s">
        <v>7110</v>
      </c>
      <c r="AQ990">
        <v>3</v>
      </c>
      <c r="AR990" t="s">
        <v>7111</v>
      </c>
      <c r="AS990" t="s">
        <v>7031</v>
      </c>
      <c r="AT990" t="s">
        <v>7032</v>
      </c>
      <c r="AU990">
        <v>0</v>
      </c>
      <c r="AX990">
        <v>1</v>
      </c>
      <c r="AZ990" t="s">
        <v>2250</v>
      </c>
      <c r="BE990" t="s">
        <v>165</v>
      </c>
      <c r="BF990" t="s">
        <v>166</v>
      </c>
      <c r="BG990" t="s">
        <v>167</v>
      </c>
      <c r="BL990">
        <v>75</v>
      </c>
      <c r="BN990">
        <v>0</v>
      </c>
      <c r="CX990">
        <v>3.57</v>
      </c>
      <c r="DI990">
        <v>0</v>
      </c>
      <c r="DM990">
        <v>2.8117800000000002</v>
      </c>
      <c r="DN990">
        <v>1.107</v>
      </c>
    </row>
    <row r="991" spans="1:125">
      <c r="A991">
        <v>9300005296</v>
      </c>
      <c r="B991" t="s">
        <v>7112</v>
      </c>
      <c r="C991" t="s">
        <v>144</v>
      </c>
      <c r="D991">
        <v>1489063988</v>
      </c>
      <c r="E991" t="s">
        <v>7059</v>
      </c>
      <c r="F991">
        <v>1489063988</v>
      </c>
      <c r="G991" t="s">
        <v>7059</v>
      </c>
      <c r="H991" t="s">
        <v>7113</v>
      </c>
      <c r="M991" t="s">
        <v>2244</v>
      </c>
      <c r="N991" t="s">
        <v>2245</v>
      </c>
      <c r="AF991" t="s">
        <v>147</v>
      </c>
      <c r="AG991" t="s">
        <v>148</v>
      </c>
      <c r="AH991" t="s">
        <v>149</v>
      </c>
      <c r="AI991" t="s">
        <v>7114</v>
      </c>
      <c r="AO991" t="s">
        <v>673</v>
      </c>
      <c r="AQ991">
        <v>3</v>
      </c>
      <c r="AR991" t="s">
        <v>7115</v>
      </c>
      <c r="AS991" t="s">
        <v>7031</v>
      </c>
      <c r="AT991" t="s">
        <v>7032</v>
      </c>
      <c r="AU991">
        <v>0</v>
      </c>
      <c r="AX991">
        <v>1</v>
      </c>
      <c r="AZ991" t="s">
        <v>2250</v>
      </c>
      <c r="BE991" t="s">
        <v>165</v>
      </c>
      <c r="BF991" t="s">
        <v>166</v>
      </c>
      <c r="BG991" t="s">
        <v>167</v>
      </c>
      <c r="BL991">
        <v>75</v>
      </c>
      <c r="BN991">
        <v>0</v>
      </c>
      <c r="CX991">
        <v>3.57</v>
      </c>
      <c r="DI991">
        <v>0</v>
      </c>
      <c r="DM991">
        <v>2.3596599999999999</v>
      </c>
      <c r="DN991">
        <v>0.92900000000000005</v>
      </c>
    </row>
    <row r="992" spans="1:125">
      <c r="A992">
        <v>9300005302</v>
      </c>
      <c r="B992" t="s">
        <v>7116</v>
      </c>
      <c r="C992" t="s">
        <v>144</v>
      </c>
      <c r="D992">
        <v>1489063988</v>
      </c>
      <c r="E992" t="s">
        <v>7059</v>
      </c>
      <c r="F992">
        <v>1489063988</v>
      </c>
      <c r="G992" t="s">
        <v>7059</v>
      </c>
      <c r="H992" t="s">
        <v>7117</v>
      </c>
      <c r="M992" t="s">
        <v>2244</v>
      </c>
      <c r="N992" t="s">
        <v>2245</v>
      </c>
      <c r="AF992" t="s">
        <v>147</v>
      </c>
      <c r="AG992" t="s">
        <v>148</v>
      </c>
      <c r="AH992" t="s">
        <v>149</v>
      </c>
      <c r="AI992" t="s">
        <v>7118</v>
      </c>
      <c r="AO992" t="s">
        <v>673</v>
      </c>
      <c r="AQ992">
        <v>3</v>
      </c>
      <c r="AR992" t="s">
        <v>7030</v>
      </c>
      <c r="AS992" t="s">
        <v>7031</v>
      </c>
      <c r="AT992" t="s">
        <v>7032</v>
      </c>
      <c r="AU992">
        <v>0</v>
      </c>
      <c r="AX992">
        <v>1</v>
      </c>
      <c r="AZ992" t="s">
        <v>2250</v>
      </c>
      <c r="BE992" t="s">
        <v>165</v>
      </c>
      <c r="BF992" t="s">
        <v>166</v>
      </c>
      <c r="BG992" t="s">
        <v>167</v>
      </c>
      <c r="BL992">
        <v>297</v>
      </c>
      <c r="BN992">
        <v>0</v>
      </c>
      <c r="CX992">
        <v>17.86</v>
      </c>
      <c r="CY992">
        <v>17.86</v>
      </c>
      <c r="DI992">
        <v>0</v>
      </c>
      <c r="DM992">
        <v>1.5417799999999999</v>
      </c>
      <c r="DN992">
        <v>0.60699999999999998</v>
      </c>
    </row>
    <row r="993" spans="1:118">
      <c r="A993">
        <v>9300005319</v>
      </c>
      <c r="B993" t="s">
        <v>7119</v>
      </c>
      <c r="C993" t="s">
        <v>144</v>
      </c>
      <c r="D993">
        <v>1489063988</v>
      </c>
      <c r="E993" t="s">
        <v>7059</v>
      </c>
      <c r="F993">
        <v>1489063988</v>
      </c>
      <c r="G993" t="s">
        <v>7059</v>
      </c>
      <c r="H993" t="s">
        <v>7120</v>
      </c>
      <c r="M993" t="s">
        <v>2244</v>
      </c>
      <c r="N993" t="s">
        <v>2245</v>
      </c>
      <c r="AF993" t="s">
        <v>147</v>
      </c>
      <c r="AG993" t="s">
        <v>148</v>
      </c>
      <c r="AH993" t="s">
        <v>149</v>
      </c>
      <c r="AI993" t="s">
        <v>7028</v>
      </c>
      <c r="AO993" t="s">
        <v>673</v>
      </c>
      <c r="AQ993">
        <v>3</v>
      </c>
      <c r="AR993" t="s">
        <v>7030</v>
      </c>
      <c r="AS993" t="s">
        <v>7031</v>
      </c>
      <c r="AT993" t="s">
        <v>7032</v>
      </c>
      <c r="AU993">
        <v>0</v>
      </c>
      <c r="AX993">
        <v>1</v>
      </c>
      <c r="AZ993" t="s">
        <v>2250</v>
      </c>
      <c r="BE993" t="s">
        <v>165</v>
      </c>
      <c r="BF993" t="s">
        <v>166</v>
      </c>
      <c r="BG993" t="s">
        <v>167</v>
      </c>
      <c r="BL993">
        <v>372</v>
      </c>
      <c r="BN993">
        <v>0</v>
      </c>
      <c r="CX993">
        <v>21.43</v>
      </c>
      <c r="CY993">
        <v>21.43</v>
      </c>
      <c r="DI993">
        <v>0</v>
      </c>
      <c r="DM993">
        <v>1.6332199999999999</v>
      </c>
      <c r="DN993">
        <v>0.64300000000000002</v>
      </c>
    </row>
    <row r="994" spans="1:118">
      <c r="A994">
        <v>9300005401</v>
      </c>
      <c r="B994" t="s">
        <v>7121</v>
      </c>
      <c r="C994" t="s">
        <v>144</v>
      </c>
      <c r="D994">
        <v>1489063989</v>
      </c>
      <c r="E994" t="s">
        <v>7122</v>
      </c>
      <c r="F994">
        <v>1489063989</v>
      </c>
      <c r="G994" t="s">
        <v>7122</v>
      </c>
      <c r="H994" t="s">
        <v>7123</v>
      </c>
      <c r="M994" t="s">
        <v>2244</v>
      </c>
      <c r="N994" t="s">
        <v>2245</v>
      </c>
      <c r="AF994" t="s">
        <v>147</v>
      </c>
      <c r="AG994" t="s">
        <v>148</v>
      </c>
      <c r="AH994" t="s">
        <v>149</v>
      </c>
      <c r="AI994" t="s">
        <v>7109</v>
      </c>
      <c r="AO994" t="s">
        <v>673</v>
      </c>
      <c r="AQ994">
        <v>3</v>
      </c>
      <c r="AR994" t="s">
        <v>7111</v>
      </c>
      <c r="AS994" t="s">
        <v>7031</v>
      </c>
      <c r="AT994" t="s">
        <v>7032</v>
      </c>
      <c r="AU994">
        <v>0</v>
      </c>
      <c r="AX994">
        <v>1</v>
      </c>
      <c r="AZ994" t="s">
        <v>2250</v>
      </c>
      <c r="BE994" t="s">
        <v>165</v>
      </c>
      <c r="BF994" t="s">
        <v>166</v>
      </c>
      <c r="BG994" t="s">
        <v>167</v>
      </c>
      <c r="BL994">
        <v>75</v>
      </c>
      <c r="BN994">
        <v>0</v>
      </c>
      <c r="CX994">
        <v>3.57</v>
      </c>
      <c r="DI994">
        <v>0</v>
      </c>
      <c r="DM994">
        <v>2.4485600000000001</v>
      </c>
      <c r="DN994">
        <v>0.96399999999999997</v>
      </c>
    </row>
    <row r="995" spans="1:118">
      <c r="A995">
        <v>9300006071</v>
      </c>
      <c r="B995" t="s">
        <v>7124</v>
      </c>
      <c r="C995" t="s">
        <v>144</v>
      </c>
      <c r="D995">
        <v>1489063989</v>
      </c>
      <c r="E995" t="s">
        <v>7122</v>
      </c>
      <c r="F995">
        <v>1489063989</v>
      </c>
      <c r="G995" t="s">
        <v>7122</v>
      </c>
      <c r="H995" t="s">
        <v>7125</v>
      </c>
      <c r="M995" t="s">
        <v>2244</v>
      </c>
      <c r="N995" t="s">
        <v>2245</v>
      </c>
      <c r="AF995" t="s">
        <v>147</v>
      </c>
      <c r="AG995" t="s">
        <v>148</v>
      </c>
      <c r="AH995" t="s">
        <v>149</v>
      </c>
      <c r="AI995" t="s">
        <v>7126</v>
      </c>
      <c r="AO995" t="s">
        <v>5073</v>
      </c>
      <c r="AQ995">
        <v>5</v>
      </c>
      <c r="AR995" t="s">
        <v>7127</v>
      </c>
      <c r="AS995" t="s">
        <v>6765</v>
      </c>
      <c r="AT995" t="s">
        <v>6766</v>
      </c>
      <c r="AU995">
        <v>0</v>
      </c>
      <c r="AX995">
        <v>1</v>
      </c>
      <c r="AZ995" t="s">
        <v>2250</v>
      </c>
      <c r="BE995" t="s">
        <v>165</v>
      </c>
      <c r="BF995" t="s">
        <v>166</v>
      </c>
      <c r="BG995" t="s">
        <v>167</v>
      </c>
      <c r="BL995">
        <v>556</v>
      </c>
      <c r="BN995">
        <v>0</v>
      </c>
      <c r="CX995">
        <v>26.67</v>
      </c>
      <c r="CY995">
        <v>13.33</v>
      </c>
      <c r="DI995">
        <v>0</v>
      </c>
      <c r="DM995">
        <v>1.524</v>
      </c>
      <c r="DN995">
        <v>0.6</v>
      </c>
    </row>
    <row r="996" spans="1:118">
      <c r="A996">
        <v>9300006101</v>
      </c>
      <c r="B996" t="s">
        <v>7128</v>
      </c>
      <c r="C996" t="s">
        <v>144</v>
      </c>
      <c r="D996">
        <v>1489052778</v>
      </c>
      <c r="E996" t="s">
        <v>7129</v>
      </c>
      <c r="F996">
        <v>1489052778</v>
      </c>
      <c r="G996" t="s">
        <v>7129</v>
      </c>
      <c r="H996" t="s">
        <v>6769</v>
      </c>
      <c r="M996" t="s">
        <v>2244</v>
      </c>
      <c r="N996" t="s">
        <v>2245</v>
      </c>
      <c r="AF996" t="s">
        <v>147</v>
      </c>
      <c r="AG996" t="s">
        <v>148</v>
      </c>
      <c r="AH996" t="s">
        <v>149</v>
      </c>
      <c r="AI996" t="s">
        <v>7130</v>
      </c>
      <c r="AO996" t="s">
        <v>5073</v>
      </c>
      <c r="AQ996">
        <v>5</v>
      </c>
      <c r="AR996" t="s">
        <v>7131</v>
      </c>
      <c r="AS996" t="s">
        <v>6772</v>
      </c>
      <c r="AT996" t="s">
        <v>6773</v>
      </c>
      <c r="AU996">
        <v>0</v>
      </c>
      <c r="AX996">
        <v>1</v>
      </c>
      <c r="AZ996" t="s">
        <v>2250</v>
      </c>
      <c r="BE996" t="s">
        <v>165</v>
      </c>
      <c r="BF996" t="s">
        <v>166</v>
      </c>
      <c r="BG996" t="s">
        <v>167</v>
      </c>
      <c r="BL996">
        <v>0</v>
      </c>
      <c r="BN996">
        <v>0</v>
      </c>
      <c r="CX996">
        <v>0</v>
      </c>
      <c r="DI996">
        <v>0</v>
      </c>
      <c r="DM996">
        <v>2.7101799999999998</v>
      </c>
      <c r="DN996">
        <v>1.0669999999999999</v>
      </c>
    </row>
    <row r="997" spans="1:118">
      <c r="A997">
        <v>9300006354</v>
      </c>
      <c r="B997" t="s">
        <v>7132</v>
      </c>
      <c r="C997" t="s">
        <v>144</v>
      </c>
      <c r="D997">
        <v>1489063988</v>
      </c>
      <c r="E997" t="s">
        <v>7059</v>
      </c>
      <c r="F997">
        <v>1489063988</v>
      </c>
      <c r="G997" t="s">
        <v>7059</v>
      </c>
      <c r="H997" t="s">
        <v>7133</v>
      </c>
      <c r="M997" t="s">
        <v>2244</v>
      </c>
      <c r="N997" t="s">
        <v>2245</v>
      </c>
      <c r="AF997" t="s">
        <v>147</v>
      </c>
      <c r="AG997" t="s">
        <v>148</v>
      </c>
      <c r="AH997" t="s">
        <v>149</v>
      </c>
      <c r="AI997" t="s">
        <v>7134</v>
      </c>
      <c r="AO997" t="s">
        <v>5073</v>
      </c>
      <c r="AQ997">
        <v>4</v>
      </c>
      <c r="AR997" t="s">
        <v>7135</v>
      </c>
      <c r="AS997" t="s">
        <v>6790</v>
      </c>
      <c r="AT997" t="s">
        <v>6791</v>
      </c>
      <c r="AU997">
        <v>0</v>
      </c>
      <c r="AX997">
        <v>1</v>
      </c>
      <c r="AZ997" t="s">
        <v>2250</v>
      </c>
      <c r="BE997" t="s">
        <v>165</v>
      </c>
      <c r="BF997" t="s">
        <v>166</v>
      </c>
      <c r="BG997" t="s">
        <v>167</v>
      </c>
      <c r="BL997">
        <v>0</v>
      </c>
      <c r="BN997">
        <v>0</v>
      </c>
      <c r="CX997">
        <v>0</v>
      </c>
      <c r="DI997">
        <v>0</v>
      </c>
      <c r="DM997">
        <v>2.3698199999999998</v>
      </c>
      <c r="DN997">
        <v>0.93300000000000005</v>
      </c>
    </row>
    <row r="998" spans="1:118">
      <c r="A998">
        <v>9300006408</v>
      </c>
      <c r="B998" t="s">
        <v>7136</v>
      </c>
      <c r="C998" t="s">
        <v>144</v>
      </c>
      <c r="D998">
        <v>1489063988</v>
      </c>
      <c r="E998" t="s">
        <v>7059</v>
      </c>
      <c r="F998">
        <v>1489063989</v>
      </c>
      <c r="G998" t="s">
        <v>7122</v>
      </c>
      <c r="H998" t="s">
        <v>7137</v>
      </c>
      <c r="M998" t="s">
        <v>2244</v>
      </c>
      <c r="N998" t="s">
        <v>2245</v>
      </c>
      <c r="AF998" t="s">
        <v>147</v>
      </c>
      <c r="AG998" t="s">
        <v>148</v>
      </c>
      <c r="AH998" t="s">
        <v>149</v>
      </c>
      <c r="AI998" t="s">
        <v>7138</v>
      </c>
      <c r="AO998" t="s">
        <v>5073</v>
      </c>
      <c r="AQ998">
        <v>3</v>
      </c>
      <c r="AR998" t="s">
        <v>7139</v>
      </c>
      <c r="AS998" t="s">
        <v>6779</v>
      </c>
      <c r="AT998" t="s">
        <v>6780</v>
      </c>
      <c r="AU998">
        <v>0</v>
      </c>
      <c r="AX998">
        <v>0</v>
      </c>
      <c r="BE998" t="s">
        <v>165</v>
      </c>
      <c r="BF998" t="s">
        <v>166</v>
      </c>
      <c r="BG998" t="s">
        <v>167</v>
      </c>
      <c r="BL998">
        <v>418</v>
      </c>
      <c r="BN998">
        <v>0</v>
      </c>
      <c r="CX998">
        <v>20</v>
      </c>
      <c r="CY998">
        <v>20</v>
      </c>
      <c r="DI998">
        <v>0</v>
      </c>
      <c r="DM998">
        <v>1.778</v>
      </c>
      <c r="DN998">
        <v>0.7</v>
      </c>
    </row>
    <row r="999" spans="1:118">
      <c r="A999">
        <v>9300006507</v>
      </c>
      <c r="B999" t="s">
        <v>7140</v>
      </c>
      <c r="C999" t="s">
        <v>144</v>
      </c>
      <c r="D999">
        <v>1489063989</v>
      </c>
      <c r="E999" t="s">
        <v>7122</v>
      </c>
      <c r="F999">
        <v>1489063989</v>
      </c>
      <c r="G999" t="s">
        <v>7122</v>
      </c>
      <c r="H999" t="s">
        <v>7141</v>
      </c>
      <c r="M999" t="s">
        <v>2244</v>
      </c>
      <c r="N999" t="s">
        <v>2245</v>
      </c>
      <c r="AF999" t="s">
        <v>147</v>
      </c>
      <c r="AG999" t="s">
        <v>148</v>
      </c>
      <c r="AH999" t="s">
        <v>149</v>
      </c>
      <c r="AI999" t="s">
        <v>7003</v>
      </c>
      <c r="AO999" t="s">
        <v>673</v>
      </c>
      <c r="AQ999">
        <v>4</v>
      </c>
      <c r="AR999" t="s">
        <v>7004</v>
      </c>
      <c r="AS999" t="s">
        <v>6790</v>
      </c>
      <c r="AT999" t="s">
        <v>6791</v>
      </c>
      <c r="AU999">
        <v>0</v>
      </c>
      <c r="AX999">
        <v>1</v>
      </c>
      <c r="AZ999" t="s">
        <v>2250</v>
      </c>
      <c r="BE999" t="s">
        <v>165</v>
      </c>
      <c r="BF999" t="s">
        <v>166</v>
      </c>
      <c r="BG999" t="s">
        <v>167</v>
      </c>
      <c r="BL999">
        <v>75</v>
      </c>
      <c r="BN999">
        <v>0</v>
      </c>
      <c r="CX999">
        <v>3.57</v>
      </c>
      <c r="DI999">
        <v>0</v>
      </c>
      <c r="DM999">
        <v>2.3596599999999999</v>
      </c>
      <c r="DN999">
        <v>0.92900000000000005</v>
      </c>
    </row>
    <row r="1000" spans="1:118">
      <c r="A1000">
        <v>9300006514</v>
      </c>
      <c r="B1000" t="s">
        <v>7142</v>
      </c>
      <c r="C1000" t="s">
        <v>144</v>
      </c>
      <c r="D1000">
        <v>1489063989</v>
      </c>
      <c r="E1000" t="s">
        <v>7122</v>
      </c>
      <c r="F1000">
        <v>1489063990</v>
      </c>
      <c r="G1000" t="s">
        <v>7143</v>
      </c>
      <c r="H1000" t="s">
        <v>7144</v>
      </c>
      <c r="M1000" t="s">
        <v>2244</v>
      </c>
      <c r="N1000" t="s">
        <v>2245</v>
      </c>
      <c r="AF1000" t="s">
        <v>147</v>
      </c>
      <c r="AG1000" t="s">
        <v>148</v>
      </c>
      <c r="AH1000" t="s">
        <v>149</v>
      </c>
      <c r="AI1000" t="s">
        <v>7003</v>
      </c>
      <c r="AO1000" t="s">
        <v>673</v>
      </c>
      <c r="AQ1000">
        <v>4</v>
      </c>
      <c r="AR1000" t="s">
        <v>7004</v>
      </c>
      <c r="AS1000" t="s">
        <v>6790</v>
      </c>
      <c r="AT1000" t="s">
        <v>6791</v>
      </c>
      <c r="AU1000">
        <v>0</v>
      </c>
      <c r="AX1000">
        <v>1</v>
      </c>
      <c r="AZ1000" t="s">
        <v>2250</v>
      </c>
      <c r="BE1000" t="s">
        <v>165</v>
      </c>
      <c r="BF1000" t="s">
        <v>166</v>
      </c>
      <c r="BG1000" t="s">
        <v>167</v>
      </c>
      <c r="BL1000">
        <v>75</v>
      </c>
      <c r="BN1000">
        <v>0</v>
      </c>
      <c r="CX1000">
        <v>3.57</v>
      </c>
      <c r="DI1000">
        <v>0</v>
      </c>
      <c r="DM1000">
        <v>2.3596599999999999</v>
      </c>
      <c r="DN1000">
        <v>0.92900000000000005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Pujita Tipnis</dc:creator>
  <cp:lastModifiedBy>Pujita Tipnis</cp:lastModifiedBy>
  <dcterms:created xsi:type="dcterms:W3CDTF">2017-03-29T22:38:54Z</dcterms:created>
  <dcterms:modified xsi:type="dcterms:W3CDTF">2017-03-29T22:39:52Z</dcterms:modified>
</cp:coreProperties>
</file>