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12_Pulak Ahmed_Batch-29(Office)_Project\"/>
    </mc:Choice>
  </mc:AlternateContent>
  <bookViews>
    <workbookView xWindow="0" yWindow="0" windowWidth="23040" windowHeight="9264" activeTab="1"/>
  </bookViews>
  <sheets>
    <sheet name="Project" sheetId="9" r:id="rId1"/>
    <sheet name="Dashboard" sheetId="3" r:id="rId2"/>
    <sheet name="Data" sheetId="1" r:id="rId3"/>
    <sheet name="Month_Wise_Total_Sales_Report" sheetId="2" r:id="rId4"/>
    <sheet name="Region_Wise_Total_Sales_Report" sheetId="4" r:id="rId5"/>
    <sheet name="Product_Wise_Total_Sales_Report" sheetId="5" r:id="rId6"/>
    <sheet name="Sales_Rep._Wise_Total_Sales_Rep" sheetId="8" r:id="rId7"/>
    <sheet name="Sheet6" sheetId="6" state="hidden" r:id="rId8"/>
    <sheet name="Sheet7" sheetId="7" state="hidden" r:id="rId9"/>
  </sheets>
  <definedNames>
    <definedName name="Slicer_Date">#N/A</definedName>
    <definedName name="Slicer_Product">#N/A</definedName>
    <definedName name="Slicer_Region">#N/A</definedName>
    <definedName name="Slicer_Sales_Rep">#N/A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0" i="1" l="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alcChain>
</file>

<file path=xl/sharedStrings.xml><?xml version="1.0" encoding="utf-8"?>
<sst xmlns="http://schemas.openxmlformats.org/spreadsheetml/2006/main" count="325" uniqueCount="66">
  <si>
    <t>Date</t>
  </si>
  <si>
    <t>Region</t>
  </si>
  <si>
    <t>Sales Rep</t>
  </si>
  <si>
    <t>Product</t>
  </si>
  <si>
    <t>Quantity</t>
  </si>
  <si>
    <t>Unit Price (BDT)</t>
  </si>
  <si>
    <t>Total Sales (BDT)</t>
  </si>
  <si>
    <t>Barishal</t>
  </si>
  <si>
    <t>Md Mehedi</t>
  </si>
  <si>
    <t>Laptop</t>
  </si>
  <si>
    <t>Chittagong</t>
  </si>
  <si>
    <t>Robiul Islam</t>
  </si>
  <si>
    <t>Desktop</t>
  </si>
  <si>
    <t>Khulna</t>
  </si>
  <si>
    <t>Rezaul Karim</t>
  </si>
  <si>
    <t>Tablet</t>
  </si>
  <si>
    <t>Rajshahi</t>
  </si>
  <si>
    <t>Asraful Alam</t>
  </si>
  <si>
    <t>Smartphone</t>
  </si>
  <si>
    <t>Sylhet</t>
  </si>
  <si>
    <t>Tasnim Nishat</t>
  </si>
  <si>
    <t>Dhaka</t>
  </si>
  <si>
    <t>Faysal Ahmed</t>
  </si>
  <si>
    <t>Ahona Hasan</t>
  </si>
  <si>
    <t>Eva Karim</t>
  </si>
  <si>
    <t>Farhan Islam</t>
  </si>
  <si>
    <t>Parvez Hasan</t>
  </si>
  <si>
    <t>Grand Total</t>
  </si>
  <si>
    <t>Sum of Total Sales (BDT)</t>
  </si>
  <si>
    <t>Total</t>
  </si>
  <si>
    <t>Jan</t>
  </si>
  <si>
    <t>Feb</t>
  </si>
  <si>
    <t>Mar</t>
  </si>
  <si>
    <t>Apr</t>
  </si>
  <si>
    <t>May</t>
  </si>
  <si>
    <t>Jun</t>
  </si>
  <si>
    <t>Total Sales for Six Months</t>
  </si>
  <si>
    <t>Project Title</t>
  </si>
  <si>
    <t>Project Manager</t>
  </si>
  <si>
    <t xml:space="preserve">Pulak Ahmed </t>
  </si>
  <si>
    <t>Start Date</t>
  </si>
  <si>
    <t>1-January, 2024</t>
  </si>
  <si>
    <t>30-June, 2024</t>
  </si>
  <si>
    <t>End Date</t>
  </si>
  <si>
    <t>No.</t>
  </si>
  <si>
    <t>Task Name</t>
  </si>
  <si>
    <t>Status</t>
  </si>
  <si>
    <t>Comment</t>
  </si>
  <si>
    <t>Project Conception and Initiation</t>
  </si>
  <si>
    <t>31-12-2023</t>
  </si>
  <si>
    <t>Phase Completed on time, no risks raised</t>
  </si>
  <si>
    <t>Research</t>
  </si>
  <si>
    <t>30/6/2024</t>
  </si>
  <si>
    <t>Complete</t>
  </si>
  <si>
    <t>Determining month wise total sales report</t>
  </si>
  <si>
    <t>Determining region wise total sales report</t>
  </si>
  <si>
    <t>Determinig Product wise total sales report</t>
  </si>
  <si>
    <t>Determinig Sales Rep. wise total sales report</t>
  </si>
  <si>
    <t>Finding Periodic(Monthly) Profit/Loss</t>
  </si>
  <si>
    <t>Providing Dashboard</t>
  </si>
  <si>
    <t>In Progress</t>
  </si>
  <si>
    <t>-</t>
  </si>
  <si>
    <t>No risks Raised</t>
  </si>
  <si>
    <t>Phase completed on time, No risks Raised</t>
  </si>
  <si>
    <t>Phase completed on Time, No risks Raised</t>
  </si>
  <si>
    <t>Testing About TechElectro Shop's Sales Related Financial 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</si>
</sst>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1"/>
      <color rgb="FF00B050"/>
      <name val="Calibri"/>
      <family val="2"/>
      <scheme val="minor"/>
    </font>
    <font>
      <b/>
      <sz val="11"/>
      <color rgb="FF002060"/>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5"/>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14" fontId="0" fillId="0" borderId="0" xfId="0" applyNumberFormat="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vertical="center" wrapText="1"/>
    </xf>
    <xf numFmtId="0" fontId="0" fillId="0" borderId="0" xfId="0" pivotButton="1"/>
    <xf numFmtId="14" fontId="0" fillId="0" borderId="0" xfId="0" applyNumberFormat="1"/>
    <xf numFmtId="0" fontId="0" fillId="0" borderId="0" xfId="0" applyNumberFormat="1"/>
    <xf numFmtId="0" fontId="1" fillId="3" borderId="0" xfId="0" applyFont="1" applyFill="1"/>
    <xf numFmtId="0" fontId="0" fillId="0" borderId="1" xfId="0" applyBorder="1" applyAlignment="1">
      <alignment horizontal="center"/>
    </xf>
    <xf numFmtId="14" fontId="0" fillId="0" borderId="1" xfId="0" applyNumberForma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2" fillId="4" borderId="1" xfId="0" applyFont="1" applyFill="1" applyBorder="1" applyAlignment="1">
      <alignment horizontal="center"/>
    </xf>
    <xf numFmtId="16"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1" fillId="4" borderId="1" xfId="0" applyFont="1" applyFill="1" applyBorder="1" applyAlignment="1">
      <alignment horizontal="center"/>
    </xf>
    <xf numFmtId="0" fontId="3" fillId="4" borderId="1" xfId="0" applyFont="1" applyFill="1" applyBorder="1" applyAlignment="1">
      <alignment horizontal="center"/>
    </xf>
    <xf numFmtId="0" fontId="0" fillId="0" borderId="0" xfId="0" applyAlignment="1"/>
    <xf numFmtId="0" fontId="0" fillId="0" borderId="0" xfId="0" applyAlignment="1">
      <alignment horizontal="left"/>
    </xf>
    <xf numFmtId="0" fontId="0" fillId="0" borderId="0" xfId="0" applyAlignment="1">
      <alignment horizontal="center"/>
    </xf>
    <xf numFmtId="0" fontId="1" fillId="3" borderId="0" xfId="0" applyFont="1" applyFill="1" applyAlignment="1">
      <alignment horizontal="center"/>
    </xf>
  </cellXfs>
  <cellStyles count="1">
    <cellStyle name="Normal" xfId="0" builtinId="0"/>
  </cellStyles>
  <dxfs count="17">
    <dxf>
      <alignment horizontal="center" vertical="center" textRotation="0" wrapText="1" indent="0" justifyLastLine="0" shrinkToFit="0" readingOrder="0"/>
    </dxf>
    <dxf>
      <alignment horizontal="center" vertical="center" textRotation="0" wrapText="1" relativeIndent="0" justifyLastLine="0" shrinkToFit="0" readingOrder="0"/>
    </dxf>
    <dxf>
      <alignment horizontal="center" vertical="center" textRotation="0" wrapText="1" indent="0" justifyLastLine="0" shrinkToFit="0" readingOrder="0"/>
    </dxf>
    <dxf>
      <alignment horizontal="center" vertical="center" textRotation="0" wrapText="1" relativeIndent="0" justifyLastLine="0" shrinkToFit="0" readingOrder="0"/>
    </dxf>
    <dxf>
      <alignment horizontal="center" vertical="center" textRotation="0" wrapText="1" indent="0" justifyLastLine="0" shrinkToFit="0" readingOrder="0"/>
    </dxf>
    <dxf>
      <alignment horizontal="center" vertical="center" textRotation="0" wrapText="1" relativeIndent="0" justifyLastLine="0" shrinkToFit="0" readingOrder="0"/>
    </dxf>
    <dxf>
      <alignment horizontal="center" vertical="center" textRotation="0" wrapText="1" indent="0" justifyLastLine="0" shrinkToFit="0" readingOrder="0"/>
    </dxf>
    <dxf>
      <alignment horizontal="center" vertical="center" textRotation="0" wrapText="1" relativeIndent="0" justifyLastLine="0" shrinkToFit="0" readingOrder="0"/>
    </dxf>
    <dxf>
      <alignment horizontal="center" vertical="center" textRotation="0" wrapText="1" indent="0" justifyLastLine="0" shrinkToFit="0" readingOrder="0"/>
    </dxf>
    <dxf>
      <alignment horizontal="center" vertical="center" textRotation="0" wrapText="1" relativeIndent="0" justifyLastLine="0" shrinkToFit="0" readingOrder="0"/>
    </dxf>
    <dxf>
      <alignment horizontal="center" vertical="center" textRotation="0" wrapText="1" indent="0" justifyLastLine="0" shrinkToFit="0" readingOrder="0"/>
    </dxf>
    <dxf>
      <alignment horizontal="center" vertical="center" textRotation="0" wrapText="1" relativeIndent="0" justifyLastLine="0" shrinkToFit="0" readingOrder="0"/>
    </dxf>
    <dxf>
      <numFmt numFmtId="19" formatCode="m/d/yyyy"/>
      <alignment horizontal="center" vertical="center" textRotation="0" wrapText="1" indent="0" justifyLastLine="0" shrinkToFit="0" readingOrder="0"/>
    </dxf>
    <dxf>
      <numFmt numFmtId="19" formatCode="m/d/yyyy"/>
      <alignment horizontal="center" vertical="center" textRotation="0" wrapText="1" relativeIndent="0" justifyLastLine="0" shrinkToFit="0" readingOrder="0"/>
    </dxf>
    <dxf>
      <alignment horizontal="center" vertical="center" textRotation="0" wrapText="0" indent="0" justifyLastLine="0" shrinkToFit="0" readingOrder="0"/>
    </dxf>
    <dxf>
      <alignment horizontal="center" vertical="center" textRotation="0" wrapText="1" relative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alignment horizontal="center" vertical="center" textRotation="0" wrapText="1" relativeIndent="0" justifyLastLine="0" shrinkToFit="0" readingOrder="0"/>
    </dxf>
  </dxfs>
  <tableStyles count="0" defaultTableStyle="TableStyleMedium2" defaultPivotStyle="PivotStyleLight16"/>
  <colors>
    <mruColors>
      <color rgb="FFFF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Ahmed_Project_Batch-29(Office).xlsx]Month_Wise_Total_Sales_Report!PivotTable1</c:name>
    <c:fmtId val="25"/>
  </c:pivotSource>
  <c:chart>
    <c:title>
      <c:tx>
        <c:rich>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r>
              <a:rPr lang="en-US"/>
              <a:t>Month</a:t>
            </a:r>
            <a:r>
              <a:rPr lang="en-US" baseline="0"/>
              <a:t> Wise Total Sales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rgbClr val="00B0F0"/>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bg1">
                <a:lumMod val="65000"/>
              </a:schemeClr>
            </a:solidFill>
            <a:round/>
          </a:ln>
          <a:effectLst>
            <a:outerShdw dist="25400" dir="2700000" algn="tl" rotWithShape="0">
              <a:schemeClr val="accent1"/>
            </a:outerShdw>
          </a:effectLst>
        </c:spPr>
        <c:marker>
          <c:symbol val="circle"/>
          <c:size val="5"/>
          <c:spPr>
            <a:solidFill>
              <a:schemeClr val="accent1"/>
            </a:solidFill>
            <a:ln w="22225">
              <a:solidFill>
                <a:schemeClr val="bg1">
                  <a:lumMod val="65000"/>
                </a:schemeClr>
              </a:solidFill>
              <a:round/>
            </a:ln>
            <a:effectLst/>
          </c:spPr>
        </c:marker>
      </c:pivotFmt>
      <c:pivotFmt>
        <c:idx val="4"/>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rgbClr val="00B0F0"/>
              </a:solidFill>
              <a:round/>
            </a:ln>
            <a:effectLst/>
          </c:spPr>
        </c:marker>
        <c:dLbl>
          <c:idx val="0"/>
          <c:layout>
            <c:manualLayout>
              <c:x val="2.6413100898045432E-3"/>
              <c:y val="3.60360360360359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rgbClr val="00B0F0"/>
              </a:solidFill>
              <a:round/>
            </a:ln>
            <a:effectLst/>
          </c:spPr>
        </c:marker>
        <c:dLbl>
          <c:idx val="0"/>
          <c:layout>
            <c:manualLayout>
              <c:x val="0"/>
              <c:y val="-3.15315315315315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678525525038371"/>
          <c:y val="0.2441405972902036"/>
          <c:w val="0.68391863517060369"/>
          <c:h val="0.53774387576552929"/>
        </c:manualLayout>
      </c:layout>
      <c:lineChart>
        <c:grouping val="stacked"/>
        <c:varyColors val="0"/>
        <c:ser>
          <c:idx val="0"/>
          <c:order val="0"/>
          <c:tx>
            <c:strRef>
              <c:f>Month_Wise_Total_Sales_Report!$B$3:$B$4</c:f>
              <c:strCache>
                <c:ptCount val="1"/>
                <c:pt idx="0">
                  <c:v>Total</c:v>
                </c:pt>
              </c:strCache>
            </c:strRef>
          </c:tx>
          <c:spPr>
            <a:ln w="34925" cap="rnd">
              <a:solidFill>
                <a:srgbClr val="00B0F0"/>
              </a:solidFill>
              <a:round/>
            </a:ln>
            <a:effectLst>
              <a:outerShdw dist="25400" dir="2700000" algn="tl" rotWithShape="0">
                <a:schemeClr val="accent1"/>
              </a:outerShdw>
            </a:effectLst>
          </c:spPr>
          <c:marker>
            <c:symbol val="circle"/>
            <c:size val="5"/>
            <c:spPr>
              <a:solidFill>
                <a:schemeClr val="accent1"/>
              </a:solidFill>
              <a:ln w="22225">
                <a:solidFill>
                  <a:srgbClr val="00B0F0"/>
                </a:solidFill>
                <a:round/>
              </a:ln>
              <a:effectLst/>
            </c:spPr>
          </c:marker>
          <c:dPt>
            <c:idx val="2"/>
            <c:marker>
              <c:symbol val="circle"/>
              <c:size val="5"/>
              <c:spPr>
                <a:solidFill>
                  <a:schemeClr val="accent1"/>
                </a:solidFill>
                <a:ln w="22225">
                  <a:solidFill>
                    <a:srgbClr val="00B0F0"/>
                  </a:solidFill>
                  <a:round/>
                </a:ln>
                <a:effectLst/>
              </c:spPr>
            </c:marker>
            <c:bubble3D val="0"/>
            <c:spPr>
              <a:ln w="34925" cap="rnd">
                <a:solidFill>
                  <a:srgbClr val="00B0F0"/>
                </a:solidFill>
                <a:round/>
              </a:ln>
              <a:effectLst>
                <a:outerShdw dist="25400" dir="2700000" algn="tl" rotWithShape="0">
                  <a:schemeClr val="accent1"/>
                </a:outerShdw>
              </a:effectLst>
            </c:spPr>
          </c:dPt>
          <c:dPt>
            <c:idx val="3"/>
            <c:marker>
              <c:symbol val="circle"/>
              <c:size val="5"/>
              <c:spPr>
                <a:solidFill>
                  <a:schemeClr val="accent1"/>
                </a:solidFill>
                <a:ln w="22225">
                  <a:solidFill>
                    <a:srgbClr val="00B0F0"/>
                  </a:solidFill>
                  <a:round/>
                </a:ln>
                <a:effectLst/>
              </c:spPr>
            </c:marker>
            <c:bubble3D val="0"/>
            <c:spPr>
              <a:ln w="34925" cap="rnd">
                <a:solidFill>
                  <a:srgbClr val="00B0F0"/>
                </a:solidFill>
                <a:round/>
              </a:ln>
              <a:effectLst>
                <a:outerShdw dist="25400" dir="2700000" algn="tl" rotWithShape="0">
                  <a:schemeClr val="accent1"/>
                </a:outerShdw>
              </a:effectLst>
            </c:spPr>
          </c:dPt>
          <c:dPt>
            <c:idx val="5"/>
            <c:marker>
              <c:symbol val="circle"/>
              <c:size val="5"/>
              <c:spPr>
                <a:solidFill>
                  <a:schemeClr val="accent1"/>
                </a:solidFill>
                <a:ln w="22225">
                  <a:solidFill>
                    <a:schemeClr val="bg1">
                      <a:lumMod val="65000"/>
                    </a:schemeClr>
                  </a:solidFill>
                  <a:round/>
                </a:ln>
                <a:effectLst/>
              </c:spPr>
            </c:marker>
            <c:bubble3D val="0"/>
            <c:spPr>
              <a:ln w="34925" cap="rnd">
                <a:solidFill>
                  <a:schemeClr val="bg1">
                    <a:lumMod val="65000"/>
                  </a:schemeClr>
                </a:solidFill>
                <a:round/>
              </a:ln>
              <a:effectLst>
                <a:outerShdw dist="25400" dir="2700000" algn="tl" rotWithShape="0">
                  <a:schemeClr val="accent1"/>
                </a:outerShdw>
              </a:effectLst>
            </c:spPr>
          </c:dPt>
          <c:dLbls>
            <c:dLbl>
              <c:idx val="2"/>
              <c:layout>
                <c:manualLayout>
                  <c:x val="0"/>
                  <c:y val="-3.153153153153152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6413100898045432E-3"/>
                  <c:y val="3.603603603603595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Month_Wise_Total_Sales_Report!$A$5:$A$11</c:f>
              <c:strCache>
                <c:ptCount val="6"/>
                <c:pt idx="0">
                  <c:v>Jan</c:v>
                </c:pt>
                <c:pt idx="1">
                  <c:v>Feb</c:v>
                </c:pt>
                <c:pt idx="2">
                  <c:v>Mar</c:v>
                </c:pt>
                <c:pt idx="3">
                  <c:v>Apr</c:v>
                </c:pt>
                <c:pt idx="4">
                  <c:v>May</c:v>
                </c:pt>
                <c:pt idx="5">
                  <c:v>Jun</c:v>
                </c:pt>
              </c:strCache>
            </c:strRef>
          </c:cat>
          <c:val>
            <c:numRef>
              <c:f>Month_Wise_Total_Sales_Report!$B$5:$B$11</c:f>
              <c:numCache>
                <c:formatCode>General</c:formatCode>
                <c:ptCount val="6"/>
                <c:pt idx="0">
                  <c:v>6970000</c:v>
                </c:pt>
                <c:pt idx="1">
                  <c:v>5210000</c:v>
                </c:pt>
                <c:pt idx="2">
                  <c:v>3460000</c:v>
                </c:pt>
                <c:pt idx="3">
                  <c:v>3030000</c:v>
                </c:pt>
                <c:pt idx="4">
                  <c:v>3750000</c:v>
                </c:pt>
                <c:pt idx="5">
                  <c:v>6250000</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60145408"/>
        <c:axId val="-1262117696"/>
      </c:lineChart>
      <c:catAx>
        <c:axId val="-1260145408"/>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Months</a:t>
                </a:r>
              </a:p>
            </c:rich>
          </c:tx>
          <c:layout>
            <c:manualLayout>
              <c:xMode val="edge"/>
              <c:yMode val="edge"/>
              <c:x val="0.46016155666754027"/>
              <c:y val="0.89539015393346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ysClr val="windowText" lastClr="000000"/>
                </a:solidFill>
                <a:latin typeface="+mn-lt"/>
                <a:ea typeface="+mn-ea"/>
                <a:cs typeface="+mn-cs"/>
              </a:defRPr>
            </a:pPr>
            <a:endParaRPr lang="en-US"/>
          </a:p>
        </c:txPr>
        <c:crossAx val="-1262117696"/>
        <c:crosses val="autoZero"/>
        <c:auto val="1"/>
        <c:lblAlgn val="ctr"/>
        <c:lblOffset val="100"/>
        <c:noMultiLvlLbl val="0"/>
      </c:catAx>
      <c:valAx>
        <c:axId val="-1262117696"/>
        <c:scaling>
          <c:orientation val="minMax"/>
        </c:scaling>
        <c:delete val="0"/>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Sales</a:t>
                </a:r>
                <a:r>
                  <a:rPr lang="en-US" baseline="0"/>
                  <a:t> Amount</a:t>
                </a:r>
                <a:endParaRPr lang="en-US"/>
              </a:p>
            </c:rich>
          </c:tx>
          <c:layout>
            <c:manualLayout>
              <c:xMode val="edge"/>
              <c:yMode val="edge"/>
              <c:x val="3.0466783965791919E-2"/>
              <c:y val="0.370084415123785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0145408"/>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Ahmed_Project_Batch-29(Office).xlsx]Region_Wise_Total_Sales_Report!PivotTable2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Region Wise Total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marker>
          <c:symbol val="none"/>
        </c:marker>
        <c:dLbl>
          <c:idx val="0"/>
          <c:layout/>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00B05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
        <c:idx val="10"/>
        <c:spPr>
          <a:solidFill>
            <a:srgbClr val="FF000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
        <c:idx val="11"/>
        <c:spPr>
          <a:solidFill>
            <a:srgbClr val="7030A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
        <c:idx val="12"/>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
        <c:idx val="13"/>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
        <c:idx val="14"/>
        <c:spPr>
          <a:solidFill>
            <a:srgbClr val="00B0F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666666666666666E-2"/>
          <c:y val="0.26328484981044037"/>
          <c:w val="0.74370341207349089"/>
          <c:h val="0.66727070574511516"/>
        </c:manualLayout>
      </c:layout>
      <c:pie3DChart>
        <c:varyColors val="1"/>
        <c:ser>
          <c:idx val="0"/>
          <c:order val="0"/>
          <c:tx>
            <c:strRef>
              <c:f>Region_Wise_Total_Sales_Report!$B$3:$B$4</c:f>
              <c:strCache>
                <c:ptCount val="1"/>
                <c:pt idx="0">
                  <c:v>Total</c:v>
                </c:pt>
              </c:strCache>
            </c:strRef>
          </c:tx>
          <c:spPr>
            <a:effectLst>
              <a:outerShdw blurRad="50800" dist="38100" dir="5400000" algn="t" rotWithShape="0">
                <a:prstClr val="black">
                  <a:alpha val="40000"/>
                </a:prstClr>
              </a:outerShdw>
            </a:effectLst>
            <a:scene3d>
              <a:camera prst="orthographicFront"/>
              <a:lightRig rig="threePt" dir="t"/>
            </a:scene3d>
            <a:sp3d>
              <a:bevelB w="0" h="6350"/>
              <a:contourClr>
                <a:srgbClr val="000000"/>
              </a:contourClr>
            </a:sp3d>
          </c:spPr>
          <c:dPt>
            <c:idx val="0"/>
            <c:bubble3D val="0"/>
            <c:spPr>
              <a:solidFill>
                <a:srgbClr val="00B05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Pt>
            <c:idx val="1"/>
            <c:bubble3D val="0"/>
            <c:explosion val="33"/>
            <c:spPr>
              <a:solidFill>
                <a:srgbClr val="FF000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Pt>
            <c:idx val="2"/>
            <c:bubble3D val="0"/>
            <c:explosion val="24"/>
            <c:spPr>
              <a:solidFill>
                <a:srgbClr val="7030A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Pt>
            <c:idx val="3"/>
            <c:bubble3D val="0"/>
            <c:spPr>
              <a:solidFill>
                <a:schemeClr val="accent4"/>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Pt>
            <c:idx val="4"/>
            <c:bubble3D val="0"/>
            <c:spPr>
              <a:solidFill>
                <a:schemeClr val="accent5"/>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Pt>
            <c:idx val="5"/>
            <c:bubble3D val="0"/>
            <c:spPr>
              <a:solidFill>
                <a:srgbClr val="00B0F0"/>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a:bevelB w="0" h="6350"/>
                <a:contourClr>
                  <a:schemeClr val="lt1"/>
                </a:contourClr>
              </a:sp3d>
            </c:spPr>
          </c:dPt>
          <c:dLbls>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Region_Wise_Total_Sales_Report!$A$5:$A$11</c:f>
              <c:strCache>
                <c:ptCount val="6"/>
                <c:pt idx="0">
                  <c:v>Barishal</c:v>
                </c:pt>
                <c:pt idx="1">
                  <c:v>Chittagong</c:v>
                </c:pt>
                <c:pt idx="2">
                  <c:v>Dhaka</c:v>
                </c:pt>
                <c:pt idx="3">
                  <c:v>Khulna</c:v>
                </c:pt>
                <c:pt idx="4">
                  <c:v>Rajshahi</c:v>
                </c:pt>
                <c:pt idx="5">
                  <c:v>Sylhet</c:v>
                </c:pt>
              </c:strCache>
            </c:strRef>
          </c:cat>
          <c:val>
            <c:numRef>
              <c:f>Region_Wise_Total_Sales_Report!$B$5:$B$11</c:f>
              <c:numCache>
                <c:formatCode>General</c:formatCode>
                <c:ptCount val="6"/>
                <c:pt idx="0">
                  <c:v>5010000</c:v>
                </c:pt>
                <c:pt idx="1">
                  <c:v>4340000</c:v>
                </c:pt>
                <c:pt idx="2">
                  <c:v>5850000</c:v>
                </c:pt>
                <c:pt idx="3">
                  <c:v>4110000</c:v>
                </c:pt>
                <c:pt idx="4">
                  <c:v>4760000</c:v>
                </c:pt>
                <c:pt idx="5">
                  <c:v>4600000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117593753374743"/>
          <c:y val="0.28868110236220479"/>
          <c:w val="0.14604636920384953"/>
          <c:h val="0.6631977252843395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Ahmed_Project_Batch-29(Office).xlsx]Product_Wise_Total_Sales_Report!PivotTable3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Product</a:t>
            </a:r>
            <a:r>
              <a:rPr lang="en-US" baseline="0"/>
              <a:t> Wise Total Sales Report</a:t>
            </a:r>
            <a:endParaRPr lang="en-US"/>
          </a:p>
        </c:rich>
      </c:tx>
      <c:layout>
        <c:manualLayout>
          <c:xMode val="edge"/>
          <c:yMode val="edge"/>
          <c:x val="0.28475"/>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layout/>
          <c:numFmt formatCode="[$BDT]\ #,##0" sourceLinked="0"/>
          <c:spPr>
            <a:noFill/>
            <a:ln>
              <a:noFill/>
            </a:ln>
            <a:effectLst/>
          </c:spPr>
          <c:txPr>
            <a:bodyPr rot="0" spcFirstLastPara="1" vertOverflow="ellipsis" vert="horz" wrap="square" anchor="ctr" anchorCtr="1"/>
            <a:lstStyle/>
            <a:p>
              <a:pPr>
                <a:defRPr sz="73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00B050"/>
          </a:solidFill>
          <a:ln>
            <a:noFill/>
          </a:ln>
          <a:effectLst/>
        </c:spPr>
        <c:dLbl>
          <c:idx val="0"/>
          <c:layout>
            <c:manualLayout>
              <c:x val="-1.0185067526415994E-16"/>
              <c:y val="-9.2592592592592587E-3"/>
            </c:manualLayout>
          </c:layout>
          <c:numFmt formatCode="[$BDT]\ #,##0" sourceLinked="0"/>
          <c:spPr>
            <a:noFill/>
            <a:ln>
              <a:noFill/>
            </a:ln>
            <a:effectLst/>
          </c:spPr>
          <c:txPr>
            <a:bodyPr rot="0" spcFirstLastPara="1" vertOverflow="ellipsis" vert="horz" wrap="square" anchor="ctr" anchorCtr="1"/>
            <a:lstStyle/>
            <a:p>
              <a:pPr>
                <a:defRPr sz="73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459506709288753"/>
          <c:y val="0.17677883349687673"/>
          <c:w val="0.75484930008748907"/>
          <c:h val="0.70696741032370958"/>
        </c:manualLayout>
      </c:layout>
      <c:barChart>
        <c:barDir val="bar"/>
        <c:grouping val="clustered"/>
        <c:varyColors val="0"/>
        <c:ser>
          <c:idx val="0"/>
          <c:order val="0"/>
          <c:tx>
            <c:strRef>
              <c:f>Product_Wise_Total_Sales_Report!$B$3:$B$4</c:f>
              <c:strCache>
                <c:ptCount val="1"/>
                <c:pt idx="0">
                  <c:v>Total</c:v>
                </c:pt>
              </c:strCache>
            </c:strRef>
          </c:tx>
          <c:spPr>
            <a:solidFill>
              <a:srgbClr val="00B050"/>
            </a:solidFill>
            <a:ln>
              <a:noFill/>
            </a:ln>
            <a:effectLst/>
          </c:spPr>
          <c:invertIfNegative val="0"/>
          <c:dPt>
            <c:idx val="1"/>
            <c:invertIfNegative val="0"/>
            <c:bubble3D val="0"/>
            <c:spPr>
              <a:solidFill>
                <a:srgbClr val="00B050"/>
              </a:solidFill>
              <a:ln>
                <a:noFill/>
              </a:ln>
              <a:effectLst/>
            </c:spPr>
          </c:dPt>
          <c:dLbls>
            <c:dLbl>
              <c:idx val="1"/>
              <c:layout>
                <c:manualLayout>
                  <c:x val="-1.0185067526415994E-16"/>
                  <c:y val="-9.2592592592592587E-3"/>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BDT]\ #,##0" sourceLinked="0"/>
            <c:spPr>
              <a:noFill/>
              <a:ln>
                <a:noFill/>
              </a:ln>
              <a:effectLst/>
            </c:spPr>
            <c:txPr>
              <a:bodyPr rot="0" spcFirstLastPara="1" vertOverflow="ellipsis" vert="horz" wrap="square" anchor="ctr" anchorCtr="1"/>
              <a:lstStyle/>
              <a:p>
                <a:pPr>
                  <a:defRPr sz="73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Product_Wise_Total_Sales_Report!$A$5:$A$9</c:f>
              <c:strCache>
                <c:ptCount val="4"/>
                <c:pt idx="0">
                  <c:v>Desktop</c:v>
                </c:pt>
                <c:pt idx="1">
                  <c:v>Laptop</c:v>
                </c:pt>
                <c:pt idx="2">
                  <c:v>Smartphone</c:v>
                </c:pt>
                <c:pt idx="3">
                  <c:v>Tablet</c:v>
                </c:pt>
              </c:strCache>
            </c:strRef>
          </c:cat>
          <c:val>
            <c:numRef>
              <c:f>Product_Wise_Total_Sales_Report!$B$5:$B$9</c:f>
              <c:numCache>
                <c:formatCode>General</c:formatCode>
                <c:ptCount val="4"/>
                <c:pt idx="0">
                  <c:v>6950000</c:v>
                </c:pt>
                <c:pt idx="1">
                  <c:v>12250000</c:v>
                </c:pt>
                <c:pt idx="2">
                  <c:v>6150000</c:v>
                </c:pt>
                <c:pt idx="3">
                  <c:v>3320000</c:v>
                </c:pt>
              </c:numCache>
            </c:numRef>
          </c:val>
        </c:ser>
        <c:dLbls>
          <c:showLegendKey val="0"/>
          <c:showVal val="0"/>
          <c:showCatName val="0"/>
          <c:showSerName val="0"/>
          <c:showPercent val="0"/>
          <c:showBubbleSize val="0"/>
        </c:dLbls>
        <c:gapWidth val="182"/>
        <c:axId val="-1262117152"/>
        <c:axId val="-1071544016"/>
      </c:barChart>
      <c:catAx>
        <c:axId val="-126211715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Products</a:t>
                </a:r>
              </a:p>
            </c:rich>
          </c:tx>
          <c:layout>
            <c:manualLayout>
              <c:xMode val="edge"/>
              <c:yMode val="edge"/>
              <c:x val="1.1111111111111112E-2"/>
              <c:y val="0.3844134587343248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71544016"/>
        <c:crosses val="autoZero"/>
        <c:auto val="1"/>
        <c:lblAlgn val="ctr"/>
        <c:lblOffset val="100"/>
        <c:noMultiLvlLbl val="0"/>
      </c:catAx>
      <c:valAx>
        <c:axId val="-1071544016"/>
        <c:scaling>
          <c:orientation val="minMax"/>
        </c:scaling>
        <c:delete val="1"/>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Sales Amount</a:t>
                </a:r>
              </a:p>
            </c:rich>
          </c:tx>
          <c:layout>
            <c:manualLayout>
              <c:xMode val="edge"/>
              <c:yMode val="edge"/>
              <c:x val="0.4186008311461068"/>
              <c:y val="0.90645815106445027"/>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1262117152"/>
        <c:crosses val="autoZero"/>
        <c:crossBetween val="between"/>
      </c:valAx>
      <c:spPr>
        <a:noFill/>
        <a:ln w="25400">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1" i="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Ahmed_Project_Batch-29(Office).xlsx]Sales_Rep._Wise_Total_Sales_Rep!PivotTable4</c:name>
    <c:fmtId val="2"/>
  </c:pivotSource>
  <c:chart>
    <c:title>
      <c:tx>
        <c:rich>
          <a:bodyPr rot="0" spcFirstLastPara="1" vertOverflow="ellipsis" vert="horz" wrap="square" anchor="ctr" anchorCtr="1"/>
          <a:lstStyle/>
          <a:p>
            <a:pPr>
              <a:defRPr sz="1176" b="1" i="0" u="none" strike="noStrike" kern="1200" spc="0" baseline="0">
                <a:solidFill>
                  <a:sysClr val="windowText" lastClr="000000"/>
                </a:solidFill>
                <a:latin typeface="+mn-lt"/>
                <a:ea typeface="+mn-ea"/>
                <a:cs typeface="+mn-cs"/>
              </a:defRPr>
            </a:pPr>
            <a:r>
              <a:rPr lang="en-US"/>
              <a:t>Sales Rep. Wise Total Sales Report</a:t>
            </a:r>
          </a:p>
        </c:rich>
      </c:tx>
      <c:layout/>
      <c:overlay val="0"/>
      <c:spPr>
        <a:noFill/>
        <a:ln>
          <a:noFill/>
        </a:ln>
        <a:effectLst/>
      </c:spPr>
      <c:txPr>
        <a:bodyPr rot="0" spcFirstLastPara="1" vertOverflow="ellipsis" vert="horz" wrap="square" anchor="ctr" anchorCtr="1"/>
        <a:lstStyle/>
        <a:p>
          <a:pPr>
            <a:defRPr sz="1176"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layout/>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dLbl>
          <c:idx val="0"/>
          <c:layout>
            <c:manualLayout>
              <c:x val="1.7699766344891177E-2"/>
              <c:y val="-3.2407177330885856E-2"/>
            </c:manualLayout>
          </c:layout>
          <c:numFmt formatCode="[$BDT]\ #,##0" sourceLinked="0"/>
          <c:spPr>
            <a:noFill/>
            <a:ln>
              <a:noFill/>
            </a:ln>
            <a:effectLst/>
          </c:spPr>
          <c:txPr>
            <a:bodyPr rot="0" spcFirstLastPara="1" vertOverflow="ellipsis" vert="horz" wrap="square" anchor="ctr" anchorCtr="1"/>
            <a:lstStyle/>
            <a:p>
              <a:pPr>
                <a:defRPr sz="58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29192685244085"/>
                  <c:h val="6.9259322847554469E-2"/>
                </c:manualLayout>
              </c15:layout>
            </c:ext>
          </c:extLst>
        </c:dLbl>
      </c:pivotFmt>
      <c:pivotFmt>
        <c:idx val="6"/>
        <c:spPr>
          <a:solidFill>
            <a:srgbClr val="7030A0"/>
          </a:solidFill>
          <a:ln>
            <a:noFill/>
          </a:ln>
          <a:effectLst/>
        </c:spPr>
        <c:dLbl>
          <c:idx val="0"/>
          <c:layout>
            <c:manualLayout>
              <c:x val="2.9922202274086842E-3"/>
              <c:y val="-6.0276990871891714E-2"/>
            </c:manualLayout>
          </c:layout>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11717722896846"/>
                  <c:h val="6.1189801699716717E-2"/>
                </c:manualLayout>
              </c15:layout>
            </c:ext>
          </c:extLst>
        </c:dLbl>
      </c:pivotFmt>
      <c:pivotFmt>
        <c:idx val="7"/>
        <c:spPr>
          <a:solidFill>
            <a:srgbClr val="7030A0"/>
          </a:solidFill>
          <a:ln>
            <a:noFill/>
          </a:ln>
          <a:effectLst/>
        </c:spPr>
        <c:dLbl>
          <c:idx val="0"/>
          <c:layout>
            <c:manualLayout>
              <c:x val="2.7777777777778286E-3"/>
              <c:y val="-6.0185185185185272E-2"/>
            </c:manualLayout>
          </c:layout>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7030A0"/>
          </a:solidFill>
          <a:ln>
            <a:noFill/>
          </a:ln>
          <a:effectLst/>
        </c:spPr>
        <c:dLbl>
          <c:idx val="0"/>
          <c:layout>
            <c:manualLayout>
              <c:x val="-1.7953321364452532E-2"/>
              <c:y val="-4.721435316336166E-3"/>
            </c:manualLayout>
          </c:layout>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313273677415099"/>
                  <c:h val="6.5911237016052879E-2"/>
                </c:manualLayout>
              </c15:layout>
            </c:ext>
          </c:extLst>
        </c:dLbl>
      </c:pivotFmt>
    </c:pivotFmts>
    <c:plotArea>
      <c:layout>
        <c:manualLayout>
          <c:layoutTarget val="inner"/>
          <c:xMode val="edge"/>
          <c:yMode val="edge"/>
          <c:x val="0.13419306653095653"/>
          <c:y val="0.23087744343571784"/>
          <c:w val="0.84256714785651798"/>
          <c:h val="0.4389964275298921"/>
        </c:manualLayout>
      </c:layout>
      <c:barChart>
        <c:barDir val="col"/>
        <c:grouping val="clustered"/>
        <c:varyColors val="0"/>
        <c:ser>
          <c:idx val="0"/>
          <c:order val="0"/>
          <c:tx>
            <c:strRef>
              <c:f>Sales_Rep._Wise_Total_Sales_Rep!$B$3:$B$4</c:f>
              <c:strCache>
                <c:ptCount val="1"/>
                <c:pt idx="0">
                  <c:v>Total</c:v>
                </c:pt>
              </c:strCache>
            </c:strRef>
          </c:tx>
          <c:spPr>
            <a:solidFill>
              <a:srgbClr val="7030A0"/>
            </a:solidFill>
            <a:ln>
              <a:noFill/>
            </a:ln>
            <a:effectLst/>
          </c:spPr>
          <c:invertIfNegative val="0"/>
          <c:dPt>
            <c:idx val="3"/>
            <c:invertIfNegative val="0"/>
            <c:bubble3D val="0"/>
            <c:spPr>
              <a:solidFill>
                <a:srgbClr val="7030A0"/>
              </a:solidFill>
              <a:ln>
                <a:noFill/>
              </a:ln>
              <a:effectLst/>
            </c:spPr>
          </c:dPt>
          <c:dPt>
            <c:idx val="4"/>
            <c:invertIfNegative val="0"/>
            <c:bubble3D val="0"/>
            <c:spPr>
              <a:solidFill>
                <a:srgbClr val="7030A0"/>
              </a:solidFill>
              <a:ln>
                <a:noFill/>
              </a:ln>
              <a:effectLst/>
            </c:spPr>
          </c:dPt>
          <c:dPt>
            <c:idx val="5"/>
            <c:invertIfNegative val="0"/>
            <c:bubble3D val="0"/>
            <c:spPr>
              <a:solidFill>
                <a:srgbClr val="7030A0"/>
              </a:solidFill>
              <a:ln>
                <a:noFill/>
              </a:ln>
              <a:effectLst/>
            </c:spPr>
          </c:dPt>
          <c:dPt>
            <c:idx val="8"/>
            <c:invertIfNegative val="0"/>
            <c:bubble3D val="0"/>
            <c:spPr>
              <a:solidFill>
                <a:srgbClr val="7030A0"/>
              </a:solidFill>
              <a:ln>
                <a:noFill/>
              </a:ln>
              <a:effectLst/>
            </c:spPr>
          </c:dPt>
          <c:dLbls>
            <c:dLbl>
              <c:idx val="3"/>
              <c:layout>
                <c:manualLayout>
                  <c:x val="2.9922202274086842E-3"/>
                  <c:y val="-6.0276990871891714E-2"/>
                </c:manualLayout>
              </c:layout>
              <c:showLegendKey val="0"/>
              <c:showVal val="1"/>
              <c:showCatName val="0"/>
              <c:showSerName val="0"/>
              <c:showPercent val="0"/>
              <c:showBubbleSize val="0"/>
              <c:extLst>
                <c:ext xmlns:c15="http://schemas.microsoft.com/office/drawing/2012/chart" uri="{CE6537A1-D6FC-4f65-9D91-7224C49458BB}">
                  <c15:layout>
                    <c:manualLayout>
                      <c:w val="0.19911717722896846"/>
                      <c:h val="6.1189801699716717E-2"/>
                    </c:manualLayout>
                  </c15:layout>
                </c:ext>
              </c:extLst>
            </c:dLbl>
            <c:dLbl>
              <c:idx val="4"/>
              <c:layout>
                <c:manualLayout>
                  <c:x val="2.7777777777778286E-3"/>
                  <c:y val="-6.018518518518527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7699766344891177E-2"/>
                  <c:y val="-3.2407177330885856E-2"/>
                </c:manualLayout>
              </c:layout>
              <c:numFmt formatCode="[$BDT]\ #,##0" sourceLinked="0"/>
              <c:spPr>
                <a:noFill/>
                <a:ln>
                  <a:noFill/>
                </a:ln>
                <a:effectLst/>
              </c:spPr>
              <c:txPr>
                <a:bodyPr rot="0" spcFirstLastPara="1" vertOverflow="ellipsis" vert="horz" wrap="square" anchor="ctr" anchorCtr="1"/>
                <a:lstStyle/>
                <a:p>
                  <a:pPr>
                    <a:defRPr sz="58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329192685244085"/>
                      <c:h val="6.9259322847554469E-2"/>
                    </c:manualLayout>
                  </c15:layout>
                </c:ext>
              </c:extLst>
            </c:dLbl>
            <c:dLbl>
              <c:idx val="8"/>
              <c:layout>
                <c:manualLayout>
                  <c:x val="-1.7953321364452532E-2"/>
                  <c:y val="-4.721435316336166E-3"/>
                </c:manualLayout>
              </c:layout>
              <c:showLegendKey val="0"/>
              <c:showVal val="1"/>
              <c:showCatName val="0"/>
              <c:showSerName val="0"/>
              <c:showPercent val="0"/>
              <c:showBubbleSize val="0"/>
              <c:extLst>
                <c:ext xmlns:c15="http://schemas.microsoft.com/office/drawing/2012/chart" uri="{CE6537A1-D6FC-4f65-9D91-7224C49458BB}">
                  <c15:layout>
                    <c:manualLayout>
                      <c:w val="0.19313273677415099"/>
                      <c:h val="6.5911237016052879E-2"/>
                    </c:manualLayout>
                  </c15:layout>
                </c:ext>
              </c:extLst>
            </c:dLbl>
            <c:numFmt formatCode="[$BDT]\ #,##0" sourceLinked="0"/>
            <c:spPr>
              <a:noFill/>
              <a:ln>
                <a:noFill/>
              </a:ln>
              <a:effectLst/>
            </c:spPr>
            <c:txPr>
              <a:bodyPr rot="0" spcFirstLastPara="1" vertOverflow="ellipsis" vert="horz" wrap="square" anchor="ctr" anchorCtr="1"/>
              <a:lstStyle/>
              <a:p>
                <a:pPr>
                  <a:defRPr sz="71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Sales_Rep._Wise_Total_Sales_Rep!$A$5:$A$15</c:f>
              <c:strCache>
                <c:ptCount val="10"/>
                <c:pt idx="0">
                  <c:v>Ahona Hasan</c:v>
                </c:pt>
                <c:pt idx="1">
                  <c:v>Asraful Alam</c:v>
                </c:pt>
                <c:pt idx="2">
                  <c:v>Eva Karim</c:v>
                </c:pt>
                <c:pt idx="3">
                  <c:v>Farhan Islam</c:v>
                </c:pt>
                <c:pt idx="4">
                  <c:v>Faysal Ahmed</c:v>
                </c:pt>
                <c:pt idx="5">
                  <c:v>Md Mehedi</c:v>
                </c:pt>
                <c:pt idx="6">
                  <c:v>Parvez Hasan</c:v>
                </c:pt>
                <c:pt idx="7">
                  <c:v>Rezaul Karim</c:v>
                </c:pt>
                <c:pt idx="8">
                  <c:v>Robiul Islam</c:v>
                </c:pt>
                <c:pt idx="9">
                  <c:v>Tasnim Nishat</c:v>
                </c:pt>
              </c:strCache>
            </c:strRef>
          </c:cat>
          <c:val>
            <c:numRef>
              <c:f>Sales_Rep._Wise_Total_Sales_Rep!$B$5:$B$15</c:f>
              <c:numCache>
                <c:formatCode>General</c:formatCode>
                <c:ptCount val="10"/>
                <c:pt idx="0">
                  <c:v>80000</c:v>
                </c:pt>
                <c:pt idx="1">
                  <c:v>2340000</c:v>
                </c:pt>
                <c:pt idx="2">
                  <c:v>3980000</c:v>
                </c:pt>
                <c:pt idx="3">
                  <c:v>3870000</c:v>
                </c:pt>
                <c:pt idx="4">
                  <c:v>1450000</c:v>
                </c:pt>
                <c:pt idx="5">
                  <c:v>350000</c:v>
                </c:pt>
                <c:pt idx="6">
                  <c:v>250000</c:v>
                </c:pt>
                <c:pt idx="7">
                  <c:v>4380000</c:v>
                </c:pt>
                <c:pt idx="8">
                  <c:v>5280000</c:v>
                </c:pt>
                <c:pt idx="9">
                  <c:v>6690000</c:v>
                </c:pt>
              </c:numCache>
            </c:numRef>
          </c:val>
        </c:ser>
        <c:dLbls>
          <c:showLegendKey val="0"/>
          <c:showVal val="0"/>
          <c:showCatName val="0"/>
          <c:showSerName val="0"/>
          <c:showPercent val="0"/>
          <c:showBubbleSize val="0"/>
        </c:dLbls>
        <c:gapWidth val="219"/>
        <c:overlap val="-27"/>
        <c:axId val="-1071544560"/>
        <c:axId val="-1071532048"/>
      </c:barChart>
      <c:catAx>
        <c:axId val="-1071544560"/>
        <c:scaling>
          <c:orientation val="minMax"/>
        </c:scaling>
        <c:delete val="0"/>
        <c:axPos val="b"/>
        <c:title>
          <c:tx>
            <c:rich>
              <a:bodyPr rot="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r>
                  <a:rPr lang="en-US"/>
                  <a:t>Sales Rep. Name</a:t>
                </a:r>
              </a:p>
            </c:rich>
          </c:tx>
          <c:layout/>
          <c:overlay val="0"/>
          <c:spPr>
            <a:noFill/>
            <a:ln>
              <a:noFill/>
            </a:ln>
            <a:effectLst/>
          </c:spPr>
          <c:txPr>
            <a:bodyPr rot="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10" b="1" i="0" u="none" strike="noStrike" kern="1200" baseline="0">
                <a:solidFill>
                  <a:sysClr val="windowText" lastClr="000000"/>
                </a:solidFill>
                <a:latin typeface="+mn-lt"/>
                <a:ea typeface="+mn-ea"/>
                <a:cs typeface="+mn-cs"/>
              </a:defRPr>
            </a:pPr>
            <a:endParaRPr lang="en-US"/>
          </a:p>
        </c:txPr>
        <c:crossAx val="-1071532048"/>
        <c:crosses val="autoZero"/>
        <c:auto val="1"/>
        <c:lblAlgn val="ctr"/>
        <c:lblOffset val="100"/>
        <c:noMultiLvlLbl val="0"/>
      </c:catAx>
      <c:valAx>
        <c:axId val="-1071532048"/>
        <c:scaling>
          <c:orientation val="minMax"/>
        </c:scaling>
        <c:delete val="1"/>
        <c:axPos val="l"/>
        <c:title>
          <c:tx>
            <c:rich>
              <a:bodyPr rot="-54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r>
                  <a:rPr lang="en-US"/>
                  <a:t>Sales Amount</a:t>
                </a:r>
              </a:p>
            </c:rich>
          </c:tx>
          <c:layout/>
          <c:overlay val="0"/>
          <c:spPr>
            <a:noFill/>
            <a:ln>
              <a:noFill/>
            </a:ln>
            <a:effectLst/>
          </c:spPr>
          <c:txPr>
            <a:bodyPr rot="-54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1071544560"/>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sz="980" b="1" i="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Ahmed_Project_Batch-29(Office).xlsx]Month_Wise_Total_Sales_Report!PivotTable1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 wise Total Sales Report</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546981627296589"/>
          <c:y val="0.19384040536599587"/>
          <c:w val="0.68391863517060369"/>
          <c:h val="0.53774387576552929"/>
        </c:manualLayout>
      </c:layout>
      <c:lineChart>
        <c:grouping val="stacked"/>
        <c:varyColors val="0"/>
        <c:ser>
          <c:idx val="0"/>
          <c:order val="0"/>
          <c:tx>
            <c:strRef>
              <c:f>Month_Wise_Total_Sales_Report!$B$3:$B$4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Month_Wise_Total_Sales_Report!$A$5:$A$11</c:f>
              <c:strCache>
                <c:ptCount val="6"/>
                <c:pt idx="0">
                  <c:v>Jan</c:v>
                </c:pt>
                <c:pt idx="1">
                  <c:v>Feb</c:v>
                </c:pt>
                <c:pt idx="2">
                  <c:v>Mar</c:v>
                </c:pt>
                <c:pt idx="3">
                  <c:v>Apr</c:v>
                </c:pt>
                <c:pt idx="4">
                  <c:v>May</c:v>
                </c:pt>
                <c:pt idx="5">
                  <c:v>Jun</c:v>
                </c:pt>
              </c:strCache>
            </c:strRef>
          </c:cat>
          <c:val>
            <c:numRef>
              <c:f>Month_Wise_Total_Sales_Report!$B$5:$B$11</c:f>
              <c:numCache>
                <c:formatCode>General</c:formatCode>
                <c:ptCount val="6"/>
                <c:pt idx="0">
                  <c:v>6970000</c:v>
                </c:pt>
                <c:pt idx="1">
                  <c:v>5210000</c:v>
                </c:pt>
                <c:pt idx="2">
                  <c:v>3460000</c:v>
                </c:pt>
                <c:pt idx="3">
                  <c:v>3030000</c:v>
                </c:pt>
                <c:pt idx="4">
                  <c:v>3750000</c:v>
                </c:pt>
                <c:pt idx="5">
                  <c:v>6250000</c:v>
                </c:pt>
              </c:numCache>
            </c:numRef>
          </c:val>
          <c:smooth val="0"/>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71540752"/>
        <c:axId val="-1071533680"/>
      </c:lineChart>
      <c:catAx>
        <c:axId val="-107154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71533680"/>
        <c:crosses val="autoZero"/>
        <c:auto val="1"/>
        <c:lblAlgn val="ctr"/>
        <c:lblOffset val="100"/>
        <c:noMultiLvlLbl val="0"/>
      </c:catAx>
      <c:valAx>
        <c:axId val="-1071533680"/>
        <c:scaling>
          <c:orientation val="minMax"/>
        </c:scaling>
        <c:delete val="1"/>
        <c:axPos val="l"/>
        <c:numFmt formatCode="General" sourceLinked="1"/>
        <c:majorTickMark val="none"/>
        <c:minorTickMark val="none"/>
        <c:tickLblPos val="nextTo"/>
        <c:crossAx val="-107154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Ahmed_Project_Batch-29(Office).xlsx]Region_Wise_Total_Sales_Report!PivotTable2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5865522018081066"/>
          <c:w val="0.76314785651793526"/>
          <c:h val="0.68578922426363376"/>
        </c:manualLayout>
      </c:layout>
      <c:pie3DChart>
        <c:varyColors val="1"/>
        <c:ser>
          <c:idx val="0"/>
          <c:order val="0"/>
          <c:tx>
            <c:strRef>
              <c:f>Region_Wise_Total_Sales_Report!$B$3:$B$4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Region_Wise_Total_Sales_Report!$A$5:$A$11</c:f>
              <c:strCache>
                <c:ptCount val="6"/>
                <c:pt idx="0">
                  <c:v>Barishal</c:v>
                </c:pt>
                <c:pt idx="1">
                  <c:v>Chittagong</c:v>
                </c:pt>
                <c:pt idx="2">
                  <c:v>Dhaka</c:v>
                </c:pt>
                <c:pt idx="3">
                  <c:v>Khulna</c:v>
                </c:pt>
                <c:pt idx="4">
                  <c:v>Rajshahi</c:v>
                </c:pt>
                <c:pt idx="5">
                  <c:v>Sylhet</c:v>
                </c:pt>
              </c:strCache>
            </c:strRef>
          </c:cat>
          <c:val>
            <c:numRef>
              <c:f>Region_Wise_Total_Sales_Report!$B$5:$B$11</c:f>
              <c:numCache>
                <c:formatCode>General</c:formatCode>
                <c:ptCount val="6"/>
                <c:pt idx="0">
                  <c:v>5010000</c:v>
                </c:pt>
                <c:pt idx="1">
                  <c:v>4340000</c:v>
                </c:pt>
                <c:pt idx="2">
                  <c:v>5850000</c:v>
                </c:pt>
                <c:pt idx="3">
                  <c:v>4110000</c:v>
                </c:pt>
                <c:pt idx="4">
                  <c:v>4760000</c:v>
                </c:pt>
                <c:pt idx="5">
                  <c:v>4600000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Ahmed_Project_Batch-29(Office).xlsx]Product_Wise_Total_Sales_Report!PivotTable3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Product_Wise_Total_Sales_Report!$B$3:$B$4</c:f>
              <c:strCache>
                <c:ptCount val="1"/>
                <c:pt idx="0">
                  <c:v>Total</c:v>
                </c:pt>
              </c:strCache>
            </c:strRef>
          </c:tx>
          <c:spPr>
            <a:solidFill>
              <a:schemeClr val="accent1"/>
            </a:solidFill>
            <a:ln>
              <a:noFill/>
            </a:ln>
            <a:effectLst/>
          </c:spPr>
          <c:invertIfNegative val="0"/>
          <c:cat>
            <c:strRef>
              <c:f>Product_Wise_Total_Sales_Report!$A$5:$A$9</c:f>
              <c:strCache>
                <c:ptCount val="4"/>
                <c:pt idx="0">
                  <c:v>Desktop</c:v>
                </c:pt>
                <c:pt idx="1">
                  <c:v>Laptop</c:v>
                </c:pt>
                <c:pt idx="2">
                  <c:v>Smartphone</c:v>
                </c:pt>
                <c:pt idx="3">
                  <c:v>Tablet</c:v>
                </c:pt>
              </c:strCache>
            </c:strRef>
          </c:cat>
          <c:val>
            <c:numRef>
              <c:f>Product_Wise_Total_Sales_Report!$B$5:$B$9</c:f>
              <c:numCache>
                <c:formatCode>General</c:formatCode>
                <c:ptCount val="4"/>
                <c:pt idx="0">
                  <c:v>6950000</c:v>
                </c:pt>
                <c:pt idx="1">
                  <c:v>12250000</c:v>
                </c:pt>
                <c:pt idx="2">
                  <c:v>6150000</c:v>
                </c:pt>
                <c:pt idx="3">
                  <c:v>3320000</c:v>
                </c:pt>
              </c:numCache>
            </c:numRef>
          </c:val>
        </c:ser>
        <c:dLbls>
          <c:showLegendKey val="0"/>
          <c:showVal val="0"/>
          <c:showCatName val="0"/>
          <c:showSerName val="0"/>
          <c:showPercent val="0"/>
          <c:showBubbleSize val="0"/>
        </c:dLbls>
        <c:gapWidth val="182"/>
        <c:axId val="-1071541296"/>
        <c:axId val="-1071531504"/>
      </c:barChart>
      <c:catAx>
        <c:axId val="-107154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31504"/>
        <c:crosses val="autoZero"/>
        <c:auto val="1"/>
        <c:lblAlgn val="ctr"/>
        <c:lblOffset val="100"/>
        <c:noMultiLvlLbl val="0"/>
      </c:catAx>
      <c:valAx>
        <c:axId val="-1071531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4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[12_Pulak Ahmed_Project_Batch-29(Office).xlsx]Sales_Rep._Wise_Total_Sales_Rep!PivotTable4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2991426071741033"/>
          <c:y val="0.23550707203266255"/>
          <c:w val="0.71201159230096245"/>
          <c:h val="0.41121864975211425"/>
        </c:manualLayout>
      </c:layout>
      <c:barChart>
        <c:barDir val="col"/>
        <c:grouping val="clustered"/>
        <c:varyColors val="0"/>
        <c:ser>
          <c:idx val="0"/>
          <c:order val="0"/>
          <c:tx>
            <c:strRef>
              <c:f>Sales_Rep._Wise_Total_Sales_Rep!$B$3:$B$4</c:f>
              <c:strCache>
                <c:ptCount val="1"/>
                <c:pt idx="0">
                  <c:v>Total</c:v>
                </c:pt>
              </c:strCache>
            </c:strRef>
          </c:tx>
          <c:spPr>
            <a:solidFill>
              <a:schemeClr val="accent1"/>
            </a:solidFill>
            <a:ln>
              <a:noFill/>
            </a:ln>
            <a:effectLst/>
          </c:spPr>
          <c:invertIfNegative val="0"/>
          <c:cat>
            <c:strRef>
              <c:f>Sales_Rep._Wise_Total_Sales_Rep!$A$5:$A$15</c:f>
              <c:strCache>
                <c:ptCount val="10"/>
                <c:pt idx="0">
                  <c:v>Ahona Hasan</c:v>
                </c:pt>
                <c:pt idx="1">
                  <c:v>Asraful Alam</c:v>
                </c:pt>
                <c:pt idx="2">
                  <c:v>Eva Karim</c:v>
                </c:pt>
                <c:pt idx="3">
                  <c:v>Farhan Islam</c:v>
                </c:pt>
                <c:pt idx="4">
                  <c:v>Faysal Ahmed</c:v>
                </c:pt>
                <c:pt idx="5">
                  <c:v>Md Mehedi</c:v>
                </c:pt>
                <c:pt idx="6">
                  <c:v>Parvez Hasan</c:v>
                </c:pt>
                <c:pt idx="7">
                  <c:v>Rezaul Karim</c:v>
                </c:pt>
                <c:pt idx="8">
                  <c:v>Robiul Islam</c:v>
                </c:pt>
                <c:pt idx="9">
                  <c:v>Tasnim Nishat</c:v>
                </c:pt>
              </c:strCache>
            </c:strRef>
          </c:cat>
          <c:val>
            <c:numRef>
              <c:f>Sales_Rep._Wise_Total_Sales_Rep!$B$5:$B$15</c:f>
              <c:numCache>
                <c:formatCode>General</c:formatCode>
                <c:ptCount val="10"/>
                <c:pt idx="0">
                  <c:v>80000</c:v>
                </c:pt>
                <c:pt idx="1">
                  <c:v>2340000</c:v>
                </c:pt>
                <c:pt idx="2">
                  <c:v>3980000</c:v>
                </c:pt>
                <c:pt idx="3">
                  <c:v>3870000</c:v>
                </c:pt>
                <c:pt idx="4">
                  <c:v>1450000</c:v>
                </c:pt>
                <c:pt idx="5">
                  <c:v>350000</c:v>
                </c:pt>
                <c:pt idx="6">
                  <c:v>250000</c:v>
                </c:pt>
                <c:pt idx="7">
                  <c:v>4380000</c:v>
                </c:pt>
                <c:pt idx="8">
                  <c:v>5280000</c:v>
                </c:pt>
                <c:pt idx="9">
                  <c:v>6690000</c:v>
                </c:pt>
              </c:numCache>
            </c:numRef>
          </c:val>
        </c:ser>
        <c:dLbls>
          <c:showLegendKey val="0"/>
          <c:showVal val="0"/>
          <c:showCatName val="0"/>
          <c:showSerName val="0"/>
          <c:showPercent val="0"/>
          <c:showBubbleSize val="0"/>
        </c:dLbls>
        <c:gapWidth val="219"/>
        <c:overlap val="-27"/>
        <c:axId val="-1071533136"/>
        <c:axId val="-1071540208"/>
      </c:barChart>
      <c:catAx>
        <c:axId val="-10715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40208"/>
        <c:crosses val="autoZero"/>
        <c:auto val="1"/>
        <c:lblAlgn val="ctr"/>
        <c:lblOffset val="100"/>
        <c:noMultiLvlLbl val="0"/>
      </c:catAx>
      <c:valAx>
        <c:axId val="-10715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53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167640</xdr:rowOff>
    </xdr:from>
    <xdr:to>
      <xdr:col>11</xdr:col>
      <xdr:colOff>114300</xdr:colOff>
      <xdr:row>16</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213360</xdr:colOff>
      <xdr:row>1</xdr:row>
      <xdr:rowOff>7620</xdr:rowOff>
    </xdr:from>
    <xdr:to>
      <xdr:col>18</xdr:col>
      <xdr:colOff>205740</xdr:colOff>
      <xdr:row>16</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198120</xdr:colOff>
      <xdr:row>17</xdr:row>
      <xdr:rowOff>152400</xdr:rowOff>
    </xdr:from>
    <xdr:to>
      <xdr:col>18</xdr:col>
      <xdr:colOff>205740</xdr:colOff>
      <xdr:row>31</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17</xdr:row>
      <xdr:rowOff>60960</xdr:rowOff>
    </xdr:from>
    <xdr:to>
      <xdr:col>11</xdr:col>
      <xdr:colOff>53340</xdr:colOff>
      <xdr:row>32</xdr:row>
      <xdr:rowOff>7620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129540</xdr:colOff>
      <xdr:row>17</xdr:row>
      <xdr:rowOff>45720</xdr:rowOff>
    </xdr:from>
    <xdr:to>
      <xdr:col>22</xdr:col>
      <xdr:colOff>129540</xdr:colOff>
      <xdr:row>30</xdr:row>
      <xdr:rowOff>135255</xdr:rowOff>
    </xdr:to>
    <mc:AlternateContent xmlns:mc="http://schemas.openxmlformats.org/markup-compatibility/2006" xmlns:a14="http://schemas.microsoft.com/office/drawing/2010/main">
      <mc:Choice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711940" y="3154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137160</xdr:colOff>
      <xdr:row>2</xdr:row>
      <xdr:rowOff>83820</xdr:rowOff>
    </xdr:from>
    <xdr:to>
      <xdr:col>26</xdr:col>
      <xdr:colOff>137160</xdr:colOff>
      <xdr:row>15</xdr:row>
      <xdr:rowOff>173355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57960" y="449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137160</xdr:colOff>
      <xdr:row>3</xdr:row>
      <xdr:rowOff>7620</xdr:rowOff>
    </xdr:from>
    <xdr:to>
      <xdr:col>22</xdr:col>
      <xdr:colOff>137160</xdr:colOff>
      <xdr:row>16</xdr:row>
      <xdr:rowOff>97155</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719560" y="556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137160</xdr:colOff>
      <xdr:row>16</xdr:row>
      <xdr:rowOff>129540</xdr:rowOff>
    </xdr:from>
    <xdr:to>
      <xdr:col>26</xdr:col>
      <xdr:colOff>137160</xdr:colOff>
      <xdr:row>30</xdr:row>
      <xdr:rowOff>36195</xdr:rowOff>
    </xdr:to>
    <mc:AlternateContent xmlns:mc="http://schemas.openxmlformats.org/markup-compatibility/2006" xmlns:a14="http://schemas.microsoft.com/office/drawing/2010/main">
      <mc:Choice Requires="a14">
        <xdr:graphicFrame macro="">
          <xdr:nvGraphicFramePr>
            <xdr:cNvPr id="9"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4157960" y="3055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0</xdr:row>
      <xdr:rowOff>45720</xdr:rowOff>
    </xdr:from>
    <xdr:to>
      <xdr:col>11</xdr:col>
      <xdr:colOff>129540</xdr:colOff>
      <xdr:row>15</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510540</xdr:colOff>
      <xdr:row>1</xdr:row>
      <xdr:rowOff>76200</xdr:rowOff>
    </xdr:from>
    <xdr:to>
      <xdr:col>10</xdr:col>
      <xdr:colOff>205740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0</xdr:row>
      <xdr:rowOff>68580</xdr:rowOff>
    </xdr:from>
    <xdr:to>
      <xdr:col>10</xdr:col>
      <xdr:colOff>266700</xdr:colOff>
      <xdr:row>15</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403860</xdr:colOff>
      <xdr:row>1</xdr:row>
      <xdr:rowOff>68580</xdr:rowOff>
    </xdr:from>
    <xdr:to>
      <xdr:col>11</xdr:col>
      <xdr:colOff>99060</xdr:colOff>
      <xdr:row>16</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573.473397337963" createdVersion="5" refreshedVersion="5" minRefreshableVersion="3" recordCount="76">
  <cacheSource type="worksheet">
    <worksheetSource name="Table224"/>
  </cacheSource>
  <cacheFields count="7">
    <cacheField name="Date" numFmtId="14">
      <sharedItems containsSemiMixedTypes="0" containsNonDate="0" containsDate="1" containsString="0" minDate="2024-01-05T00:00:00" maxDate="2024-07-0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2-25T00:00:00"/>
        <d v="2024-02-26T00:00:00"/>
        <d v="2024-02-27T00:00:00"/>
        <d v="2024-02-28T00:00:00"/>
        <d v="2024-02-29T00:00:00"/>
        <d v="2024-02-01T00:00:00"/>
        <d v="2024-02-02T00:00:00"/>
        <d v="2024-02-03T00:00:00"/>
        <d v="2024-02-04T00:00:00"/>
        <d v="2024-02-05T00:00:00"/>
        <d v="2024-02-06T00:00:00"/>
        <d v="2024-02-07T00:00:00"/>
        <d v="2024-02-08T00:00:00"/>
        <d v="2024-02-09T00:00:00"/>
        <d v="2024-03-10T00:00:00"/>
        <d v="2024-03-11T00:00:00"/>
        <d v="2024-03-12T00:00:00"/>
        <d v="2024-03-13T00:00:00"/>
        <d v="2024-03-14T00:00:00"/>
        <d v="2024-03-15T00:00:00"/>
        <d v="2024-03-16T00:00:00"/>
        <d v="2024-03-17T00:00:00"/>
        <d v="2024-04-18T00:00:00"/>
        <d v="2024-04-19T00:00:00"/>
        <d v="2024-04-20T00:00:00"/>
        <d v="2024-04-21T00:00:00"/>
        <d v="2024-04-22T00:00:00"/>
        <d v="2024-04-23T00:00:00"/>
        <d v="2024-04-24T00:00:00"/>
        <d v="2024-04-25T00:00:00"/>
        <d v="2024-05-01T00:00:00"/>
        <d v="2024-05-02T00:00:00"/>
        <d v="2024-05-03T00:00:00"/>
        <d v="2024-05-04T00:00:00"/>
        <d v="2024-05-05T00:00:00"/>
        <d v="2024-05-06T00:00:00"/>
        <d v="2024-05-07T00:00:00"/>
        <d v="2024-05-08T00:00:00"/>
        <d v="2024-05-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30T00:00:00"/>
      </sharedItems>
      <fieldGroup base="0">
        <rangePr groupBy="months" startDate="2024-01-05T00:00:00" endDate="2024-07-01T00:00:00"/>
        <groupItems count="14">
          <s v="&lt;1/5/2024"/>
          <s v="Jan"/>
          <s v="Feb"/>
          <s v="Mar"/>
          <s v="Apr"/>
          <s v="May"/>
          <s v="Jun"/>
          <s v="Jul"/>
          <s v="Aug"/>
          <s v="Sep"/>
          <s v="Oct"/>
          <s v="Nov"/>
          <s v="Dec"/>
          <s v="&gt;7/1/2024"/>
        </groupItems>
      </fieldGroup>
    </cacheField>
    <cacheField name="Region" numFmtId="0">
      <sharedItems count="6">
        <s v="Barishal"/>
        <s v="Chittagong"/>
        <s v="Khulna"/>
        <s v="Rajshahi"/>
        <s v="Sylhet"/>
        <s v="Dhaka"/>
      </sharedItems>
    </cacheField>
    <cacheField name="Sales Rep" numFmtId="0">
      <sharedItems count="10">
        <s v="Md Mehedi"/>
        <s v="Robiul Islam"/>
        <s v="Rezaul Karim"/>
        <s v="Asraful Alam"/>
        <s v="Tasnim Nishat"/>
        <s v="Faysal Ahmed"/>
        <s v="Ahona Hasan"/>
        <s v="Eva Karim"/>
        <s v="Farhan Islam"/>
        <s v="Parvez Hasan"/>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6"/>
    <x v="2"/>
    <n v="4"/>
    <n v="20000"/>
    <n v="80000"/>
  </r>
  <r>
    <x v="7"/>
    <x v="2"/>
    <x v="4"/>
    <x v="3"/>
    <n v="10"/>
    <n v="30000"/>
    <n v="300000"/>
  </r>
  <r>
    <x v="8"/>
    <x v="0"/>
    <x v="1"/>
    <x v="0"/>
    <n v="8"/>
    <n v="70000"/>
    <n v="560000"/>
  </r>
  <r>
    <x v="9"/>
    <x v="4"/>
    <x v="1"/>
    <x v="1"/>
    <n v="12"/>
    <n v="50000"/>
    <n v="600000"/>
  </r>
  <r>
    <x v="10"/>
    <x v="5"/>
    <x v="3"/>
    <x v="2"/>
    <n v="9"/>
    <n v="20000"/>
    <n v="180000"/>
  </r>
  <r>
    <x v="11"/>
    <x v="1"/>
    <x v="2"/>
    <x v="3"/>
    <n v="5"/>
    <n v="30000"/>
    <n v="150000"/>
  </r>
  <r>
    <x v="12"/>
    <x v="2"/>
    <x v="4"/>
    <x v="0"/>
    <n v="11"/>
    <n v="70000"/>
    <n v="770000"/>
  </r>
  <r>
    <x v="13"/>
    <x v="3"/>
    <x v="7"/>
    <x v="1"/>
    <n v="7"/>
    <n v="50000"/>
    <n v="350000"/>
  </r>
  <r>
    <x v="14"/>
    <x v="4"/>
    <x v="5"/>
    <x v="2"/>
    <n v="6"/>
    <n v="20000"/>
    <n v="120000"/>
  </r>
  <r>
    <x v="15"/>
    <x v="5"/>
    <x v="2"/>
    <x v="3"/>
    <n v="13"/>
    <n v="30000"/>
    <n v="390000"/>
  </r>
  <r>
    <x v="16"/>
    <x v="0"/>
    <x v="4"/>
    <x v="0"/>
    <n v="9"/>
    <n v="70000"/>
    <n v="630000"/>
  </r>
  <r>
    <x v="17"/>
    <x v="2"/>
    <x v="7"/>
    <x v="1"/>
    <n v="8"/>
    <n v="50000"/>
    <n v="400000"/>
  </r>
  <r>
    <x v="18"/>
    <x v="3"/>
    <x v="5"/>
    <x v="2"/>
    <n v="14"/>
    <n v="20000"/>
    <n v="280000"/>
  </r>
  <r>
    <x v="19"/>
    <x v="4"/>
    <x v="2"/>
    <x v="3"/>
    <n v="7"/>
    <n v="30000"/>
    <n v="210000"/>
  </r>
  <r>
    <x v="20"/>
    <x v="5"/>
    <x v="4"/>
    <x v="0"/>
    <n v="10"/>
    <n v="70000"/>
    <n v="700000"/>
  </r>
  <r>
    <x v="21"/>
    <x v="1"/>
    <x v="1"/>
    <x v="1"/>
    <n v="5"/>
    <n v="50000"/>
    <n v="250000"/>
  </r>
  <r>
    <x v="22"/>
    <x v="0"/>
    <x v="3"/>
    <x v="2"/>
    <n v="8"/>
    <n v="20000"/>
    <n v="160000"/>
  </r>
  <r>
    <x v="23"/>
    <x v="3"/>
    <x v="2"/>
    <x v="3"/>
    <n v="6"/>
    <n v="30000"/>
    <n v="180000"/>
  </r>
  <r>
    <x v="24"/>
    <x v="4"/>
    <x v="4"/>
    <x v="0"/>
    <n v="7"/>
    <n v="70000"/>
    <n v="490000"/>
  </r>
  <r>
    <x v="25"/>
    <x v="5"/>
    <x v="7"/>
    <x v="0"/>
    <n v="8"/>
    <n v="70000"/>
    <n v="560000"/>
  </r>
  <r>
    <x v="26"/>
    <x v="1"/>
    <x v="5"/>
    <x v="1"/>
    <n v="6"/>
    <n v="50000"/>
    <n v="300000"/>
  </r>
  <r>
    <x v="27"/>
    <x v="2"/>
    <x v="2"/>
    <x v="2"/>
    <n v="10"/>
    <n v="20000"/>
    <n v="200000"/>
  </r>
  <r>
    <x v="28"/>
    <x v="3"/>
    <x v="1"/>
    <x v="3"/>
    <n v="20"/>
    <n v="30000"/>
    <n v="600000"/>
  </r>
  <r>
    <x v="29"/>
    <x v="0"/>
    <x v="7"/>
    <x v="0"/>
    <n v="4"/>
    <n v="70000"/>
    <n v="280000"/>
  </r>
  <r>
    <x v="30"/>
    <x v="5"/>
    <x v="5"/>
    <x v="1"/>
    <n v="9"/>
    <n v="50000"/>
    <n v="450000"/>
  </r>
  <r>
    <x v="31"/>
    <x v="1"/>
    <x v="7"/>
    <x v="2"/>
    <n v="5"/>
    <n v="20000"/>
    <n v="100000"/>
  </r>
  <r>
    <x v="32"/>
    <x v="0"/>
    <x v="8"/>
    <x v="3"/>
    <n v="15"/>
    <n v="30000"/>
    <n v="450000"/>
  </r>
  <r>
    <x v="33"/>
    <x v="3"/>
    <x v="2"/>
    <x v="0"/>
    <n v="7"/>
    <n v="70000"/>
    <n v="490000"/>
  </r>
  <r>
    <x v="34"/>
    <x v="4"/>
    <x v="4"/>
    <x v="1"/>
    <n v="11"/>
    <n v="50000"/>
    <n v="550000"/>
  </r>
  <r>
    <x v="35"/>
    <x v="5"/>
    <x v="1"/>
    <x v="2"/>
    <n v="12"/>
    <n v="20000"/>
    <n v="240000"/>
  </r>
  <r>
    <x v="36"/>
    <x v="1"/>
    <x v="1"/>
    <x v="3"/>
    <n v="10"/>
    <n v="30000"/>
    <n v="300000"/>
  </r>
  <r>
    <x v="37"/>
    <x v="2"/>
    <x v="3"/>
    <x v="0"/>
    <n v="9"/>
    <n v="70000"/>
    <n v="630000"/>
  </r>
  <r>
    <x v="38"/>
    <x v="3"/>
    <x v="2"/>
    <x v="1"/>
    <n v="8"/>
    <n v="50000"/>
    <n v="400000"/>
  </r>
  <r>
    <x v="39"/>
    <x v="4"/>
    <x v="4"/>
    <x v="2"/>
    <n v="11"/>
    <n v="20000"/>
    <n v="220000"/>
  </r>
  <r>
    <x v="40"/>
    <x v="0"/>
    <x v="7"/>
    <x v="3"/>
    <n v="14"/>
    <n v="30000"/>
    <n v="420000"/>
  </r>
  <r>
    <x v="41"/>
    <x v="1"/>
    <x v="8"/>
    <x v="0"/>
    <n v="10"/>
    <n v="70000"/>
    <n v="700000"/>
  </r>
  <r>
    <x v="42"/>
    <x v="2"/>
    <x v="2"/>
    <x v="1"/>
    <n v="9"/>
    <n v="50000"/>
    <n v="450000"/>
  </r>
  <r>
    <x v="43"/>
    <x v="3"/>
    <x v="4"/>
    <x v="2"/>
    <n v="13"/>
    <n v="20000"/>
    <n v="260000"/>
  </r>
  <r>
    <x v="44"/>
    <x v="4"/>
    <x v="7"/>
    <x v="3"/>
    <n v="8"/>
    <n v="30000"/>
    <n v="240000"/>
  </r>
  <r>
    <x v="45"/>
    <x v="5"/>
    <x v="8"/>
    <x v="0"/>
    <n v="12"/>
    <n v="70000"/>
    <n v="840000"/>
  </r>
  <r>
    <x v="46"/>
    <x v="1"/>
    <x v="2"/>
    <x v="1"/>
    <n v="7"/>
    <n v="50000"/>
    <n v="350000"/>
  </r>
  <r>
    <x v="47"/>
    <x v="2"/>
    <x v="4"/>
    <x v="2"/>
    <n v="9"/>
    <n v="20000"/>
    <n v="180000"/>
  </r>
  <r>
    <x v="48"/>
    <x v="0"/>
    <x v="1"/>
    <x v="3"/>
    <n v="12"/>
    <n v="30000"/>
    <n v="360000"/>
  </r>
  <r>
    <x v="49"/>
    <x v="4"/>
    <x v="3"/>
    <x v="0"/>
    <n v="5"/>
    <n v="70000"/>
    <n v="350000"/>
  </r>
  <r>
    <x v="50"/>
    <x v="5"/>
    <x v="1"/>
    <x v="0"/>
    <n v="12"/>
    <n v="70000"/>
    <n v="840000"/>
  </r>
  <r>
    <x v="51"/>
    <x v="1"/>
    <x v="1"/>
    <x v="1"/>
    <n v="8"/>
    <n v="50000"/>
    <n v="400000"/>
  </r>
  <r>
    <x v="52"/>
    <x v="2"/>
    <x v="7"/>
    <x v="2"/>
    <n v="7"/>
    <n v="20000"/>
    <n v="140000"/>
  </r>
  <r>
    <x v="53"/>
    <x v="3"/>
    <x v="8"/>
    <x v="3"/>
    <n v="9"/>
    <n v="30000"/>
    <n v="270000"/>
  </r>
  <r>
    <x v="54"/>
    <x v="4"/>
    <x v="7"/>
    <x v="0"/>
    <n v="6"/>
    <n v="70000"/>
    <n v="420000"/>
  </r>
  <r>
    <x v="55"/>
    <x v="0"/>
    <x v="8"/>
    <x v="1"/>
    <n v="10"/>
    <n v="50000"/>
    <n v="500000"/>
  </r>
  <r>
    <x v="56"/>
    <x v="1"/>
    <x v="2"/>
    <x v="2"/>
    <n v="8"/>
    <n v="20000"/>
    <n v="160000"/>
  </r>
  <r>
    <x v="57"/>
    <x v="0"/>
    <x v="4"/>
    <x v="3"/>
    <n v="13"/>
    <n v="30000"/>
    <n v="390000"/>
  </r>
  <r>
    <x v="58"/>
    <x v="3"/>
    <x v="1"/>
    <x v="0"/>
    <n v="9"/>
    <n v="70000"/>
    <n v="630000"/>
  </r>
  <r>
    <x v="59"/>
    <x v="4"/>
    <x v="9"/>
    <x v="1"/>
    <n v="5"/>
    <n v="50000"/>
    <n v="250000"/>
  </r>
  <r>
    <x v="60"/>
    <x v="5"/>
    <x v="3"/>
    <x v="2"/>
    <n v="11"/>
    <n v="20000"/>
    <n v="220000"/>
  </r>
  <r>
    <x v="61"/>
    <x v="1"/>
    <x v="2"/>
    <x v="3"/>
    <n v="14"/>
    <n v="30000"/>
    <n v="420000"/>
  </r>
  <r>
    <x v="62"/>
    <x v="2"/>
    <x v="4"/>
    <x v="0"/>
    <n v="10"/>
    <n v="70000"/>
    <n v="700000"/>
  </r>
  <r>
    <x v="63"/>
    <x v="3"/>
    <x v="7"/>
    <x v="1"/>
    <n v="6"/>
    <n v="50000"/>
    <n v="300000"/>
  </r>
  <r>
    <x v="64"/>
    <x v="0"/>
    <x v="8"/>
    <x v="2"/>
    <n v="8"/>
    <n v="20000"/>
    <n v="160000"/>
  </r>
  <r>
    <x v="65"/>
    <x v="5"/>
    <x v="2"/>
    <x v="3"/>
    <n v="12"/>
    <n v="30000"/>
    <n v="360000"/>
  </r>
  <r>
    <x v="66"/>
    <x v="1"/>
    <x v="4"/>
    <x v="0"/>
    <n v="9"/>
    <n v="70000"/>
    <n v="630000"/>
  </r>
  <r>
    <x v="67"/>
    <x v="0"/>
    <x v="3"/>
    <x v="1"/>
    <n v="7"/>
    <n v="50000"/>
    <n v="350000"/>
  </r>
  <r>
    <x v="68"/>
    <x v="3"/>
    <x v="2"/>
    <x v="2"/>
    <n v="14"/>
    <n v="20000"/>
    <n v="280000"/>
  </r>
  <r>
    <x v="69"/>
    <x v="4"/>
    <x v="4"/>
    <x v="3"/>
    <n v="8"/>
    <n v="30000"/>
    <n v="240000"/>
  </r>
  <r>
    <x v="70"/>
    <x v="5"/>
    <x v="7"/>
    <x v="0"/>
    <n v="11"/>
    <n v="70000"/>
    <n v="770000"/>
  </r>
  <r>
    <x v="71"/>
    <x v="0"/>
    <x v="8"/>
    <x v="1"/>
    <n v="5"/>
    <n v="50000"/>
    <n v="250000"/>
  </r>
  <r>
    <x v="72"/>
    <x v="2"/>
    <x v="2"/>
    <x v="2"/>
    <n v="10"/>
    <n v="20000"/>
    <n v="200000"/>
  </r>
  <r>
    <x v="73"/>
    <x v="3"/>
    <x v="4"/>
    <x v="3"/>
    <n v="9"/>
    <n v="30000"/>
    <n v="270000"/>
  </r>
  <r>
    <x v="74"/>
    <x v="4"/>
    <x v="8"/>
    <x v="0"/>
    <n v="10"/>
    <n v="70000"/>
    <n v="700000"/>
  </r>
  <r>
    <x v="75"/>
    <x v="0"/>
    <x v="4"/>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31">
  <location ref="A3:B11" firstHeaderRow="2" firstDataRow="2" firstDataCol="1"/>
  <pivotFields count="7">
    <pivotField axis="axisRow" compact="0" numFmtId="14" outline="0" showAll="0">
      <items count="15">
        <item x="0"/>
        <item x="1"/>
        <item x="2"/>
        <item x="3"/>
        <item x="4"/>
        <item x="5"/>
        <item x="6"/>
        <item x="7"/>
        <item x="8"/>
        <item x="9"/>
        <item x="10"/>
        <item x="11"/>
        <item x="12"/>
        <item x="13"/>
        <item t="default"/>
      </items>
    </pivotField>
    <pivotField compact="0" outline="0" showAll="0">
      <items count="7">
        <item x="0"/>
        <item x="1"/>
        <item x="5"/>
        <item x="2"/>
        <item x="3"/>
        <item x="4"/>
        <item t="default"/>
      </items>
    </pivotField>
    <pivotField compact="0" outline="0" showAll="0">
      <items count="11">
        <item x="6"/>
        <item x="3"/>
        <item x="7"/>
        <item x="8"/>
        <item x="5"/>
        <item x="0"/>
        <item x="9"/>
        <item x="2"/>
        <item x="1"/>
        <item x="4"/>
        <item t="default"/>
      </items>
    </pivotField>
    <pivotField compact="0" outline="0" showAll="0">
      <items count="5">
        <item x="1"/>
        <item x="0"/>
        <item x="3"/>
        <item x="2"/>
        <item t="default"/>
      </items>
    </pivotField>
    <pivotField compact="0" outline="0" showAll="0"/>
    <pivotField compact="0" outline="0" showAll="0"/>
    <pivotField dataField="1" compact="0" outline="0" showAll="0"/>
  </pivotFields>
  <rowFields count="1">
    <field x="0"/>
  </rowFields>
  <rowItems count="7">
    <i>
      <x v="1"/>
    </i>
    <i>
      <x v="2"/>
    </i>
    <i>
      <x v="3"/>
    </i>
    <i>
      <x v="4"/>
    </i>
    <i>
      <x v="5"/>
    </i>
    <i>
      <x v="6"/>
    </i>
    <i t="grand">
      <x/>
    </i>
  </rowItems>
  <colItems count="1">
    <i/>
  </colItems>
  <dataFields count="1">
    <dataField name="Sum of Total Sales (BDT)" fld="6" baseField="0" baseItem="0"/>
  </dataFields>
  <chartFormats count="5">
    <chartFormat chart="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0" count="1" selected="0">
            <x v="6"/>
          </reference>
        </references>
      </pivotArea>
    </chartFormat>
    <chartFormat chart="25" format="4">
      <pivotArea type="data" outline="0" fieldPosition="0">
        <references count="2">
          <reference field="4294967294" count="1" selected="0">
            <x v="0"/>
          </reference>
          <reference field="0" count="1" selected="0">
            <x v="4"/>
          </reference>
        </references>
      </pivotArea>
    </chartFormat>
    <chartFormat chart="25"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6">
  <location ref="A3:B11" firstHeaderRow="2" firstDataRow="2" firstDataCol="1"/>
  <pivotFields count="7">
    <pivotField compact="0" numFmtId="14" outline="0" showAll="0">
      <items count="15">
        <item x="0"/>
        <item x="1"/>
        <item x="2"/>
        <item x="3"/>
        <item x="4"/>
        <item x="5"/>
        <item x="6"/>
        <item x="7"/>
        <item x="8"/>
        <item x="9"/>
        <item x="10"/>
        <item x="11"/>
        <item x="12"/>
        <item x="13"/>
        <item t="default"/>
      </items>
    </pivotField>
    <pivotField axis="axisRow" compact="0" outline="0" showAll="0">
      <items count="7">
        <item x="0"/>
        <item x="1"/>
        <item x="5"/>
        <item x="2"/>
        <item x="3"/>
        <item x="4"/>
        <item t="default"/>
      </items>
    </pivotField>
    <pivotField compact="0" outline="0" showAll="0">
      <items count="11">
        <item x="6"/>
        <item x="3"/>
        <item x="7"/>
        <item x="8"/>
        <item x="5"/>
        <item x="0"/>
        <item x="9"/>
        <item x="2"/>
        <item x="1"/>
        <item x="4"/>
        <item t="default"/>
      </items>
    </pivotField>
    <pivotField compact="0" outline="0" showAll="0">
      <items count="5">
        <item x="1"/>
        <item x="0"/>
        <item x="3"/>
        <item x="2"/>
        <item t="default"/>
      </items>
    </pivotField>
    <pivotField compact="0" outline="0" showAll="0"/>
    <pivotField compact="0" outline="0" showAll="0"/>
    <pivotField dataField="1" compact="0" outline="0" showAll="0"/>
  </pivotFields>
  <rowFields count="1">
    <field x="1"/>
  </rowFields>
  <rowItems count="7">
    <i>
      <x/>
    </i>
    <i>
      <x v="1"/>
    </i>
    <i>
      <x v="2"/>
    </i>
    <i>
      <x v="3"/>
    </i>
    <i>
      <x v="4"/>
    </i>
    <i>
      <x v="5"/>
    </i>
    <i t="grand">
      <x/>
    </i>
  </rowItems>
  <colItems count="1">
    <i/>
  </colItems>
  <dataFields count="1">
    <dataField name="Sum of Total Sales (BDT)" fld="6"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3">
  <location ref="A3:B9" firstHeaderRow="2" firstDataRow="2" firstDataCol="1"/>
  <pivotFields count="7">
    <pivotField compact="0" numFmtId="14" outline="0" showAll="0">
      <items count="15">
        <item x="0"/>
        <item x="1"/>
        <item x="2"/>
        <item x="3"/>
        <item x="4"/>
        <item x="5"/>
        <item x="6"/>
        <item x="7"/>
        <item x="8"/>
        <item x="9"/>
        <item x="10"/>
        <item x="11"/>
        <item x="12"/>
        <item x="13"/>
        <item t="default"/>
      </items>
    </pivotField>
    <pivotField compact="0" outline="0" showAll="0">
      <items count="7">
        <item x="0"/>
        <item x="1"/>
        <item x="5"/>
        <item x="2"/>
        <item x="3"/>
        <item x="4"/>
        <item t="default"/>
      </items>
    </pivotField>
    <pivotField compact="0" outline="0" showAll="0">
      <items count="11">
        <item x="6"/>
        <item x="3"/>
        <item x="7"/>
        <item x="8"/>
        <item x="5"/>
        <item x="0"/>
        <item x="9"/>
        <item x="2"/>
        <item x="1"/>
        <item x="4"/>
        <item t="default"/>
      </items>
    </pivotField>
    <pivotField axis="axisRow" compact="0" outline="0" showAll="0">
      <items count="5">
        <item x="1"/>
        <item x="0"/>
        <item x="3"/>
        <item x="2"/>
        <item t="default"/>
      </items>
    </pivotField>
    <pivotField compact="0" outline="0" showAll="0"/>
    <pivotField compact="0" outline="0" showAll="0"/>
    <pivotField dataField="1" compact="0" outline="0" showAll="0"/>
  </pivotFields>
  <rowFields count="1">
    <field x="3"/>
  </rowFields>
  <rowItems count="5">
    <i>
      <x/>
    </i>
    <i>
      <x v="1"/>
    </i>
    <i>
      <x v="2"/>
    </i>
    <i>
      <x v="3"/>
    </i>
    <i t="grand">
      <x/>
    </i>
  </rowItems>
  <colItems count="1">
    <i/>
  </colItems>
  <dataFields count="1">
    <dataField name="Sum of Total Sales (BDT)"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28">
  <location ref="A3:B15" firstHeaderRow="2" firstDataRow="2" firstDataCol="1"/>
  <pivotFields count="7">
    <pivotField compact="0" numFmtId="14" outline="0" showAll="0">
      <items count="15">
        <item x="0"/>
        <item x="1"/>
        <item x="2"/>
        <item x="3"/>
        <item x="4"/>
        <item x="5"/>
        <item x="6"/>
        <item x="7"/>
        <item x="8"/>
        <item x="9"/>
        <item x="10"/>
        <item x="11"/>
        <item x="12"/>
        <item x="13"/>
        <item t="default"/>
      </items>
    </pivotField>
    <pivotField compact="0" outline="0" showAll="0">
      <items count="7">
        <item x="0"/>
        <item x="1"/>
        <item x="5"/>
        <item x="2"/>
        <item x="3"/>
        <item x="4"/>
        <item t="default"/>
      </items>
    </pivotField>
    <pivotField axis="axisRow" compact="0" outline="0" showAll="0">
      <items count="11">
        <item x="6"/>
        <item x="3"/>
        <item x="7"/>
        <item x="8"/>
        <item x="5"/>
        <item x="0"/>
        <item x="9"/>
        <item x="2"/>
        <item x="1"/>
        <item x="4"/>
        <item t="default"/>
      </items>
    </pivotField>
    <pivotField compact="0" outline="0" showAll="0">
      <items count="5">
        <item x="1"/>
        <item x="0"/>
        <item x="3"/>
        <item x="2"/>
        <item t="default"/>
      </items>
    </pivotField>
    <pivotField compact="0" outline="0" showAll="0"/>
    <pivotField compact="0" outline="0" showAll="0"/>
    <pivotField dataField="1" compact="0" outline="0" showAll="0"/>
  </pivotFields>
  <rowFields count="1">
    <field x="2"/>
  </rowFields>
  <rowItems count="11">
    <i>
      <x/>
    </i>
    <i>
      <x v="1"/>
    </i>
    <i>
      <x v="2"/>
    </i>
    <i>
      <x v="3"/>
    </i>
    <i>
      <x v="4"/>
    </i>
    <i>
      <x v="5"/>
    </i>
    <i>
      <x v="6"/>
    </i>
    <i>
      <x v="7"/>
    </i>
    <i>
      <x v="8"/>
    </i>
    <i>
      <x v="9"/>
    </i>
    <i t="grand">
      <x/>
    </i>
  </rowItems>
  <colItems count="1">
    <i/>
  </colItems>
  <dataFields count="1">
    <dataField name="Sum of Total Sales (BDT)" fld="6"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6"/>
          </reference>
        </references>
      </pivotArea>
    </chartFormat>
    <chartFormat chart="2" format="5">
      <pivotArea type="data" outline="0" fieldPosition="0">
        <references count="2">
          <reference field="4294967294" count="1" selected="0">
            <x v="0"/>
          </reference>
          <reference field="2" count="1" selected="0">
            <x v="5"/>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 chart="2" format="7">
      <pivotArea type="data" outline="0" fieldPosition="0">
        <references count="2">
          <reference field="4294967294" count="1" selected="0">
            <x v="0"/>
          </reference>
          <reference field="2" count="1" selected="0">
            <x v="4"/>
          </reference>
        </references>
      </pivotArea>
    </chartFormat>
    <chartFormat chart="2" format="8">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 tabId="5" name="PivotTable3"/>
    <pivotTable tabId="4" name="PivotTable2"/>
    <pivotTable tabId="8" name="PivotTable4"/>
  </pivotTables>
  <data>
    <tabular pivotCacheId="1">
      <items count="14">
        <i x="1" s="1"/>
        <i x="2" s="1"/>
        <i x="3" s="1"/>
        <i x="4" s="1"/>
        <i x="5" s="1"/>
        <i x="6" s="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3"/>
    <pivotTable tabId="4" name="PivotTable2"/>
    <pivotTable tabId="8" name="PivotTable4"/>
  </pivotTables>
  <data>
    <tabular pivotCacheId="1">
      <items count="6">
        <i x="0" s="1"/>
        <i x="1" s="1"/>
        <i x="5"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 tabId="5" name="PivotTable3"/>
    <pivotTable tabId="4" name="PivotTable2"/>
    <pivotTable tabId="8" name="PivotTable4"/>
  </pivotTables>
  <data>
    <tabular pivotCacheId="1">
      <items count="4">
        <i x="1"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2" name="PivotTable1"/>
    <pivotTable tabId="5" name="PivotTable3"/>
    <pivotTable tabId="4" name="PivotTable2"/>
    <pivotTable tabId="8" name="PivotTable4"/>
  </pivotTables>
  <data>
    <tabular pivotCacheId="1">
      <items count="10">
        <i x="6" s="1"/>
        <i x="3" s="1"/>
        <i x="7" s="1"/>
        <i x="8" s="1"/>
        <i x="5" s="1"/>
        <i x="0" s="1"/>
        <i x="9"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tyle="SlicerStyleDark2" rowHeight="234950"/>
  <slicer name="Region" cache="Slicer_Region" caption="Region" style="SlicerStyleOther2" rowHeight="234950"/>
  <slicer name="Product" cache="Slicer_Product" caption="Product" style="SlicerStyleLight6" rowHeight="234950"/>
  <slicer name="Sales Rep" cache="Slicer_Sales_Rep" caption="Sales Rep" startItem="2" style="SlicerStyleDark4" rowHeight="234950"/>
</slicers>
</file>

<file path=xl/tables/table1.xml><?xml version="1.0" encoding="utf-8"?>
<table xmlns="http://schemas.openxmlformats.org/spreadsheetml/2006/main" id="1" name="Table224" displayName="Table224" ref="A3:G79" headerRowDxfId="16" dataDxfId="15" totalsRowDxfId="14">
  <autoFilter ref="A3:G79"/>
  <sortState ref="A4:G79">
    <sortCondition ref="A4:A79"/>
  </sortState>
  <tableColumns count="7">
    <tableColumn id="1" name="Date" dataDxfId="13" totalsRowDxfId="12"/>
    <tableColumn id="2" name="Region" dataDxfId="11" totalsRowDxfId="10"/>
    <tableColumn id="3" name="Sales Rep" dataDxfId="9" totalsRowDxfId="8"/>
    <tableColumn id="4" name="Product" dataDxfId="7" totalsRowDxfId="6"/>
    <tableColumn id="5" name="Quantity" dataDxfId="5" totalsRowDxfId="4"/>
    <tableColumn id="6" name="Unit Price (BDT)" dataDxfId="3" totalsRowDxfId="2"/>
    <tableColumn id="7" name="Total Sales (BDT)" dataDxfId="1" totalsRowDxfId="0">
      <calculatedColumnFormula>E4*F4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20"/>
  <sheetViews>
    <sheetView workbookViewId="0">
      <selection activeCell="R13" sqref="R13"/>
    </sheetView>
  </sheetViews>
  <sheetFormatPr defaultRowHeight="14.4" x14ac:dyDescent="0.3"/>
  <cols>
    <col min="2" max="2" width="12.6640625" customWidth="1"/>
    <col min="7" max="7" width="10.88671875" customWidth="1"/>
    <col min="8" max="8" width="11.21875" customWidth="1"/>
    <col min="9" max="9" width="14" customWidth="1"/>
  </cols>
  <sheetData>
    <row r="3" spans="2:14" ht="18" x14ac:dyDescent="0.35">
      <c r="B3" s="19" t="s">
        <v>37</v>
      </c>
      <c r="C3" s="19"/>
      <c r="D3" s="19"/>
      <c r="E3" s="19"/>
      <c r="F3" s="19"/>
      <c r="G3" s="19"/>
      <c r="K3" s="14" t="s">
        <v>40</v>
      </c>
      <c r="L3" s="14"/>
    </row>
    <row r="4" spans="2:14" x14ac:dyDescent="0.3">
      <c r="B4" s="16" t="s">
        <v>65</v>
      </c>
      <c r="C4" s="16"/>
      <c r="D4" s="16"/>
      <c r="E4" s="16"/>
      <c r="F4" s="16"/>
      <c r="G4" s="16"/>
      <c r="K4" s="15" t="s">
        <v>41</v>
      </c>
      <c r="L4" s="16"/>
    </row>
    <row r="7" spans="2:14" ht="18" x14ac:dyDescent="0.35">
      <c r="B7" s="19" t="s">
        <v>38</v>
      </c>
      <c r="C7" s="19"/>
      <c r="D7" s="19"/>
      <c r="E7" s="19"/>
      <c r="F7" s="19"/>
      <c r="G7" s="19"/>
      <c r="K7" s="17" t="s">
        <v>43</v>
      </c>
      <c r="L7" s="17"/>
    </row>
    <row r="8" spans="2:14" ht="15.6" x14ac:dyDescent="0.3">
      <c r="B8" s="17" t="s">
        <v>39</v>
      </c>
      <c r="C8" s="17"/>
      <c r="D8" s="17"/>
      <c r="E8" s="17"/>
      <c r="F8" s="17"/>
      <c r="G8" s="17"/>
      <c r="K8" s="16" t="s">
        <v>42</v>
      </c>
      <c r="L8" s="16"/>
    </row>
    <row r="12" spans="2:14" x14ac:dyDescent="0.3">
      <c r="B12" s="12" t="s">
        <v>44</v>
      </c>
      <c r="C12" s="18" t="s">
        <v>45</v>
      </c>
      <c r="D12" s="18"/>
      <c r="E12" s="18"/>
      <c r="F12" s="18"/>
      <c r="G12" s="12" t="s">
        <v>40</v>
      </c>
      <c r="H12" s="12" t="s">
        <v>43</v>
      </c>
      <c r="I12" s="12" t="s">
        <v>46</v>
      </c>
      <c r="J12" s="18" t="s">
        <v>47</v>
      </c>
      <c r="K12" s="18"/>
      <c r="L12" s="18"/>
      <c r="M12" s="18"/>
      <c r="N12" s="18"/>
    </row>
    <row r="13" spans="2:14" x14ac:dyDescent="0.3">
      <c r="B13" s="8">
        <v>1</v>
      </c>
      <c r="C13" s="13" t="s">
        <v>48</v>
      </c>
      <c r="D13" s="13"/>
      <c r="E13" s="13"/>
      <c r="F13" s="13"/>
      <c r="G13" s="9">
        <v>45272</v>
      </c>
      <c r="H13" s="8" t="s">
        <v>49</v>
      </c>
      <c r="I13" s="10" t="s">
        <v>53</v>
      </c>
      <c r="J13" s="13" t="s">
        <v>50</v>
      </c>
      <c r="K13" s="13"/>
      <c r="L13" s="13"/>
      <c r="M13" s="13"/>
      <c r="N13" s="13"/>
    </row>
    <row r="14" spans="2:14" x14ac:dyDescent="0.3">
      <c r="B14" s="8">
        <v>2</v>
      </c>
      <c r="C14" s="13" t="s">
        <v>51</v>
      </c>
      <c r="D14" s="13"/>
      <c r="E14" s="13"/>
      <c r="F14" s="13"/>
      <c r="G14" s="9">
        <v>45292</v>
      </c>
      <c r="H14" s="8" t="s">
        <v>52</v>
      </c>
      <c r="I14" s="10" t="s">
        <v>53</v>
      </c>
      <c r="J14" s="13" t="s">
        <v>50</v>
      </c>
      <c r="K14" s="13"/>
      <c r="L14" s="13"/>
      <c r="M14" s="13"/>
      <c r="N14" s="13"/>
    </row>
    <row r="15" spans="2:14" x14ac:dyDescent="0.3">
      <c r="B15" s="8">
        <v>3</v>
      </c>
      <c r="C15" s="13" t="s">
        <v>54</v>
      </c>
      <c r="D15" s="13"/>
      <c r="E15" s="13"/>
      <c r="F15" s="13"/>
      <c r="G15" s="9">
        <v>45293</v>
      </c>
      <c r="H15" s="8" t="s">
        <v>52</v>
      </c>
      <c r="I15" s="10" t="s">
        <v>53</v>
      </c>
      <c r="J15" s="13" t="s">
        <v>62</v>
      </c>
      <c r="K15" s="13"/>
      <c r="L15" s="13"/>
      <c r="M15" s="13"/>
      <c r="N15" s="13"/>
    </row>
    <row r="16" spans="2:14" x14ac:dyDescent="0.3">
      <c r="B16" s="8">
        <v>4</v>
      </c>
      <c r="C16" s="13" t="s">
        <v>55</v>
      </c>
      <c r="D16" s="13"/>
      <c r="E16" s="13"/>
      <c r="F16" s="13"/>
      <c r="G16" s="9">
        <v>45293</v>
      </c>
      <c r="H16" s="8" t="s">
        <v>52</v>
      </c>
      <c r="I16" s="10" t="s">
        <v>53</v>
      </c>
      <c r="J16" s="13" t="s">
        <v>62</v>
      </c>
      <c r="K16" s="13"/>
      <c r="L16" s="13"/>
      <c r="M16" s="13"/>
      <c r="N16" s="13"/>
    </row>
    <row r="17" spans="2:14" x14ac:dyDescent="0.3">
      <c r="B17" s="8">
        <v>5</v>
      </c>
      <c r="C17" s="13" t="s">
        <v>56</v>
      </c>
      <c r="D17" s="13"/>
      <c r="E17" s="13"/>
      <c r="F17" s="13"/>
      <c r="G17" s="9">
        <v>45293</v>
      </c>
      <c r="H17" s="8" t="s">
        <v>52</v>
      </c>
      <c r="I17" s="10" t="s">
        <v>53</v>
      </c>
      <c r="J17" s="13" t="s">
        <v>63</v>
      </c>
      <c r="K17" s="13"/>
      <c r="L17" s="13"/>
      <c r="M17" s="13"/>
      <c r="N17" s="13"/>
    </row>
    <row r="18" spans="2:14" x14ac:dyDescent="0.3">
      <c r="B18" s="8">
        <v>6</v>
      </c>
      <c r="C18" s="13" t="s">
        <v>57</v>
      </c>
      <c r="D18" s="13"/>
      <c r="E18" s="13"/>
      <c r="F18" s="13"/>
      <c r="G18" s="9">
        <v>45293</v>
      </c>
      <c r="H18" s="8" t="s">
        <v>52</v>
      </c>
      <c r="I18" s="10" t="s">
        <v>53</v>
      </c>
      <c r="J18" s="13" t="s">
        <v>62</v>
      </c>
      <c r="K18" s="13"/>
      <c r="L18" s="13"/>
      <c r="M18" s="13"/>
      <c r="N18" s="13"/>
    </row>
    <row r="19" spans="2:14" x14ac:dyDescent="0.3">
      <c r="B19" s="8">
        <v>7</v>
      </c>
      <c r="C19" s="13" t="s">
        <v>58</v>
      </c>
      <c r="D19" s="13"/>
      <c r="E19" s="13"/>
      <c r="F19" s="13"/>
      <c r="G19" s="9">
        <v>45293</v>
      </c>
      <c r="H19" s="8" t="s">
        <v>61</v>
      </c>
      <c r="I19" s="11" t="s">
        <v>60</v>
      </c>
      <c r="J19" s="13" t="s">
        <v>62</v>
      </c>
      <c r="K19" s="13"/>
      <c r="L19" s="13"/>
      <c r="M19" s="13"/>
      <c r="N19" s="13"/>
    </row>
    <row r="20" spans="2:14" x14ac:dyDescent="0.3">
      <c r="B20" s="8">
        <v>8</v>
      </c>
      <c r="C20" s="13" t="s">
        <v>59</v>
      </c>
      <c r="D20" s="13"/>
      <c r="E20" s="13"/>
      <c r="F20" s="13"/>
      <c r="G20" s="8" t="s">
        <v>52</v>
      </c>
      <c r="H20" s="8" t="s">
        <v>61</v>
      </c>
      <c r="I20" s="10" t="s">
        <v>53</v>
      </c>
      <c r="J20" s="13" t="s">
        <v>64</v>
      </c>
      <c r="K20" s="13"/>
      <c r="L20" s="13"/>
      <c r="M20" s="13"/>
      <c r="N20" s="13"/>
    </row>
  </sheetData>
  <mergeCells count="26">
    <mergeCell ref="C13:F13"/>
    <mergeCell ref="J13:N13"/>
    <mergeCell ref="C14:F14"/>
    <mergeCell ref="B4:G4"/>
    <mergeCell ref="B7:G7"/>
    <mergeCell ref="B8:G8"/>
    <mergeCell ref="J14:N14"/>
    <mergeCell ref="K3:L3"/>
    <mergeCell ref="K4:L4"/>
    <mergeCell ref="K7:L7"/>
    <mergeCell ref="K8:L8"/>
    <mergeCell ref="C12:F12"/>
    <mergeCell ref="J12:N12"/>
    <mergeCell ref="B3:G3"/>
    <mergeCell ref="J20:N20"/>
    <mergeCell ref="C19:F19"/>
    <mergeCell ref="J15:N15"/>
    <mergeCell ref="J16:N16"/>
    <mergeCell ref="J17:N17"/>
    <mergeCell ref="J18:N18"/>
    <mergeCell ref="J19:N19"/>
    <mergeCell ref="C15:F15"/>
    <mergeCell ref="C16:F16"/>
    <mergeCell ref="C17:F17"/>
    <mergeCell ref="C18:F18"/>
    <mergeCell ref="C20:F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E5" zoomScale="101" workbookViewId="0">
      <selection activeCell="K35" sqref="K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0"/>
  <sheetViews>
    <sheetView topLeftCell="A67" workbookViewId="0">
      <selection activeCell="C5" sqref="C5"/>
    </sheetView>
  </sheetViews>
  <sheetFormatPr defaultRowHeight="14.4" x14ac:dyDescent="0.3"/>
  <cols>
    <col min="1" max="1" width="9.5546875" bestFit="1" customWidth="1"/>
    <col min="2" max="2" width="11.21875" bestFit="1" customWidth="1"/>
    <col min="3" max="3" width="13.33203125" bestFit="1" customWidth="1"/>
    <col min="4" max="4" width="12.109375" bestFit="1" customWidth="1"/>
    <col min="5" max="5" width="12.77734375" bestFit="1" customWidth="1"/>
    <col min="6" max="6" width="13.5546875" bestFit="1" customWidth="1"/>
    <col min="7" max="7" width="14.33203125" bestFit="1" customWidth="1"/>
    <col min="11" max="14" width="10.109375" customWidth="1"/>
  </cols>
  <sheetData>
    <row r="2" spans="1:14" ht="13.8" customHeight="1" x14ac:dyDescent="0.3"/>
    <row r="3" spans="1:14" ht="28.8" x14ac:dyDescent="0.3">
      <c r="A3" s="3" t="s">
        <v>0</v>
      </c>
      <c r="B3" s="3" t="s">
        <v>1</v>
      </c>
      <c r="C3" s="3" t="s">
        <v>2</v>
      </c>
      <c r="D3" s="3" t="s">
        <v>3</v>
      </c>
      <c r="E3" s="3" t="s">
        <v>4</v>
      </c>
      <c r="F3" s="3" t="s">
        <v>5</v>
      </c>
      <c r="G3" s="3" t="s">
        <v>6</v>
      </c>
    </row>
    <row r="4" spans="1:14" ht="14.4" customHeight="1" x14ac:dyDescent="0.3">
      <c r="A4" s="1">
        <v>45296</v>
      </c>
      <c r="B4" s="2" t="s">
        <v>7</v>
      </c>
      <c r="C4" s="2" t="s">
        <v>8</v>
      </c>
      <c r="D4" s="2" t="s">
        <v>9</v>
      </c>
      <c r="E4" s="2">
        <v>5</v>
      </c>
      <c r="F4" s="2">
        <v>70000</v>
      </c>
      <c r="G4" s="2">
        <f t="shared" ref="G4:G67" si="0">E4*F4</f>
        <v>350000</v>
      </c>
      <c r="J4" s="20"/>
      <c r="K4" s="20"/>
      <c r="L4" s="20"/>
      <c r="M4" s="20"/>
      <c r="N4" s="20"/>
    </row>
    <row r="5" spans="1:14" x14ac:dyDescent="0.3">
      <c r="A5" s="1">
        <v>45297</v>
      </c>
      <c r="B5" s="2" t="s">
        <v>10</v>
      </c>
      <c r="C5" s="2" t="s">
        <v>11</v>
      </c>
      <c r="D5" s="2" t="s">
        <v>12</v>
      </c>
      <c r="E5" s="2">
        <v>10</v>
      </c>
      <c r="F5" s="2">
        <v>50000</v>
      </c>
      <c r="G5" s="2">
        <f t="shared" si="0"/>
        <v>500000</v>
      </c>
      <c r="J5" s="21"/>
      <c r="K5" s="21"/>
      <c r="L5" s="21"/>
      <c r="M5" s="21"/>
    </row>
    <row r="6" spans="1:14" ht="12" customHeight="1" x14ac:dyDescent="0.3">
      <c r="A6" s="1">
        <v>45298</v>
      </c>
      <c r="B6" s="2" t="s">
        <v>13</v>
      </c>
      <c r="C6" s="2" t="s">
        <v>14</v>
      </c>
      <c r="D6" s="2" t="s">
        <v>15</v>
      </c>
      <c r="E6" s="2">
        <v>7</v>
      </c>
      <c r="F6" s="2">
        <v>20000</v>
      </c>
      <c r="G6" s="2">
        <f t="shared" si="0"/>
        <v>140000</v>
      </c>
      <c r="J6" s="22"/>
      <c r="K6" s="22"/>
      <c r="L6" s="22"/>
    </row>
    <row r="7" spans="1:14" x14ac:dyDescent="0.3">
      <c r="A7" s="1">
        <v>45299</v>
      </c>
      <c r="B7" s="2" t="s">
        <v>16</v>
      </c>
      <c r="C7" s="2" t="s">
        <v>17</v>
      </c>
      <c r="D7" s="2" t="s">
        <v>18</v>
      </c>
      <c r="E7" s="2">
        <v>15</v>
      </c>
      <c r="F7" s="2">
        <v>30000</v>
      </c>
      <c r="G7" s="2">
        <f t="shared" si="0"/>
        <v>450000</v>
      </c>
    </row>
    <row r="8" spans="1:14" x14ac:dyDescent="0.3">
      <c r="A8" s="1">
        <v>45300</v>
      </c>
      <c r="B8" s="2" t="s">
        <v>19</v>
      </c>
      <c r="C8" s="2" t="s">
        <v>20</v>
      </c>
      <c r="D8" s="2" t="s">
        <v>9</v>
      </c>
      <c r="E8" s="2">
        <v>3</v>
      </c>
      <c r="F8" s="2">
        <v>70000</v>
      </c>
      <c r="G8" s="2">
        <f t="shared" si="0"/>
        <v>210000</v>
      </c>
    </row>
    <row r="9" spans="1:14" x14ac:dyDescent="0.3">
      <c r="A9" s="1">
        <v>45301</v>
      </c>
      <c r="B9" s="2" t="s">
        <v>21</v>
      </c>
      <c r="C9" s="2" t="s">
        <v>22</v>
      </c>
      <c r="D9" s="2" t="s">
        <v>12</v>
      </c>
      <c r="E9" s="2">
        <v>6</v>
      </c>
      <c r="F9" s="2">
        <v>50000</v>
      </c>
      <c r="G9" s="2">
        <f t="shared" si="0"/>
        <v>300000</v>
      </c>
    </row>
    <row r="10" spans="1:14" x14ac:dyDescent="0.3">
      <c r="A10" s="1">
        <v>45302</v>
      </c>
      <c r="B10" s="2" t="s">
        <v>10</v>
      </c>
      <c r="C10" s="2" t="s">
        <v>23</v>
      </c>
      <c r="D10" s="2" t="s">
        <v>15</v>
      </c>
      <c r="E10" s="2">
        <v>4</v>
      </c>
      <c r="F10" s="2">
        <v>20000</v>
      </c>
      <c r="G10" s="2">
        <f t="shared" si="0"/>
        <v>80000</v>
      </c>
    </row>
    <row r="11" spans="1:14" x14ac:dyDescent="0.3">
      <c r="A11" s="1">
        <v>45303</v>
      </c>
      <c r="B11" s="2" t="s">
        <v>13</v>
      </c>
      <c r="C11" s="2" t="s">
        <v>20</v>
      </c>
      <c r="D11" s="2" t="s">
        <v>18</v>
      </c>
      <c r="E11" s="2">
        <v>10</v>
      </c>
      <c r="F11" s="2">
        <v>30000</v>
      </c>
      <c r="G11" s="2">
        <f t="shared" si="0"/>
        <v>300000</v>
      </c>
    </row>
    <row r="12" spans="1:14" x14ac:dyDescent="0.3">
      <c r="A12" s="1">
        <v>45304</v>
      </c>
      <c r="B12" s="2" t="s">
        <v>7</v>
      </c>
      <c r="C12" s="2" t="s">
        <v>11</v>
      </c>
      <c r="D12" s="2" t="s">
        <v>9</v>
      </c>
      <c r="E12" s="2">
        <v>8</v>
      </c>
      <c r="F12" s="2">
        <v>70000</v>
      </c>
      <c r="G12" s="2">
        <f t="shared" si="0"/>
        <v>560000</v>
      </c>
    </row>
    <row r="13" spans="1:14" x14ac:dyDescent="0.3">
      <c r="A13" s="1">
        <v>45305</v>
      </c>
      <c r="B13" s="2" t="s">
        <v>19</v>
      </c>
      <c r="C13" s="2" t="s">
        <v>11</v>
      </c>
      <c r="D13" s="2" t="s">
        <v>12</v>
      </c>
      <c r="E13" s="2">
        <v>12</v>
      </c>
      <c r="F13" s="2">
        <v>50000</v>
      </c>
      <c r="G13" s="2">
        <f t="shared" si="0"/>
        <v>600000</v>
      </c>
    </row>
    <row r="14" spans="1:14" x14ac:dyDescent="0.3">
      <c r="A14" s="1">
        <v>45306</v>
      </c>
      <c r="B14" s="2" t="s">
        <v>21</v>
      </c>
      <c r="C14" s="2" t="s">
        <v>17</v>
      </c>
      <c r="D14" s="2" t="s">
        <v>15</v>
      </c>
      <c r="E14" s="2">
        <v>9</v>
      </c>
      <c r="F14" s="2">
        <v>20000</v>
      </c>
      <c r="G14" s="2">
        <f t="shared" si="0"/>
        <v>180000</v>
      </c>
    </row>
    <row r="15" spans="1:14" x14ac:dyDescent="0.3">
      <c r="A15" s="1">
        <v>45307</v>
      </c>
      <c r="B15" s="2" t="s">
        <v>10</v>
      </c>
      <c r="C15" s="2" t="s">
        <v>14</v>
      </c>
      <c r="D15" s="2" t="s">
        <v>18</v>
      </c>
      <c r="E15" s="2">
        <v>5</v>
      </c>
      <c r="F15" s="2">
        <v>30000</v>
      </c>
      <c r="G15" s="2">
        <f t="shared" si="0"/>
        <v>150000</v>
      </c>
    </row>
    <row r="16" spans="1:14" x14ac:dyDescent="0.3">
      <c r="A16" s="1">
        <v>45308</v>
      </c>
      <c r="B16" s="2" t="s">
        <v>13</v>
      </c>
      <c r="C16" s="2" t="s">
        <v>20</v>
      </c>
      <c r="D16" s="2" t="s">
        <v>9</v>
      </c>
      <c r="E16" s="2">
        <v>11</v>
      </c>
      <c r="F16" s="2">
        <v>70000</v>
      </c>
      <c r="G16" s="2">
        <f t="shared" si="0"/>
        <v>770000</v>
      </c>
    </row>
    <row r="17" spans="1:7" x14ac:dyDescent="0.3">
      <c r="A17" s="1">
        <v>45309</v>
      </c>
      <c r="B17" s="2" t="s">
        <v>16</v>
      </c>
      <c r="C17" s="2" t="s">
        <v>24</v>
      </c>
      <c r="D17" s="2" t="s">
        <v>12</v>
      </c>
      <c r="E17" s="2">
        <v>7</v>
      </c>
      <c r="F17" s="2">
        <v>50000</v>
      </c>
      <c r="G17" s="2">
        <f t="shared" si="0"/>
        <v>350000</v>
      </c>
    </row>
    <row r="18" spans="1:7" x14ac:dyDescent="0.3">
      <c r="A18" s="1">
        <v>45310</v>
      </c>
      <c r="B18" s="2" t="s">
        <v>19</v>
      </c>
      <c r="C18" s="2" t="s">
        <v>22</v>
      </c>
      <c r="D18" s="2" t="s">
        <v>15</v>
      </c>
      <c r="E18" s="2">
        <v>6</v>
      </c>
      <c r="F18" s="2">
        <v>20000</v>
      </c>
      <c r="G18" s="2">
        <f t="shared" si="0"/>
        <v>120000</v>
      </c>
    </row>
    <row r="19" spans="1:7" x14ac:dyDescent="0.3">
      <c r="A19" s="1">
        <v>45311</v>
      </c>
      <c r="B19" s="2" t="s">
        <v>21</v>
      </c>
      <c r="C19" s="2" t="s">
        <v>14</v>
      </c>
      <c r="D19" s="2" t="s">
        <v>18</v>
      </c>
      <c r="E19" s="2">
        <v>13</v>
      </c>
      <c r="F19" s="2">
        <v>30000</v>
      </c>
      <c r="G19" s="2">
        <f t="shared" si="0"/>
        <v>390000</v>
      </c>
    </row>
    <row r="20" spans="1:7" x14ac:dyDescent="0.3">
      <c r="A20" s="1">
        <v>45312</v>
      </c>
      <c r="B20" s="2" t="s">
        <v>7</v>
      </c>
      <c r="C20" s="2" t="s">
        <v>20</v>
      </c>
      <c r="D20" s="2" t="s">
        <v>9</v>
      </c>
      <c r="E20" s="2">
        <v>9</v>
      </c>
      <c r="F20" s="2">
        <v>70000</v>
      </c>
      <c r="G20" s="2">
        <f t="shared" si="0"/>
        <v>630000</v>
      </c>
    </row>
    <row r="21" spans="1:7" x14ac:dyDescent="0.3">
      <c r="A21" s="1">
        <v>45313</v>
      </c>
      <c r="B21" s="2" t="s">
        <v>13</v>
      </c>
      <c r="C21" s="2" t="s">
        <v>24</v>
      </c>
      <c r="D21" s="2" t="s">
        <v>12</v>
      </c>
      <c r="E21" s="2">
        <v>8</v>
      </c>
      <c r="F21" s="2">
        <v>50000</v>
      </c>
      <c r="G21" s="2">
        <f t="shared" si="0"/>
        <v>400000</v>
      </c>
    </row>
    <row r="22" spans="1:7" x14ac:dyDescent="0.3">
      <c r="A22" s="1">
        <v>45314</v>
      </c>
      <c r="B22" s="2" t="s">
        <v>16</v>
      </c>
      <c r="C22" s="2" t="s">
        <v>22</v>
      </c>
      <c r="D22" s="2" t="s">
        <v>15</v>
      </c>
      <c r="E22" s="2">
        <v>14</v>
      </c>
      <c r="F22" s="2">
        <v>20000</v>
      </c>
      <c r="G22" s="2">
        <f t="shared" si="0"/>
        <v>280000</v>
      </c>
    </row>
    <row r="23" spans="1:7" x14ac:dyDescent="0.3">
      <c r="A23" s="1">
        <v>45315</v>
      </c>
      <c r="B23" s="2" t="s">
        <v>19</v>
      </c>
      <c r="C23" s="2" t="s">
        <v>14</v>
      </c>
      <c r="D23" s="2" t="s">
        <v>18</v>
      </c>
      <c r="E23" s="2">
        <v>7</v>
      </c>
      <c r="F23" s="2">
        <v>30000</v>
      </c>
      <c r="G23" s="2">
        <f t="shared" si="0"/>
        <v>210000</v>
      </c>
    </row>
    <row r="24" spans="1:7" x14ac:dyDescent="0.3">
      <c r="A24" s="1">
        <v>45347</v>
      </c>
      <c r="B24" s="2" t="s">
        <v>21</v>
      </c>
      <c r="C24" s="2" t="s">
        <v>20</v>
      </c>
      <c r="D24" s="2" t="s">
        <v>9</v>
      </c>
      <c r="E24" s="2">
        <v>10</v>
      </c>
      <c r="F24" s="2">
        <v>70000</v>
      </c>
      <c r="G24" s="2">
        <f t="shared" si="0"/>
        <v>700000</v>
      </c>
    </row>
    <row r="25" spans="1:7" x14ac:dyDescent="0.3">
      <c r="A25" s="1">
        <v>45348</v>
      </c>
      <c r="B25" s="2" t="s">
        <v>10</v>
      </c>
      <c r="C25" s="2" t="s">
        <v>11</v>
      </c>
      <c r="D25" s="2" t="s">
        <v>12</v>
      </c>
      <c r="E25" s="2">
        <v>5</v>
      </c>
      <c r="F25" s="2">
        <v>50000</v>
      </c>
      <c r="G25" s="2">
        <f t="shared" si="0"/>
        <v>250000</v>
      </c>
    </row>
    <row r="26" spans="1:7" x14ac:dyDescent="0.3">
      <c r="A26" s="1">
        <v>45349</v>
      </c>
      <c r="B26" s="2" t="s">
        <v>7</v>
      </c>
      <c r="C26" s="2" t="s">
        <v>17</v>
      </c>
      <c r="D26" s="2" t="s">
        <v>15</v>
      </c>
      <c r="E26" s="2">
        <v>8</v>
      </c>
      <c r="F26" s="2">
        <v>20000</v>
      </c>
      <c r="G26" s="2">
        <f t="shared" si="0"/>
        <v>160000</v>
      </c>
    </row>
    <row r="27" spans="1:7" x14ac:dyDescent="0.3">
      <c r="A27" s="1">
        <v>45350</v>
      </c>
      <c r="B27" s="2" t="s">
        <v>16</v>
      </c>
      <c r="C27" s="2" t="s">
        <v>14</v>
      </c>
      <c r="D27" s="2" t="s">
        <v>18</v>
      </c>
      <c r="E27" s="2">
        <v>6</v>
      </c>
      <c r="F27" s="2">
        <v>30000</v>
      </c>
      <c r="G27" s="2">
        <f t="shared" si="0"/>
        <v>180000</v>
      </c>
    </row>
    <row r="28" spans="1:7" x14ac:dyDescent="0.3">
      <c r="A28" s="1">
        <v>45351</v>
      </c>
      <c r="B28" s="2" t="s">
        <v>19</v>
      </c>
      <c r="C28" s="2" t="s">
        <v>20</v>
      </c>
      <c r="D28" s="2" t="s">
        <v>9</v>
      </c>
      <c r="E28" s="2">
        <v>7</v>
      </c>
      <c r="F28" s="2">
        <v>70000</v>
      </c>
      <c r="G28" s="2">
        <f t="shared" si="0"/>
        <v>490000</v>
      </c>
    </row>
    <row r="29" spans="1:7" x14ac:dyDescent="0.3">
      <c r="A29" s="1">
        <v>45323</v>
      </c>
      <c r="B29" s="2" t="s">
        <v>21</v>
      </c>
      <c r="C29" s="2" t="s">
        <v>24</v>
      </c>
      <c r="D29" s="2" t="s">
        <v>9</v>
      </c>
      <c r="E29" s="2">
        <v>8</v>
      </c>
      <c r="F29" s="2">
        <v>70000</v>
      </c>
      <c r="G29" s="2">
        <f t="shared" si="0"/>
        <v>560000</v>
      </c>
    </row>
    <row r="30" spans="1:7" x14ac:dyDescent="0.3">
      <c r="A30" s="1">
        <v>45324</v>
      </c>
      <c r="B30" s="2" t="s">
        <v>10</v>
      </c>
      <c r="C30" s="2" t="s">
        <v>22</v>
      </c>
      <c r="D30" s="2" t="s">
        <v>12</v>
      </c>
      <c r="E30" s="2">
        <v>6</v>
      </c>
      <c r="F30" s="2">
        <v>50000</v>
      </c>
      <c r="G30" s="2">
        <f t="shared" si="0"/>
        <v>300000</v>
      </c>
    </row>
    <row r="31" spans="1:7" x14ac:dyDescent="0.3">
      <c r="A31" s="1">
        <v>45325</v>
      </c>
      <c r="B31" s="2" t="s">
        <v>13</v>
      </c>
      <c r="C31" s="2" t="s">
        <v>14</v>
      </c>
      <c r="D31" s="2" t="s">
        <v>15</v>
      </c>
      <c r="E31" s="2">
        <v>10</v>
      </c>
      <c r="F31" s="2">
        <v>20000</v>
      </c>
      <c r="G31" s="2">
        <f t="shared" si="0"/>
        <v>200000</v>
      </c>
    </row>
    <row r="32" spans="1:7" x14ac:dyDescent="0.3">
      <c r="A32" s="1">
        <v>45326</v>
      </c>
      <c r="B32" s="2" t="s">
        <v>16</v>
      </c>
      <c r="C32" s="2" t="s">
        <v>11</v>
      </c>
      <c r="D32" s="2" t="s">
        <v>18</v>
      </c>
      <c r="E32" s="2">
        <v>20</v>
      </c>
      <c r="F32" s="2">
        <v>30000</v>
      </c>
      <c r="G32" s="2">
        <f t="shared" si="0"/>
        <v>600000</v>
      </c>
    </row>
    <row r="33" spans="1:7" x14ac:dyDescent="0.3">
      <c r="A33" s="1">
        <v>45327</v>
      </c>
      <c r="B33" s="2" t="s">
        <v>7</v>
      </c>
      <c r="C33" s="2" t="s">
        <v>24</v>
      </c>
      <c r="D33" s="2" t="s">
        <v>9</v>
      </c>
      <c r="E33" s="2">
        <v>4</v>
      </c>
      <c r="F33" s="2">
        <v>70000</v>
      </c>
      <c r="G33" s="2">
        <f t="shared" si="0"/>
        <v>280000</v>
      </c>
    </row>
    <row r="34" spans="1:7" x14ac:dyDescent="0.3">
      <c r="A34" s="1">
        <v>45328</v>
      </c>
      <c r="B34" s="2" t="s">
        <v>21</v>
      </c>
      <c r="C34" s="2" t="s">
        <v>22</v>
      </c>
      <c r="D34" s="2" t="s">
        <v>12</v>
      </c>
      <c r="E34" s="2">
        <v>9</v>
      </c>
      <c r="F34" s="2">
        <v>50000</v>
      </c>
      <c r="G34" s="2">
        <f t="shared" si="0"/>
        <v>450000</v>
      </c>
    </row>
    <row r="35" spans="1:7" x14ac:dyDescent="0.3">
      <c r="A35" s="1">
        <v>45329</v>
      </c>
      <c r="B35" s="2" t="s">
        <v>10</v>
      </c>
      <c r="C35" s="2" t="s">
        <v>24</v>
      </c>
      <c r="D35" s="2" t="s">
        <v>15</v>
      </c>
      <c r="E35" s="2">
        <v>5</v>
      </c>
      <c r="F35" s="2">
        <v>20000</v>
      </c>
      <c r="G35" s="2">
        <f t="shared" si="0"/>
        <v>100000</v>
      </c>
    </row>
    <row r="36" spans="1:7" x14ac:dyDescent="0.3">
      <c r="A36" s="1">
        <v>45330</v>
      </c>
      <c r="B36" s="2" t="s">
        <v>7</v>
      </c>
      <c r="C36" s="2" t="s">
        <v>25</v>
      </c>
      <c r="D36" s="2" t="s">
        <v>18</v>
      </c>
      <c r="E36" s="2">
        <v>15</v>
      </c>
      <c r="F36" s="2">
        <v>30000</v>
      </c>
      <c r="G36" s="2">
        <f t="shared" si="0"/>
        <v>450000</v>
      </c>
    </row>
    <row r="37" spans="1:7" x14ac:dyDescent="0.3">
      <c r="A37" s="1">
        <v>45331</v>
      </c>
      <c r="B37" s="2" t="s">
        <v>16</v>
      </c>
      <c r="C37" s="2" t="s">
        <v>14</v>
      </c>
      <c r="D37" s="2" t="s">
        <v>9</v>
      </c>
      <c r="E37" s="2">
        <v>7</v>
      </c>
      <c r="F37" s="2">
        <v>70000</v>
      </c>
      <c r="G37" s="2">
        <f t="shared" si="0"/>
        <v>490000</v>
      </c>
    </row>
    <row r="38" spans="1:7" x14ac:dyDescent="0.3">
      <c r="A38" s="1">
        <v>45361</v>
      </c>
      <c r="B38" s="2" t="s">
        <v>19</v>
      </c>
      <c r="C38" s="2" t="s">
        <v>20</v>
      </c>
      <c r="D38" s="2" t="s">
        <v>12</v>
      </c>
      <c r="E38" s="2">
        <v>11</v>
      </c>
      <c r="F38" s="2">
        <v>50000</v>
      </c>
      <c r="G38" s="2">
        <f t="shared" si="0"/>
        <v>550000</v>
      </c>
    </row>
    <row r="39" spans="1:7" x14ac:dyDescent="0.3">
      <c r="A39" s="1">
        <v>45362</v>
      </c>
      <c r="B39" s="2" t="s">
        <v>21</v>
      </c>
      <c r="C39" s="2" t="s">
        <v>11</v>
      </c>
      <c r="D39" s="2" t="s">
        <v>15</v>
      </c>
      <c r="E39" s="2">
        <v>12</v>
      </c>
      <c r="F39" s="2">
        <v>20000</v>
      </c>
      <c r="G39" s="2">
        <f t="shared" si="0"/>
        <v>240000</v>
      </c>
    </row>
    <row r="40" spans="1:7" x14ac:dyDescent="0.3">
      <c r="A40" s="1">
        <v>45363</v>
      </c>
      <c r="B40" s="2" t="s">
        <v>10</v>
      </c>
      <c r="C40" s="2" t="s">
        <v>11</v>
      </c>
      <c r="D40" s="2" t="s">
        <v>18</v>
      </c>
      <c r="E40" s="2">
        <v>10</v>
      </c>
      <c r="F40" s="2">
        <v>30000</v>
      </c>
      <c r="G40" s="2">
        <f t="shared" si="0"/>
        <v>300000</v>
      </c>
    </row>
    <row r="41" spans="1:7" x14ac:dyDescent="0.3">
      <c r="A41" s="1">
        <v>45364</v>
      </c>
      <c r="B41" s="2" t="s">
        <v>13</v>
      </c>
      <c r="C41" s="2" t="s">
        <v>17</v>
      </c>
      <c r="D41" s="2" t="s">
        <v>9</v>
      </c>
      <c r="E41" s="2">
        <v>9</v>
      </c>
      <c r="F41" s="2">
        <v>70000</v>
      </c>
      <c r="G41" s="2">
        <f t="shared" si="0"/>
        <v>630000</v>
      </c>
    </row>
    <row r="42" spans="1:7" x14ac:dyDescent="0.3">
      <c r="A42" s="1">
        <v>45365</v>
      </c>
      <c r="B42" s="2" t="s">
        <v>16</v>
      </c>
      <c r="C42" s="2" t="s">
        <v>14</v>
      </c>
      <c r="D42" s="2" t="s">
        <v>12</v>
      </c>
      <c r="E42" s="2">
        <v>8</v>
      </c>
      <c r="F42" s="2">
        <v>50000</v>
      </c>
      <c r="G42" s="2">
        <f t="shared" si="0"/>
        <v>400000</v>
      </c>
    </row>
    <row r="43" spans="1:7" x14ac:dyDescent="0.3">
      <c r="A43" s="1">
        <v>45366</v>
      </c>
      <c r="B43" s="2" t="s">
        <v>19</v>
      </c>
      <c r="C43" s="2" t="s">
        <v>20</v>
      </c>
      <c r="D43" s="2" t="s">
        <v>15</v>
      </c>
      <c r="E43" s="2">
        <v>11</v>
      </c>
      <c r="F43" s="2">
        <v>20000</v>
      </c>
      <c r="G43" s="2">
        <f t="shared" si="0"/>
        <v>220000</v>
      </c>
    </row>
    <row r="44" spans="1:7" x14ac:dyDescent="0.3">
      <c r="A44" s="1">
        <v>45367</v>
      </c>
      <c r="B44" s="2" t="s">
        <v>7</v>
      </c>
      <c r="C44" s="2" t="s">
        <v>24</v>
      </c>
      <c r="D44" s="2" t="s">
        <v>18</v>
      </c>
      <c r="E44" s="2">
        <v>14</v>
      </c>
      <c r="F44" s="2">
        <v>30000</v>
      </c>
      <c r="G44" s="2">
        <f t="shared" si="0"/>
        <v>420000</v>
      </c>
    </row>
    <row r="45" spans="1:7" x14ac:dyDescent="0.3">
      <c r="A45" s="1">
        <v>45368</v>
      </c>
      <c r="B45" s="2" t="s">
        <v>10</v>
      </c>
      <c r="C45" s="2" t="s">
        <v>25</v>
      </c>
      <c r="D45" s="2" t="s">
        <v>9</v>
      </c>
      <c r="E45" s="2">
        <v>10</v>
      </c>
      <c r="F45" s="2">
        <v>70000</v>
      </c>
      <c r="G45" s="2">
        <f t="shared" si="0"/>
        <v>700000</v>
      </c>
    </row>
    <row r="46" spans="1:7" x14ac:dyDescent="0.3">
      <c r="A46" s="1">
        <v>45400</v>
      </c>
      <c r="B46" s="2" t="s">
        <v>13</v>
      </c>
      <c r="C46" s="2" t="s">
        <v>14</v>
      </c>
      <c r="D46" s="2" t="s">
        <v>12</v>
      </c>
      <c r="E46" s="2">
        <v>9</v>
      </c>
      <c r="F46" s="2">
        <v>50000</v>
      </c>
      <c r="G46" s="2">
        <f t="shared" si="0"/>
        <v>450000</v>
      </c>
    </row>
    <row r="47" spans="1:7" x14ac:dyDescent="0.3">
      <c r="A47" s="1">
        <v>45401</v>
      </c>
      <c r="B47" s="2" t="s">
        <v>16</v>
      </c>
      <c r="C47" s="2" t="s">
        <v>20</v>
      </c>
      <c r="D47" s="2" t="s">
        <v>15</v>
      </c>
      <c r="E47" s="2">
        <v>13</v>
      </c>
      <c r="F47" s="2">
        <v>20000</v>
      </c>
      <c r="G47" s="2">
        <f t="shared" si="0"/>
        <v>260000</v>
      </c>
    </row>
    <row r="48" spans="1:7" x14ac:dyDescent="0.3">
      <c r="A48" s="1">
        <v>45402</v>
      </c>
      <c r="B48" s="2" t="s">
        <v>19</v>
      </c>
      <c r="C48" s="2" t="s">
        <v>24</v>
      </c>
      <c r="D48" s="2" t="s">
        <v>18</v>
      </c>
      <c r="E48" s="2">
        <v>8</v>
      </c>
      <c r="F48" s="2">
        <v>30000</v>
      </c>
      <c r="G48" s="2">
        <f t="shared" si="0"/>
        <v>240000</v>
      </c>
    </row>
    <row r="49" spans="1:7" x14ac:dyDescent="0.3">
      <c r="A49" s="1">
        <v>45403</v>
      </c>
      <c r="B49" s="2" t="s">
        <v>21</v>
      </c>
      <c r="C49" s="2" t="s">
        <v>25</v>
      </c>
      <c r="D49" s="2" t="s">
        <v>9</v>
      </c>
      <c r="E49" s="2">
        <v>12</v>
      </c>
      <c r="F49" s="2">
        <v>70000</v>
      </c>
      <c r="G49" s="2">
        <f t="shared" si="0"/>
        <v>840000</v>
      </c>
    </row>
    <row r="50" spans="1:7" x14ac:dyDescent="0.3">
      <c r="A50" s="1">
        <v>45404</v>
      </c>
      <c r="B50" s="2" t="s">
        <v>10</v>
      </c>
      <c r="C50" s="2" t="s">
        <v>14</v>
      </c>
      <c r="D50" s="2" t="s">
        <v>12</v>
      </c>
      <c r="E50" s="2">
        <v>7</v>
      </c>
      <c r="F50" s="2">
        <v>50000</v>
      </c>
      <c r="G50" s="2">
        <f t="shared" si="0"/>
        <v>350000</v>
      </c>
    </row>
    <row r="51" spans="1:7" x14ac:dyDescent="0.3">
      <c r="A51" s="1">
        <v>45405</v>
      </c>
      <c r="B51" s="2" t="s">
        <v>13</v>
      </c>
      <c r="C51" s="2" t="s">
        <v>20</v>
      </c>
      <c r="D51" s="2" t="s">
        <v>15</v>
      </c>
      <c r="E51" s="2">
        <v>9</v>
      </c>
      <c r="F51" s="2">
        <v>20000</v>
      </c>
      <c r="G51" s="2">
        <f t="shared" si="0"/>
        <v>180000</v>
      </c>
    </row>
    <row r="52" spans="1:7" x14ac:dyDescent="0.3">
      <c r="A52" s="1">
        <v>45406</v>
      </c>
      <c r="B52" s="2" t="s">
        <v>7</v>
      </c>
      <c r="C52" s="2" t="s">
        <v>11</v>
      </c>
      <c r="D52" s="2" t="s">
        <v>18</v>
      </c>
      <c r="E52" s="2">
        <v>12</v>
      </c>
      <c r="F52" s="2">
        <v>30000</v>
      </c>
      <c r="G52" s="2">
        <f t="shared" si="0"/>
        <v>360000</v>
      </c>
    </row>
    <row r="53" spans="1:7" x14ac:dyDescent="0.3">
      <c r="A53" s="1">
        <v>45407</v>
      </c>
      <c r="B53" s="2" t="s">
        <v>19</v>
      </c>
      <c r="C53" s="2" t="s">
        <v>17</v>
      </c>
      <c r="D53" s="2" t="s">
        <v>9</v>
      </c>
      <c r="E53" s="2">
        <v>5</v>
      </c>
      <c r="F53" s="2">
        <v>70000</v>
      </c>
      <c r="G53" s="2">
        <f t="shared" si="0"/>
        <v>350000</v>
      </c>
    </row>
    <row r="54" spans="1:7" x14ac:dyDescent="0.3">
      <c r="A54" s="1">
        <v>45413</v>
      </c>
      <c r="B54" s="2" t="s">
        <v>21</v>
      </c>
      <c r="C54" s="2" t="s">
        <v>11</v>
      </c>
      <c r="D54" s="2" t="s">
        <v>9</v>
      </c>
      <c r="E54" s="2">
        <v>12</v>
      </c>
      <c r="F54" s="2">
        <v>70000</v>
      </c>
      <c r="G54" s="2">
        <f t="shared" si="0"/>
        <v>840000</v>
      </c>
    </row>
    <row r="55" spans="1:7" x14ac:dyDescent="0.3">
      <c r="A55" s="1">
        <v>45414</v>
      </c>
      <c r="B55" s="2" t="s">
        <v>10</v>
      </c>
      <c r="C55" s="2" t="s">
        <v>11</v>
      </c>
      <c r="D55" s="2" t="s">
        <v>12</v>
      </c>
      <c r="E55" s="2">
        <v>8</v>
      </c>
      <c r="F55" s="2">
        <v>50000</v>
      </c>
      <c r="G55" s="2">
        <f t="shared" si="0"/>
        <v>400000</v>
      </c>
    </row>
    <row r="56" spans="1:7" x14ac:dyDescent="0.3">
      <c r="A56" s="1">
        <v>45415</v>
      </c>
      <c r="B56" s="2" t="s">
        <v>13</v>
      </c>
      <c r="C56" s="2" t="s">
        <v>24</v>
      </c>
      <c r="D56" s="2" t="s">
        <v>15</v>
      </c>
      <c r="E56" s="2">
        <v>7</v>
      </c>
      <c r="F56" s="2">
        <v>20000</v>
      </c>
      <c r="G56" s="2">
        <f t="shared" si="0"/>
        <v>140000</v>
      </c>
    </row>
    <row r="57" spans="1:7" x14ac:dyDescent="0.3">
      <c r="A57" s="1">
        <v>45416</v>
      </c>
      <c r="B57" s="2" t="s">
        <v>16</v>
      </c>
      <c r="C57" s="2" t="s">
        <v>25</v>
      </c>
      <c r="D57" s="2" t="s">
        <v>18</v>
      </c>
      <c r="E57" s="2">
        <v>9</v>
      </c>
      <c r="F57" s="2">
        <v>30000</v>
      </c>
      <c r="G57" s="2">
        <f t="shared" si="0"/>
        <v>270000</v>
      </c>
    </row>
    <row r="58" spans="1:7" x14ac:dyDescent="0.3">
      <c r="A58" s="1">
        <v>45417</v>
      </c>
      <c r="B58" s="2" t="s">
        <v>19</v>
      </c>
      <c r="C58" s="2" t="s">
        <v>24</v>
      </c>
      <c r="D58" s="2" t="s">
        <v>9</v>
      </c>
      <c r="E58" s="2">
        <v>6</v>
      </c>
      <c r="F58" s="2">
        <v>70000</v>
      </c>
      <c r="G58" s="2">
        <f t="shared" si="0"/>
        <v>420000</v>
      </c>
    </row>
    <row r="59" spans="1:7" x14ac:dyDescent="0.3">
      <c r="A59" s="1">
        <v>45418</v>
      </c>
      <c r="B59" s="2" t="s">
        <v>7</v>
      </c>
      <c r="C59" s="2" t="s">
        <v>25</v>
      </c>
      <c r="D59" s="2" t="s">
        <v>12</v>
      </c>
      <c r="E59" s="2">
        <v>10</v>
      </c>
      <c r="F59" s="2">
        <v>50000</v>
      </c>
      <c r="G59" s="2">
        <f t="shared" si="0"/>
        <v>500000</v>
      </c>
    </row>
    <row r="60" spans="1:7" x14ac:dyDescent="0.3">
      <c r="A60" s="1">
        <v>45419</v>
      </c>
      <c r="B60" s="2" t="s">
        <v>10</v>
      </c>
      <c r="C60" s="2" t="s">
        <v>14</v>
      </c>
      <c r="D60" s="2" t="s">
        <v>15</v>
      </c>
      <c r="E60" s="2">
        <v>8</v>
      </c>
      <c r="F60" s="2">
        <v>20000</v>
      </c>
      <c r="G60" s="2">
        <f t="shared" si="0"/>
        <v>160000</v>
      </c>
    </row>
    <row r="61" spans="1:7" x14ac:dyDescent="0.3">
      <c r="A61" s="1">
        <v>45420</v>
      </c>
      <c r="B61" s="2" t="s">
        <v>7</v>
      </c>
      <c r="C61" s="2" t="s">
        <v>20</v>
      </c>
      <c r="D61" s="2" t="s">
        <v>18</v>
      </c>
      <c r="E61" s="2">
        <v>13</v>
      </c>
      <c r="F61" s="2">
        <v>30000</v>
      </c>
      <c r="G61" s="2">
        <f t="shared" si="0"/>
        <v>390000</v>
      </c>
    </row>
    <row r="62" spans="1:7" x14ac:dyDescent="0.3">
      <c r="A62" s="1">
        <v>45421</v>
      </c>
      <c r="B62" s="2" t="s">
        <v>16</v>
      </c>
      <c r="C62" s="2" t="s">
        <v>11</v>
      </c>
      <c r="D62" s="2" t="s">
        <v>9</v>
      </c>
      <c r="E62" s="2">
        <v>9</v>
      </c>
      <c r="F62" s="2">
        <v>70000</v>
      </c>
      <c r="G62" s="2">
        <f t="shared" si="0"/>
        <v>630000</v>
      </c>
    </row>
    <row r="63" spans="1:7" x14ac:dyDescent="0.3">
      <c r="A63" s="1">
        <v>45453</v>
      </c>
      <c r="B63" s="2" t="s">
        <v>19</v>
      </c>
      <c r="C63" s="2" t="s">
        <v>26</v>
      </c>
      <c r="D63" s="2" t="s">
        <v>12</v>
      </c>
      <c r="E63" s="2">
        <v>5</v>
      </c>
      <c r="F63" s="2">
        <v>50000</v>
      </c>
      <c r="G63" s="2">
        <f t="shared" si="0"/>
        <v>250000</v>
      </c>
    </row>
    <row r="64" spans="1:7" x14ac:dyDescent="0.3">
      <c r="A64" s="1">
        <v>45454</v>
      </c>
      <c r="B64" s="2" t="s">
        <v>21</v>
      </c>
      <c r="C64" s="2" t="s">
        <v>17</v>
      </c>
      <c r="D64" s="2" t="s">
        <v>15</v>
      </c>
      <c r="E64" s="2">
        <v>11</v>
      </c>
      <c r="F64" s="2">
        <v>20000</v>
      </c>
      <c r="G64" s="2">
        <f t="shared" si="0"/>
        <v>220000</v>
      </c>
    </row>
    <row r="65" spans="1:7" x14ac:dyDescent="0.3">
      <c r="A65" s="1">
        <v>45455</v>
      </c>
      <c r="B65" s="2" t="s">
        <v>10</v>
      </c>
      <c r="C65" s="2" t="s">
        <v>14</v>
      </c>
      <c r="D65" s="2" t="s">
        <v>18</v>
      </c>
      <c r="E65" s="2">
        <v>14</v>
      </c>
      <c r="F65" s="2">
        <v>30000</v>
      </c>
      <c r="G65" s="2">
        <f t="shared" si="0"/>
        <v>420000</v>
      </c>
    </row>
    <row r="66" spans="1:7" x14ac:dyDescent="0.3">
      <c r="A66" s="1">
        <v>45456</v>
      </c>
      <c r="B66" s="2" t="s">
        <v>13</v>
      </c>
      <c r="C66" s="2" t="s">
        <v>20</v>
      </c>
      <c r="D66" s="2" t="s">
        <v>9</v>
      </c>
      <c r="E66" s="2">
        <v>10</v>
      </c>
      <c r="F66" s="2">
        <v>70000</v>
      </c>
      <c r="G66" s="2">
        <f t="shared" si="0"/>
        <v>700000</v>
      </c>
    </row>
    <row r="67" spans="1:7" x14ac:dyDescent="0.3">
      <c r="A67" s="1">
        <v>45457</v>
      </c>
      <c r="B67" s="2" t="s">
        <v>16</v>
      </c>
      <c r="C67" s="2" t="s">
        <v>24</v>
      </c>
      <c r="D67" s="2" t="s">
        <v>12</v>
      </c>
      <c r="E67" s="2">
        <v>6</v>
      </c>
      <c r="F67" s="2">
        <v>50000</v>
      </c>
      <c r="G67" s="2">
        <f t="shared" si="0"/>
        <v>300000</v>
      </c>
    </row>
    <row r="68" spans="1:7" x14ac:dyDescent="0.3">
      <c r="A68" s="1">
        <v>45458</v>
      </c>
      <c r="B68" s="2" t="s">
        <v>7</v>
      </c>
      <c r="C68" s="2" t="s">
        <v>25</v>
      </c>
      <c r="D68" s="2" t="s">
        <v>15</v>
      </c>
      <c r="E68" s="2">
        <v>8</v>
      </c>
      <c r="F68" s="2">
        <v>20000</v>
      </c>
      <c r="G68" s="2">
        <f t="shared" ref="G68:G79" si="1">E68*F68</f>
        <v>160000</v>
      </c>
    </row>
    <row r="69" spans="1:7" x14ac:dyDescent="0.3">
      <c r="A69" s="1">
        <v>45459</v>
      </c>
      <c r="B69" s="2" t="s">
        <v>21</v>
      </c>
      <c r="C69" s="2" t="s">
        <v>14</v>
      </c>
      <c r="D69" s="2" t="s">
        <v>18</v>
      </c>
      <c r="E69" s="2">
        <v>12</v>
      </c>
      <c r="F69" s="2">
        <v>30000</v>
      </c>
      <c r="G69" s="2">
        <f t="shared" si="1"/>
        <v>360000</v>
      </c>
    </row>
    <row r="70" spans="1:7" x14ac:dyDescent="0.3">
      <c r="A70" s="1">
        <v>45460</v>
      </c>
      <c r="B70" s="2" t="s">
        <v>10</v>
      </c>
      <c r="C70" s="2" t="s">
        <v>20</v>
      </c>
      <c r="D70" s="2" t="s">
        <v>9</v>
      </c>
      <c r="E70" s="2">
        <v>9</v>
      </c>
      <c r="F70" s="2">
        <v>70000</v>
      </c>
      <c r="G70" s="2">
        <f t="shared" si="1"/>
        <v>630000</v>
      </c>
    </row>
    <row r="71" spans="1:7" x14ac:dyDescent="0.3">
      <c r="A71" s="1">
        <v>45461</v>
      </c>
      <c r="B71" s="2" t="s">
        <v>7</v>
      </c>
      <c r="C71" s="2" t="s">
        <v>17</v>
      </c>
      <c r="D71" s="2" t="s">
        <v>12</v>
      </c>
      <c r="E71" s="2">
        <v>7</v>
      </c>
      <c r="F71" s="2">
        <v>50000</v>
      </c>
      <c r="G71" s="2">
        <f t="shared" si="1"/>
        <v>350000</v>
      </c>
    </row>
    <row r="72" spans="1:7" x14ac:dyDescent="0.3">
      <c r="A72" s="1">
        <v>45462</v>
      </c>
      <c r="B72" s="2" t="s">
        <v>16</v>
      </c>
      <c r="C72" s="2" t="s">
        <v>14</v>
      </c>
      <c r="D72" s="2" t="s">
        <v>15</v>
      </c>
      <c r="E72" s="2">
        <v>14</v>
      </c>
      <c r="F72" s="2">
        <v>20000</v>
      </c>
      <c r="G72" s="2">
        <f t="shared" si="1"/>
        <v>280000</v>
      </c>
    </row>
    <row r="73" spans="1:7" x14ac:dyDescent="0.3">
      <c r="A73" s="1">
        <v>45463</v>
      </c>
      <c r="B73" s="2" t="s">
        <v>19</v>
      </c>
      <c r="C73" s="2" t="s">
        <v>20</v>
      </c>
      <c r="D73" s="2" t="s">
        <v>18</v>
      </c>
      <c r="E73" s="2">
        <v>8</v>
      </c>
      <c r="F73" s="2">
        <v>30000</v>
      </c>
      <c r="G73" s="2">
        <f t="shared" si="1"/>
        <v>240000</v>
      </c>
    </row>
    <row r="74" spans="1:7" x14ac:dyDescent="0.3">
      <c r="A74" s="1">
        <v>45464</v>
      </c>
      <c r="B74" s="2" t="s">
        <v>21</v>
      </c>
      <c r="C74" s="2" t="s">
        <v>24</v>
      </c>
      <c r="D74" s="2" t="s">
        <v>9</v>
      </c>
      <c r="E74" s="2">
        <v>11</v>
      </c>
      <c r="F74" s="2">
        <v>70000</v>
      </c>
      <c r="G74" s="2">
        <f t="shared" si="1"/>
        <v>770000</v>
      </c>
    </row>
    <row r="75" spans="1:7" x14ac:dyDescent="0.3">
      <c r="A75" s="1">
        <v>45465</v>
      </c>
      <c r="B75" s="2" t="s">
        <v>7</v>
      </c>
      <c r="C75" s="2" t="s">
        <v>25</v>
      </c>
      <c r="D75" s="2" t="s">
        <v>12</v>
      </c>
      <c r="E75" s="2">
        <v>5</v>
      </c>
      <c r="F75" s="2">
        <v>50000</v>
      </c>
      <c r="G75" s="2">
        <f t="shared" si="1"/>
        <v>250000</v>
      </c>
    </row>
    <row r="76" spans="1:7" x14ac:dyDescent="0.3">
      <c r="A76" s="1">
        <v>45466</v>
      </c>
      <c r="B76" s="2" t="s">
        <v>13</v>
      </c>
      <c r="C76" s="2" t="s">
        <v>14</v>
      </c>
      <c r="D76" s="2" t="s">
        <v>15</v>
      </c>
      <c r="E76" s="2">
        <v>10</v>
      </c>
      <c r="F76" s="2">
        <v>20000</v>
      </c>
      <c r="G76" s="2">
        <f t="shared" si="1"/>
        <v>200000</v>
      </c>
    </row>
    <row r="77" spans="1:7" x14ac:dyDescent="0.3">
      <c r="A77" s="1">
        <v>45467</v>
      </c>
      <c r="B77" s="2" t="s">
        <v>16</v>
      </c>
      <c r="C77" s="2" t="s">
        <v>20</v>
      </c>
      <c r="D77" s="2" t="s">
        <v>18</v>
      </c>
      <c r="E77" s="2">
        <v>9</v>
      </c>
      <c r="F77" s="2">
        <v>30000</v>
      </c>
      <c r="G77" s="2">
        <f t="shared" si="1"/>
        <v>270000</v>
      </c>
    </row>
    <row r="78" spans="1:7" x14ac:dyDescent="0.3">
      <c r="A78" s="1">
        <v>45468</v>
      </c>
      <c r="B78" s="2" t="s">
        <v>19</v>
      </c>
      <c r="C78" s="2" t="s">
        <v>25</v>
      </c>
      <c r="D78" s="2" t="s">
        <v>9</v>
      </c>
      <c r="E78" s="2">
        <v>10</v>
      </c>
      <c r="F78" s="2">
        <v>70000</v>
      </c>
      <c r="G78" s="2">
        <f t="shared" si="1"/>
        <v>700000</v>
      </c>
    </row>
    <row r="79" spans="1:7" x14ac:dyDescent="0.3">
      <c r="A79" s="1">
        <v>45473</v>
      </c>
      <c r="B79" s="2" t="s">
        <v>7</v>
      </c>
      <c r="C79" s="2" t="s">
        <v>20</v>
      </c>
      <c r="D79" s="2" t="s">
        <v>18</v>
      </c>
      <c r="E79" s="2">
        <v>5</v>
      </c>
      <c r="F79" s="2">
        <v>30000</v>
      </c>
      <c r="G79" s="2">
        <f t="shared" si="1"/>
        <v>150000</v>
      </c>
    </row>
    <row r="80" spans="1:7" x14ac:dyDescent="0.3">
      <c r="A80" s="23" t="s">
        <v>36</v>
      </c>
      <c r="B80" s="23"/>
      <c r="C80" s="23"/>
      <c r="D80" s="23"/>
      <c r="E80" s="23"/>
      <c r="F80" s="23"/>
      <c r="G80" s="7">
        <f>SUM(Table224[Total Sales (BDT)])</f>
        <v>28670000</v>
      </c>
    </row>
  </sheetData>
  <mergeCells count="4">
    <mergeCell ref="J4:N4"/>
    <mergeCell ref="J5:M5"/>
    <mergeCell ref="J6:L6"/>
    <mergeCell ref="A80:F80"/>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D29" sqref="D29"/>
    </sheetView>
  </sheetViews>
  <sheetFormatPr defaultRowHeight="14.4" x14ac:dyDescent="0.3"/>
  <cols>
    <col min="1" max="1" width="21.77734375" bestFit="1" customWidth="1"/>
    <col min="2" max="2" width="9" bestFit="1" customWidth="1"/>
  </cols>
  <sheetData>
    <row r="3" spans="1:2" x14ac:dyDescent="0.3">
      <c r="A3" s="4" t="s">
        <v>28</v>
      </c>
    </row>
    <row r="4" spans="1:2" x14ac:dyDescent="0.3">
      <c r="A4" s="4" t="s">
        <v>0</v>
      </c>
      <c r="B4" t="s">
        <v>29</v>
      </c>
    </row>
    <row r="5" spans="1:2" x14ac:dyDescent="0.3">
      <c r="A5" s="5" t="s">
        <v>30</v>
      </c>
      <c r="B5" s="6">
        <v>6970000</v>
      </c>
    </row>
    <row r="6" spans="1:2" x14ac:dyDescent="0.3">
      <c r="A6" s="5" t="s">
        <v>31</v>
      </c>
      <c r="B6" s="6">
        <v>5210000</v>
      </c>
    </row>
    <row r="7" spans="1:2" x14ac:dyDescent="0.3">
      <c r="A7" s="5" t="s">
        <v>32</v>
      </c>
      <c r="B7" s="6">
        <v>3460000</v>
      </c>
    </row>
    <row r="8" spans="1:2" x14ac:dyDescent="0.3">
      <c r="A8" s="5" t="s">
        <v>33</v>
      </c>
      <c r="B8" s="6">
        <v>3030000</v>
      </c>
    </row>
    <row r="9" spans="1:2" x14ac:dyDescent="0.3">
      <c r="A9" s="5" t="s">
        <v>34</v>
      </c>
      <c r="B9" s="6">
        <v>3750000</v>
      </c>
    </row>
    <row r="10" spans="1:2" x14ac:dyDescent="0.3">
      <c r="A10" s="5" t="s">
        <v>35</v>
      </c>
      <c r="B10" s="6">
        <v>6250000</v>
      </c>
    </row>
    <row r="11" spans="1:2" x14ac:dyDescent="0.3">
      <c r="A11" s="5" t="s">
        <v>27</v>
      </c>
      <c r="B11" s="6">
        <v>28670000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I26" sqref="I26"/>
    </sheetView>
  </sheetViews>
  <sheetFormatPr defaultRowHeight="14.4" x14ac:dyDescent="0.3"/>
  <cols>
    <col min="1" max="1" width="21.77734375" bestFit="1" customWidth="1"/>
    <col min="2" max="2" width="9" bestFit="1" customWidth="1"/>
  </cols>
  <sheetData>
    <row r="3" spans="1:2" x14ac:dyDescent="0.3">
      <c r="A3" s="4" t="s">
        <v>28</v>
      </c>
    </row>
    <row r="4" spans="1:2" x14ac:dyDescent="0.3">
      <c r="A4" s="4" t="s">
        <v>1</v>
      </c>
      <c r="B4" t="s">
        <v>29</v>
      </c>
    </row>
    <row r="5" spans="1:2" x14ac:dyDescent="0.3">
      <c r="A5" t="s">
        <v>7</v>
      </c>
      <c r="B5" s="6">
        <v>5010000</v>
      </c>
    </row>
    <row r="6" spans="1:2" x14ac:dyDescent="0.3">
      <c r="A6" t="s">
        <v>10</v>
      </c>
      <c r="B6" s="6">
        <v>4340000</v>
      </c>
    </row>
    <row r="7" spans="1:2" x14ac:dyDescent="0.3">
      <c r="A7" t="s">
        <v>21</v>
      </c>
      <c r="B7" s="6">
        <v>5850000</v>
      </c>
    </row>
    <row r="8" spans="1:2" x14ac:dyDescent="0.3">
      <c r="A8" t="s">
        <v>13</v>
      </c>
      <c r="B8" s="6">
        <v>4110000</v>
      </c>
    </row>
    <row r="9" spans="1:2" x14ac:dyDescent="0.3">
      <c r="A9" t="s">
        <v>16</v>
      </c>
      <c r="B9" s="6">
        <v>4760000</v>
      </c>
    </row>
    <row r="10" spans="1:2" x14ac:dyDescent="0.3">
      <c r="A10" t="s">
        <v>19</v>
      </c>
      <c r="B10" s="6">
        <v>4600000</v>
      </c>
    </row>
    <row r="11" spans="1:2" x14ac:dyDescent="0.3">
      <c r="A11" t="s">
        <v>27</v>
      </c>
      <c r="B11" s="6">
        <v>28670000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19" sqref="E19"/>
    </sheetView>
  </sheetViews>
  <sheetFormatPr defaultRowHeight="14.4" x14ac:dyDescent="0.3"/>
  <cols>
    <col min="1" max="1" width="21.77734375" bestFit="1" customWidth="1"/>
    <col min="2" max="2" width="9" bestFit="1" customWidth="1"/>
  </cols>
  <sheetData>
    <row r="3" spans="1:2" x14ac:dyDescent="0.3">
      <c r="A3" s="4" t="s">
        <v>28</v>
      </c>
    </row>
    <row r="4" spans="1:2" x14ac:dyDescent="0.3">
      <c r="A4" s="4" t="s">
        <v>3</v>
      </c>
      <c r="B4" t="s">
        <v>29</v>
      </c>
    </row>
    <row r="5" spans="1:2" x14ac:dyDescent="0.3">
      <c r="A5" t="s">
        <v>12</v>
      </c>
      <c r="B5" s="6">
        <v>6950000</v>
      </c>
    </row>
    <row r="6" spans="1:2" x14ac:dyDescent="0.3">
      <c r="A6" t="s">
        <v>9</v>
      </c>
      <c r="B6" s="6">
        <v>12250000</v>
      </c>
    </row>
    <row r="7" spans="1:2" x14ac:dyDescent="0.3">
      <c r="A7" t="s">
        <v>18</v>
      </c>
      <c r="B7" s="6">
        <v>6150000</v>
      </c>
    </row>
    <row r="8" spans="1:2" x14ac:dyDescent="0.3">
      <c r="A8" t="s">
        <v>15</v>
      </c>
      <c r="B8" s="6">
        <v>3320000</v>
      </c>
    </row>
    <row r="9" spans="1:2" x14ac:dyDescent="0.3">
      <c r="A9" t="s">
        <v>27</v>
      </c>
      <c r="B9" s="6">
        <v>28670000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workbookViewId="0">
      <selection activeCell="G27" sqref="G27"/>
    </sheetView>
  </sheetViews>
  <sheetFormatPr defaultRowHeight="14.4" x14ac:dyDescent="0.3"/>
  <cols>
    <col min="1" max="1" width="21.77734375" bestFit="1" customWidth="1"/>
    <col min="2" max="2" width="9" customWidth="1"/>
  </cols>
  <sheetData>
    <row r="3" spans="1:2" x14ac:dyDescent="0.3">
      <c r="A3" s="4" t="s">
        <v>28</v>
      </c>
    </row>
    <row r="4" spans="1:2" x14ac:dyDescent="0.3">
      <c r="A4" s="4" t="s">
        <v>2</v>
      </c>
      <c r="B4" t="s">
        <v>29</v>
      </c>
    </row>
    <row r="5" spans="1:2" x14ac:dyDescent="0.3">
      <c r="A5" t="s">
        <v>23</v>
      </c>
      <c r="B5" s="6">
        <v>80000</v>
      </c>
    </row>
    <row r="6" spans="1:2" x14ac:dyDescent="0.3">
      <c r="A6" t="s">
        <v>17</v>
      </c>
      <c r="B6" s="6">
        <v>2340000</v>
      </c>
    </row>
    <row r="7" spans="1:2" x14ac:dyDescent="0.3">
      <c r="A7" t="s">
        <v>24</v>
      </c>
      <c r="B7" s="6">
        <v>3980000</v>
      </c>
    </row>
    <row r="8" spans="1:2" x14ac:dyDescent="0.3">
      <c r="A8" t="s">
        <v>25</v>
      </c>
      <c r="B8" s="6">
        <v>3870000</v>
      </c>
    </row>
    <row r="9" spans="1:2" x14ac:dyDescent="0.3">
      <c r="A9" t="s">
        <v>22</v>
      </c>
      <c r="B9" s="6">
        <v>1450000</v>
      </c>
    </row>
    <row r="10" spans="1:2" x14ac:dyDescent="0.3">
      <c r="A10" t="s">
        <v>8</v>
      </c>
      <c r="B10" s="6">
        <v>350000</v>
      </c>
    </row>
    <row r="11" spans="1:2" x14ac:dyDescent="0.3">
      <c r="A11" t="s">
        <v>26</v>
      </c>
      <c r="B11" s="6">
        <v>250000</v>
      </c>
    </row>
    <row r="12" spans="1:2" x14ac:dyDescent="0.3">
      <c r="A12" t="s">
        <v>14</v>
      </c>
      <c r="B12" s="6">
        <v>4380000</v>
      </c>
    </row>
    <row r="13" spans="1:2" x14ac:dyDescent="0.3">
      <c r="A13" t="s">
        <v>11</v>
      </c>
      <c r="B13" s="6">
        <v>5280000</v>
      </c>
    </row>
    <row r="14" spans="1:2" x14ac:dyDescent="0.3">
      <c r="A14" t="s">
        <v>20</v>
      </c>
      <c r="B14" s="6">
        <v>6690000</v>
      </c>
    </row>
    <row r="15" spans="1:2" x14ac:dyDescent="0.3">
      <c r="A15" t="s">
        <v>27</v>
      </c>
      <c r="B15" s="6">
        <v>28670000</v>
      </c>
    </row>
    <row r="30" ht="13.2" customHeight="1" x14ac:dyDescent="0.3"/>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vt:lpstr>
      <vt:lpstr>Dashboard</vt:lpstr>
      <vt:lpstr>Data</vt:lpstr>
      <vt:lpstr>Month_Wise_Total_Sales_Report</vt:lpstr>
      <vt:lpstr>Region_Wise_Total_Sales_Report</vt:lpstr>
      <vt:lpstr>Product_Wise_Total_Sales_Report</vt:lpstr>
      <vt:lpstr>Sales_Rep._Wise_Total_Sales_Rep</vt:lpstr>
      <vt:lpstr>Sheet6</vt:lpstr>
      <vt:lpstr>Sheet7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abc</cp:lastModifiedBy>
  <dcterms:created xsi:type="dcterms:W3CDTF">2024-10-08T04:53:29Z</dcterms:created>
  <dcterms:modified xsi:type="dcterms:W3CDTF">2024-10-09T06:33:24Z</dcterms:modified>
</cp:coreProperties>
</file>