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SENA\2977343_ANALISIS Y DESARROLLO DE SOFTWARE\03-FASES_DE_FORMACIÓN\01-FASE_DE_ANÁLISIS\ACTIVIDAD_DE_PROYECTO_2\DESARROLLO_ACTIVIDADES_02\"/>
    </mc:Choice>
  </mc:AlternateContent>
  <xr:revisionPtr revIDLastSave="0" documentId="13_ncr:1_{7526E5D0-DF01-49BE-9852-247F684F3925}" xr6:coauthVersionLast="47" xr6:coauthVersionMax="47" xr10:uidLastSave="{00000000-0000-0000-0000-000000000000}"/>
  <bookViews>
    <workbookView xWindow="-120" yWindow="-120" windowWidth="29040" windowHeight="16440" xr2:uid="{F2C107C6-4161-48B8-BB5A-27B6984BA4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1" l="1"/>
  <c r="M21" i="1"/>
  <c r="G21" i="1"/>
  <c r="E21" i="1"/>
  <c r="G37" i="1"/>
  <c r="E37" i="1"/>
  <c r="U21" i="1"/>
  <c r="W37" i="1"/>
  <c r="U37" i="1" s="1"/>
  <c r="W21" i="1"/>
  <c r="M37" i="1"/>
  <c r="O37" i="1"/>
</calcChain>
</file>

<file path=xl/sharedStrings.xml><?xml version="1.0" encoding="utf-8"?>
<sst xmlns="http://schemas.openxmlformats.org/spreadsheetml/2006/main" count="34" uniqueCount="17">
  <si>
    <t>Perímetro</t>
  </si>
  <si>
    <t>Área</t>
  </si>
  <si>
    <t>CALCULO DE ÁREA Y PERÍMETRO DE FIGURAS GEOMETRICAS PLANAS</t>
  </si>
  <si>
    <t>RECTÁNGULO</t>
  </si>
  <si>
    <t>Ingrrese valor de (a) altura</t>
  </si>
  <si>
    <t>Ingrese valor de (b) base</t>
  </si>
  <si>
    <t>Ingrese el valor de (a) base</t>
  </si>
  <si>
    <t>ingrese valor de (h) altura</t>
  </si>
  <si>
    <t>Ingrese valor de (r) radio</t>
  </si>
  <si>
    <t>CIRCULO</t>
  </si>
  <si>
    <t>TRIÁNGULO EQUILATERO</t>
  </si>
  <si>
    <t>PARALELOGRAMO/ROMBOIDE</t>
  </si>
  <si>
    <t>PENTAGONO</t>
  </si>
  <si>
    <t>Ingrese valor de (c) apotema</t>
  </si>
  <si>
    <t>Ingrrese valor de (l) lado</t>
  </si>
  <si>
    <t>Ingrese valor de (a) altura</t>
  </si>
  <si>
    <t>Ingrese el valor de (b)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</si>
</sst>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Protection="1">
      <protection locked="0"/>
    </xf>
    <xf numFmtId="0" fontId="0" fillId="0" borderId="6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5" xfId="0" applyBorder="1" applyAlignment="1" applyProtection="1">
      <protection locked="0"/>
    </xf>
    <xf numFmtId="0" fontId="0" fillId="0" borderId="0" xfId="0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14</xdr:row>
      <xdr:rowOff>161925</xdr:rowOff>
    </xdr:from>
    <xdr:ext cx="253403" cy="264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D643A5AE-AD9C-77E8-E409-CE41BE6FADB8}"/>
            </a:ext>
          </a:extLst>
        </xdr:cNvPr>
        <xdr:cNvSpPr txBox="1"/>
      </xdr:nvSpPr>
      <xdr:spPr>
        <a:xfrm>
          <a:off x="1724025" y="1304925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chemeClr val="bg1"/>
              </a:solidFill>
            </a:rPr>
            <a:t>a</a:t>
          </a:r>
        </a:p>
      </xdr:txBody>
    </xdr:sp>
    <xdr:clientData/>
  </xdr:oneCellAnchor>
  <xdr:twoCellAnchor>
    <xdr:from>
      <xdr:col>1</xdr:col>
      <xdr:colOff>142875</xdr:colOff>
      <xdr:row>36</xdr:row>
      <xdr:rowOff>47625</xdr:rowOff>
    </xdr:from>
    <xdr:to>
      <xdr:col>3</xdr:col>
      <xdr:colOff>571500</xdr:colOff>
      <xdr:row>36</xdr:row>
      <xdr:rowOff>57150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64D6806D-312B-449E-8D6A-E5F8D36B959D}"/>
            </a:ext>
          </a:extLst>
        </xdr:cNvPr>
        <xdr:cNvCxnSpPr/>
      </xdr:nvCxnSpPr>
      <xdr:spPr>
        <a:xfrm flipH="1" flipV="1">
          <a:off x="142875" y="5924550"/>
          <a:ext cx="195262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133350</xdr:colOff>
      <xdr:row>34</xdr:row>
      <xdr:rowOff>142875</xdr:rowOff>
    </xdr:from>
    <xdr:ext cx="257186" cy="264560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E4B4D99C-742B-46B1-A156-DFCA98E7E851}"/>
            </a:ext>
          </a:extLst>
        </xdr:cNvPr>
        <xdr:cNvSpPr txBox="1"/>
      </xdr:nvSpPr>
      <xdr:spPr>
        <a:xfrm>
          <a:off x="895350" y="2466975"/>
          <a:ext cx="2571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chemeClr val="bg1"/>
              </a:solidFill>
            </a:rPr>
            <a:t>b</a:t>
          </a:r>
        </a:p>
      </xdr:txBody>
    </xdr:sp>
    <xdr:clientData/>
  </xdr:oneCellAnchor>
  <xdr:twoCellAnchor>
    <xdr:from>
      <xdr:col>9</xdr:col>
      <xdr:colOff>190500</xdr:colOff>
      <xdr:row>19</xdr:row>
      <xdr:rowOff>57150</xdr:rowOff>
    </xdr:from>
    <xdr:to>
      <xdr:col>11</xdr:col>
      <xdr:colOff>476250</xdr:colOff>
      <xdr:row>19</xdr:row>
      <xdr:rowOff>66675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F7109632-66C6-47F2-A27F-EC5D2050565D}"/>
            </a:ext>
          </a:extLst>
        </xdr:cNvPr>
        <xdr:cNvCxnSpPr/>
      </xdr:nvCxnSpPr>
      <xdr:spPr>
        <a:xfrm flipH="1" flipV="1">
          <a:off x="5334000" y="2581275"/>
          <a:ext cx="180975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142875</xdr:colOff>
      <xdr:row>17</xdr:row>
      <xdr:rowOff>66675</xdr:rowOff>
    </xdr:from>
    <xdr:ext cx="257186" cy="264560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6875C131-5E32-4296-8715-8518D1C4CAED}"/>
            </a:ext>
          </a:extLst>
        </xdr:cNvPr>
        <xdr:cNvSpPr txBox="1"/>
      </xdr:nvSpPr>
      <xdr:spPr>
        <a:xfrm>
          <a:off x="6048375" y="2200275"/>
          <a:ext cx="2571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chemeClr val="bg1"/>
              </a:solidFill>
            </a:rPr>
            <a:t>b</a:t>
          </a:r>
        </a:p>
      </xdr:txBody>
    </xdr:sp>
    <xdr:clientData/>
  </xdr:oneCellAnchor>
  <xdr:oneCellAnchor>
    <xdr:from>
      <xdr:col>11</xdr:col>
      <xdr:colOff>200025</xdr:colOff>
      <xdr:row>30</xdr:row>
      <xdr:rowOff>161925</xdr:rowOff>
    </xdr:from>
    <xdr:ext cx="253403" cy="264560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BE21B03C-D9C5-4A72-9F0D-EFCD5FB8FDD6}"/>
            </a:ext>
          </a:extLst>
        </xdr:cNvPr>
        <xdr:cNvSpPr txBox="1"/>
      </xdr:nvSpPr>
      <xdr:spPr>
        <a:xfrm>
          <a:off x="1724025" y="1724025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chemeClr val="bg1"/>
              </a:solidFill>
            </a:rPr>
            <a:t>a</a:t>
          </a:r>
        </a:p>
      </xdr:txBody>
    </xdr:sp>
    <xdr:clientData/>
  </xdr:oneCellAnchor>
  <xdr:twoCellAnchor>
    <xdr:from>
      <xdr:col>1</xdr:col>
      <xdr:colOff>171449</xdr:colOff>
      <xdr:row>27</xdr:row>
      <xdr:rowOff>38099</xdr:rowOff>
    </xdr:from>
    <xdr:to>
      <xdr:col>3</xdr:col>
      <xdr:colOff>558926</xdr:colOff>
      <xdr:row>35</xdr:row>
      <xdr:rowOff>133349</xdr:rowOff>
    </xdr:to>
    <xdr:sp macro="" textlink="">
      <xdr:nvSpPr>
        <xdr:cNvPr id="32" name="Triángulo isósceles 31">
          <a:extLst>
            <a:ext uri="{FF2B5EF4-FFF2-40B4-BE49-F238E27FC236}">
              <a16:creationId xmlns:a16="http://schemas.microsoft.com/office/drawing/2014/main" id="{1D425088-11BC-E5BD-F348-3D60BD53A363}"/>
            </a:ext>
          </a:extLst>
        </xdr:cNvPr>
        <xdr:cNvSpPr/>
      </xdr:nvSpPr>
      <xdr:spPr>
        <a:xfrm>
          <a:off x="171449" y="4162424"/>
          <a:ext cx="1911477" cy="1647825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371475</xdr:colOff>
      <xdr:row>29</xdr:row>
      <xdr:rowOff>38100</xdr:rowOff>
    </xdr:from>
    <xdr:to>
      <xdr:col>2</xdr:col>
      <xdr:colOff>381000</xdr:colOff>
      <xdr:row>35</xdr:row>
      <xdr:rowOff>114300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11F79DE5-4E3E-4B52-87E6-D42515F627B7}"/>
            </a:ext>
          </a:extLst>
        </xdr:cNvPr>
        <xdr:cNvCxnSpPr/>
      </xdr:nvCxnSpPr>
      <xdr:spPr>
        <a:xfrm flipH="1" flipV="1">
          <a:off x="1133475" y="4562475"/>
          <a:ext cx="9525" cy="1228725"/>
        </a:xfrm>
        <a:prstGeom prst="straightConnector1">
          <a:avLst/>
        </a:prstGeom>
        <a:ln w="19050" cap="flat" cmpd="sng" algn="ctr">
          <a:solidFill>
            <a:schemeClr val="bg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</xdr:col>
      <xdr:colOff>542925</xdr:colOff>
      <xdr:row>34</xdr:row>
      <xdr:rowOff>95250</xdr:rowOff>
    </xdr:from>
    <xdr:ext cx="257186" cy="264560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D96AB16C-BA65-47BF-83C0-70CF99AA1196}"/>
            </a:ext>
          </a:extLst>
        </xdr:cNvPr>
        <xdr:cNvSpPr txBox="1"/>
      </xdr:nvSpPr>
      <xdr:spPr>
        <a:xfrm>
          <a:off x="1304925" y="5572125"/>
          <a:ext cx="2571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chemeClr val="bg1"/>
              </a:solidFill>
            </a:rPr>
            <a:t>a</a:t>
          </a:r>
        </a:p>
      </xdr:txBody>
    </xdr:sp>
    <xdr:clientData/>
  </xdr:oneCellAnchor>
  <xdr:oneCellAnchor>
    <xdr:from>
      <xdr:col>2</xdr:col>
      <xdr:colOff>133350</xdr:colOff>
      <xdr:row>31</xdr:row>
      <xdr:rowOff>180975</xdr:rowOff>
    </xdr:from>
    <xdr:ext cx="256160" cy="264560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C52753BA-E81F-4064-A1F1-D34F8CB8E5C9}"/>
            </a:ext>
          </a:extLst>
        </xdr:cNvPr>
        <xdr:cNvSpPr txBox="1"/>
      </xdr:nvSpPr>
      <xdr:spPr>
        <a:xfrm>
          <a:off x="895350" y="50863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chemeClr val="bg1"/>
              </a:solidFill>
            </a:rPr>
            <a:t>h</a:t>
          </a:r>
        </a:p>
      </xdr:txBody>
    </xdr:sp>
    <xdr:clientData/>
  </xdr:oneCellAnchor>
  <xdr:twoCellAnchor>
    <xdr:from>
      <xdr:col>9</xdr:col>
      <xdr:colOff>352425</xdr:colOff>
      <xdr:row>27</xdr:row>
      <xdr:rowOff>104775</xdr:rowOff>
    </xdr:from>
    <xdr:to>
      <xdr:col>11</xdr:col>
      <xdr:colOff>333375</xdr:colOff>
      <xdr:row>35</xdr:row>
      <xdr:rowOff>28575</xdr:rowOff>
    </xdr:to>
    <xdr:sp macro="" textlink="">
      <xdr:nvSpPr>
        <xdr:cNvPr id="40" name="Elipse 39">
          <a:extLst>
            <a:ext uri="{FF2B5EF4-FFF2-40B4-BE49-F238E27FC236}">
              <a16:creationId xmlns:a16="http://schemas.microsoft.com/office/drawing/2014/main" id="{7EF1EEA4-DB0D-5D51-4794-0EDD60C3AC03}"/>
            </a:ext>
          </a:extLst>
        </xdr:cNvPr>
        <xdr:cNvSpPr/>
      </xdr:nvSpPr>
      <xdr:spPr>
        <a:xfrm>
          <a:off x="5495925" y="4229100"/>
          <a:ext cx="1504950" cy="15049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342900</xdr:colOff>
      <xdr:row>31</xdr:row>
      <xdr:rowOff>57150</xdr:rowOff>
    </xdr:from>
    <xdr:to>
      <xdr:col>11</xdr:col>
      <xdr:colOff>342900</xdr:colOff>
      <xdr:row>31</xdr:row>
      <xdr:rowOff>57150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85885FBA-5FA8-4AA1-832B-092A521DDAA4}"/>
            </a:ext>
          </a:extLst>
        </xdr:cNvPr>
        <xdr:cNvCxnSpPr/>
      </xdr:nvCxnSpPr>
      <xdr:spPr>
        <a:xfrm>
          <a:off x="6248400" y="4981575"/>
          <a:ext cx="762000" cy="0"/>
        </a:xfrm>
        <a:prstGeom prst="straightConnector1">
          <a:avLst/>
        </a:prstGeom>
        <a:ln w="19050" cap="flat" cmpd="sng" algn="ctr">
          <a:solidFill>
            <a:schemeClr val="bg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552450</xdr:colOff>
      <xdr:row>30</xdr:row>
      <xdr:rowOff>0</xdr:rowOff>
    </xdr:from>
    <xdr:ext cx="228268" cy="264560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DACEE2D7-89C7-499D-8539-64BB569F9AB9}"/>
            </a:ext>
          </a:extLst>
        </xdr:cNvPr>
        <xdr:cNvSpPr txBox="1"/>
      </xdr:nvSpPr>
      <xdr:spPr>
        <a:xfrm>
          <a:off x="6457950" y="4724400"/>
          <a:ext cx="2282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chemeClr val="bg1"/>
              </a:solidFill>
            </a:rPr>
            <a:t>r</a:t>
          </a:r>
        </a:p>
      </xdr:txBody>
    </xdr:sp>
    <xdr:clientData/>
  </xdr:oneCellAnchor>
  <xdr:twoCellAnchor>
    <xdr:from>
      <xdr:col>17</xdr:col>
      <xdr:colOff>238125</xdr:colOff>
      <xdr:row>18</xdr:row>
      <xdr:rowOff>28575</xdr:rowOff>
    </xdr:from>
    <xdr:to>
      <xdr:col>19</xdr:col>
      <xdr:colOff>114300</xdr:colOff>
      <xdr:row>18</xdr:row>
      <xdr:rowOff>28575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5E04EE94-3DC5-4A49-AF5B-D52BE3E4E976}"/>
            </a:ext>
          </a:extLst>
        </xdr:cNvPr>
        <xdr:cNvCxnSpPr/>
      </xdr:nvCxnSpPr>
      <xdr:spPr>
        <a:xfrm flipH="1">
          <a:off x="11287125" y="2381250"/>
          <a:ext cx="14001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619125</xdr:colOff>
      <xdr:row>35</xdr:row>
      <xdr:rowOff>47625</xdr:rowOff>
    </xdr:from>
    <xdr:to>
      <xdr:col>19</xdr:col>
      <xdr:colOff>76200</xdr:colOff>
      <xdr:row>35</xdr:row>
      <xdr:rowOff>47625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C34D732F-E04C-4237-93C6-80318BDCA9A6}"/>
            </a:ext>
          </a:extLst>
        </xdr:cNvPr>
        <xdr:cNvCxnSpPr/>
      </xdr:nvCxnSpPr>
      <xdr:spPr>
        <a:xfrm flipH="1">
          <a:off x="11668125" y="5753100"/>
          <a:ext cx="9810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200025</xdr:colOff>
      <xdr:row>30</xdr:row>
      <xdr:rowOff>161925</xdr:rowOff>
    </xdr:from>
    <xdr:ext cx="253403" cy="264560"/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00FA749E-0513-49B7-92F8-F6F518847DF3}"/>
            </a:ext>
          </a:extLst>
        </xdr:cNvPr>
        <xdr:cNvSpPr txBox="1"/>
      </xdr:nvSpPr>
      <xdr:spPr>
        <a:xfrm>
          <a:off x="6867525" y="1733550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chemeClr val="bg1"/>
              </a:solidFill>
            </a:rPr>
            <a:t>a</a:t>
          </a:r>
        </a:p>
      </xdr:txBody>
    </xdr:sp>
    <xdr:clientData/>
  </xdr:oneCellAnchor>
  <xdr:oneCellAnchor>
    <xdr:from>
      <xdr:col>18</xdr:col>
      <xdr:colOff>142875</xdr:colOff>
      <xdr:row>33</xdr:row>
      <xdr:rowOff>66675</xdr:rowOff>
    </xdr:from>
    <xdr:ext cx="257186" cy="264560"/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3813E6ED-B18E-4DBD-8C76-DADC610DC3A7}"/>
            </a:ext>
          </a:extLst>
        </xdr:cNvPr>
        <xdr:cNvSpPr txBox="1"/>
      </xdr:nvSpPr>
      <xdr:spPr>
        <a:xfrm>
          <a:off x="6048375" y="2228850"/>
          <a:ext cx="2571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chemeClr val="bg1"/>
              </a:solidFill>
            </a:rPr>
            <a:t>b</a:t>
          </a:r>
        </a:p>
      </xdr:txBody>
    </xdr:sp>
    <xdr:clientData/>
  </xdr:oneCellAnchor>
  <xdr:twoCellAnchor>
    <xdr:from>
      <xdr:col>17</xdr:col>
      <xdr:colOff>266700</xdr:colOff>
      <xdr:row>13</xdr:row>
      <xdr:rowOff>123825</xdr:rowOff>
    </xdr:from>
    <xdr:to>
      <xdr:col>19</xdr:col>
      <xdr:colOff>495300</xdr:colOff>
      <xdr:row>17</xdr:row>
      <xdr:rowOff>114300</xdr:rowOff>
    </xdr:to>
    <xdr:sp macro="" textlink="">
      <xdr:nvSpPr>
        <xdr:cNvPr id="62" name="Paralelogramo 61">
          <a:extLst>
            <a:ext uri="{FF2B5EF4-FFF2-40B4-BE49-F238E27FC236}">
              <a16:creationId xmlns:a16="http://schemas.microsoft.com/office/drawing/2014/main" id="{93D12E0C-45AE-02C3-7E4F-934C6689216F}"/>
            </a:ext>
          </a:extLst>
        </xdr:cNvPr>
        <xdr:cNvSpPr/>
      </xdr:nvSpPr>
      <xdr:spPr>
        <a:xfrm>
          <a:off x="11315700" y="1495425"/>
          <a:ext cx="1752600" cy="781050"/>
        </a:xfrm>
        <a:prstGeom prst="parallelogram">
          <a:avLst>
            <a:gd name="adj" fmla="val 5182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314325</xdr:colOff>
      <xdr:row>27</xdr:row>
      <xdr:rowOff>57150</xdr:rowOff>
    </xdr:from>
    <xdr:to>
      <xdr:col>19</xdr:col>
      <xdr:colOff>381000</xdr:colOff>
      <xdr:row>34</xdr:row>
      <xdr:rowOff>133350</xdr:rowOff>
    </xdr:to>
    <xdr:sp macro="" textlink="">
      <xdr:nvSpPr>
        <xdr:cNvPr id="1031" name="Pentágono 1030">
          <a:extLst>
            <a:ext uri="{FF2B5EF4-FFF2-40B4-BE49-F238E27FC236}">
              <a16:creationId xmlns:a16="http://schemas.microsoft.com/office/drawing/2014/main" id="{C5097D33-332D-1728-2251-D2C3137E6DEA}"/>
            </a:ext>
          </a:extLst>
        </xdr:cNvPr>
        <xdr:cNvSpPr/>
      </xdr:nvSpPr>
      <xdr:spPr>
        <a:xfrm>
          <a:off x="11363325" y="4181475"/>
          <a:ext cx="1590675" cy="1457325"/>
        </a:xfrm>
        <a:prstGeom prst="pentag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18</xdr:col>
      <xdr:colOff>171450</xdr:colOff>
      <xdr:row>15</xdr:row>
      <xdr:rowOff>180975</xdr:rowOff>
    </xdr:from>
    <xdr:ext cx="257186" cy="264560"/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BA63E7D9-1F98-451A-BF4F-1D78661B4E67}"/>
            </a:ext>
          </a:extLst>
        </xdr:cNvPr>
        <xdr:cNvSpPr txBox="1"/>
      </xdr:nvSpPr>
      <xdr:spPr>
        <a:xfrm>
          <a:off x="11982450" y="1952625"/>
          <a:ext cx="2571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chemeClr val="bg1"/>
              </a:solidFill>
            </a:rPr>
            <a:t>b</a:t>
          </a:r>
        </a:p>
      </xdr:txBody>
    </xdr:sp>
    <xdr:clientData/>
  </xdr:oneCellAnchor>
  <xdr:oneCellAnchor>
    <xdr:from>
      <xdr:col>17</xdr:col>
      <xdr:colOff>638175</xdr:colOff>
      <xdr:row>13</xdr:row>
      <xdr:rowOff>180975</xdr:rowOff>
    </xdr:from>
    <xdr:ext cx="253403" cy="264560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2C6B38E3-50B8-4982-AC7C-8507803DE37F}"/>
            </a:ext>
          </a:extLst>
        </xdr:cNvPr>
        <xdr:cNvSpPr txBox="1"/>
      </xdr:nvSpPr>
      <xdr:spPr>
        <a:xfrm>
          <a:off x="11687175" y="1552575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chemeClr val="bg1"/>
              </a:solidFill>
            </a:rPr>
            <a:t>a</a:t>
          </a:r>
        </a:p>
      </xdr:txBody>
    </xdr:sp>
    <xdr:clientData/>
  </xdr:oneCellAnchor>
  <xdr:oneCellAnchor>
    <xdr:from>
      <xdr:col>18</xdr:col>
      <xdr:colOff>76200</xdr:colOff>
      <xdr:row>33</xdr:row>
      <xdr:rowOff>85725</xdr:rowOff>
    </xdr:from>
    <xdr:ext cx="218906" cy="264560"/>
    <xdr:sp macro="" textlink="">
      <xdr:nvSpPr>
        <xdr:cNvPr id="1036" name="CuadroTexto 1035">
          <a:extLst>
            <a:ext uri="{FF2B5EF4-FFF2-40B4-BE49-F238E27FC236}">
              <a16:creationId xmlns:a16="http://schemas.microsoft.com/office/drawing/2014/main" id="{0A5D540B-67EB-4231-B804-31DF763CA5E2}"/>
            </a:ext>
          </a:extLst>
        </xdr:cNvPr>
        <xdr:cNvSpPr txBox="1"/>
      </xdr:nvSpPr>
      <xdr:spPr>
        <a:xfrm>
          <a:off x="11887200" y="5400675"/>
          <a:ext cx="2189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chemeClr val="bg1"/>
              </a:solidFill>
            </a:rPr>
            <a:t>l</a:t>
          </a:r>
        </a:p>
      </xdr:txBody>
    </xdr:sp>
    <xdr:clientData/>
  </xdr:oneCellAnchor>
  <xdr:twoCellAnchor>
    <xdr:from>
      <xdr:col>18</xdr:col>
      <xdr:colOff>347663</xdr:colOff>
      <xdr:row>31</xdr:row>
      <xdr:rowOff>57150</xdr:rowOff>
    </xdr:from>
    <xdr:to>
      <xdr:col>18</xdr:col>
      <xdr:colOff>352425</xdr:colOff>
      <xdr:row>34</xdr:row>
      <xdr:rowOff>133350</xdr:rowOff>
    </xdr:to>
    <xdr:cxnSp macro="">
      <xdr:nvCxnSpPr>
        <xdr:cNvPr id="1038" name="Conector recto 1037">
          <a:extLst>
            <a:ext uri="{FF2B5EF4-FFF2-40B4-BE49-F238E27FC236}">
              <a16:creationId xmlns:a16="http://schemas.microsoft.com/office/drawing/2014/main" id="{D7BD15FD-83D0-0562-B340-B23A8B2F1974}"/>
            </a:ext>
          </a:extLst>
        </xdr:cNvPr>
        <xdr:cNvCxnSpPr>
          <a:stCxn id="1031" idx="3"/>
        </xdr:cNvCxnSpPr>
      </xdr:nvCxnSpPr>
      <xdr:spPr>
        <a:xfrm flipV="1">
          <a:off x="12158663" y="4981575"/>
          <a:ext cx="4762" cy="657225"/>
        </a:xfrm>
        <a:prstGeom prst="line">
          <a:avLst/>
        </a:prstGeom>
        <a:ln w="19050" cap="flat" cmpd="sng" algn="ctr">
          <a:solidFill>
            <a:schemeClr val="bg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18</xdr:col>
      <xdr:colOff>361950</xdr:colOff>
      <xdr:row>31</xdr:row>
      <xdr:rowOff>104775</xdr:rowOff>
    </xdr:from>
    <xdr:ext cx="252313" cy="264560"/>
    <xdr:sp macro="" textlink="">
      <xdr:nvSpPr>
        <xdr:cNvPr id="1050" name="CuadroTexto 1049">
          <a:extLst>
            <a:ext uri="{FF2B5EF4-FFF2-40B4-BE49-F238E27FC236}">
              <a16:creationId xmlns:a16="http://schemas.microsoft.com/office/drawing/2014/main" id="{BD183EAD-244A-41F3-BB03-D979D329F2D9}"/>
            </a:ext>
          </a:extLst>
        </xdr:cNvPr>
        <xdr:cNvSpPr txBox="1"/>
      </xdr:nvSpPr>
      <xdr:spPr>
        <a:xfrm>
          <a:off x="12172950" y="5029200"/>
          <a:ext cx="2523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chemeClr val="bg1"/>
              </a:solidFill>
            </a:rPr>
            <a:t>c</a:t>
          </a:r>
        </a:p>
      </xdr:txBody>
    </xdr:sp>
    <xdr:clientData/>
  </xdr:oneCellAnchor>
  <xdr:twoCellAnchor>
    <xdr:from>
      <xdr:col>17</xdr:col>
      <xdr:colOff>676275</xdr:colOff>
      <xdr:row>13</xdr:row>
      <xdr:rowOff>133350</xdr:rowOff>
    </xdr:from>
    <xdr:to>
      <xdr:col>17</xdr:col>
      <xdr:colOff>685800</xdr:colOff>
      <xdr:row>17</xdr:row>
      <xdr:rowOff>95250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FAEA8E96-B783-4967-ABC5-8DB561A098A7}"/>
            </a:ext>
          </a:extLst>
        </xdr:cNvPr>
        <xdr:cNvCxnSpPr/>
      </xdr:nvCxnSpPr>
      <xdr:spPr>
        <a:xfrm flipV="1">
          <a:off x="11725275" y="1504950"/>
          <a:ext cx="9525" cy="752475"/>
        </a:xfrm>
        <a:prstGeom prst="straightConnector1">
          <a:avLst/>
        </a:prstGeom>
        <a:ln w="19050" cap="flat" cmpd="sng" algn="ctr">
          <a:solidFill>
            <a:schemeClr val="bg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</xdr:col>
      <xdr:colOff>638175</xdr:colOff>
      <xdr:row>31</xdr:row>
      <xdr:rowOff>47625</xdr:rowOff>
    </xdr:from>
    <xdr:ext cx="257186" cy="264560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6234DC40-8DEA-474F-8043-DF1BDB2A0E7A}"/>
            </a:ext>
          </a:extLst>
        </xdr:cNvPr>
        <xdr:cNvSpPr txBox="1"/>
      </xdr:nvSpPr>
      <xdr:spPr>
        <a:xfrm>
          <a:off x="2162175" y="4972050"/>
          <a:ext cx="2571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chemeClr val="bg1"/>
              </a:solidFill>
            </a:rPr>
            <a:t>b</a:t>
          </a:r>
        </a:p>
      </xdr:txBody>
    </xdr:sp>
    <xdr:clientData/>
  </xdr:oneCellAnchor>
  <xdr:oneCellAnchor>
    <xdr:from>
      <xdr:col>1</xdr:col>
      <xdr:colOff>581025</xdr:colOff>
      <xdr:row>31</xdr:row>
      <xdr:rowOff>38100</xdr:rowOff>
    </xdr:from>
    <xdr:ext cx="257186" cy="264560"/>
    <xdr:sp macro="" textlink="">
      <xdr:nvSpPr>
        <xdr:cNvPr id="1055" name="CuadroTexto 1054">
          <a:extLst>
            <a:ext uri="{FF2B5EF4-FFF2-40B4-BE49-F238E27FC236}">
              <a16:creationId xmlns:a16="http://schemas.microsoft.com/office/drawing/2014/main" id="{40CC9AC6-6E13-43F2-86A2-65282E816E46}"/>
            </a:ext>
          </a:extLst>
        </xdr:cNvPr>
        <xdr:cNvSpPr txBox="1"/>
      </xdr:nvSpPr>
      <xdr:spPr>
        <a:xfrm>
          <a:off x="1343025" y="4962525"/>
          <a:ext cx="2571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chemeClr val="bg1"/>
              </a:solidFill>
            </a:rPr>
            <a:t>c</a:t>
          </a:r>
        </a:p>
      </xdr:txBody>
    </xdr:sp>
    <xdr:clientData/>
  </xdr:oneCellAnchor>
  <xdr:twoCellAnchor>
    <xdr:from>
      <xdr:col>0</xdr:col>
      <xdr:colOff>136072</xdr:colOff>
      <xdr:row>44</xdr:row>
      <xdr:rowOff>97972</xdr:rowOff>
    </xdr:from>
    <xdr:to>
      <xdr:col>3</xdr:col>
      <xdr:colOff>517071</xdr:colOff>
      <xdr:row>58</xdr:row>
      <xdr:rowOff>81643</xdr:rowOff>
    </xdr:to>
    <xdr:grpSp>
      <xdr:nvGrpSpPr>
        <xdr:cNvPr id="1063" name="Grupo 1062">
          <a:extLst>
            <a:ext uri="{FF2B5EF4-FFF2-40B4-BE49-F238E27FC236}">
              <a16:creationId xmlns:a16="http://schemas.microsoft.com/office/drawing/2014/main" id="{74843EF1-6FBF-5F7A-3F0D-357D7D7828A0}"/>
            </a:ext>
          </a:extLst>
        </xdr:cNvPr>
        <xdr:cNvGrpSpPr/>
      </xdr:nvGrpSpPr>
      <xdr:grpSpPr>
        <a:xfrm>
          <a:off x="136072" y="8779329"/>
          <a:ext cx="2830285" cy="2650671"/>
          <a:chOff x="2652477" y="9907957"/>
          <a:chExt cx="7334250" cy="7334250"/>
        </a:xfrm>
      </xdr:grpSpPr>
      <xdr:pic>
        <xdr:nvPicPr>
          <xdr:cNvPr id="1056" name="Imagen 1055" descr="PONY MALTA BOTELLA X 2 LITROS - SKU142424">
            <a:extLst>
              <a:ext uri="{FF2B5EF4-FFF2-40B4-BE49-F238E27FC236}">
                <a16:creationId xmlns:a16="http://schemas.microsoft.com/office/drawing/2014/main" id="{E57D42CD-37EA-55DF-1D8F-CC56AC9D8D8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652477" y="9907957"/>
            <a:ext cx="7334250" cy="73342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061" name="Grupo 1060">
            <a:extLst>
              <a:ext uri="{FF2B5EF4-FFF2-40B4-BE49-F238E27FC236}">
                <a16:creationId xmlns:a16="http://schemas.microsoft.com/office/drawing/2014/main" id="{F5F33D03-BF84-A073-CD37-786A29EF1989}"/>
              </a:ext>
            </a:extLst>
          </xdr:cNvPr>
          <xdr:cNvGrpSpPr/>
        </xdr:nvGrpSpPr>
        <xdr:grpSpPr>
          <a:xfrm>
            <a:off x="5438775" y="10782300"/>
            <a:ext cx="1971675" cy="6286500"/>
            <a:chOff x="5438775" y="10782300"/>
            <a:chExt cx="1971675" cy="6286500"/>
          </a:xfrm>
        </xdr:grpSpPr>
        <xdr:sp macro="" textlink="">
          <xdr:nvSpPr>
            <xdr:cNvPr id="1059" name="Rectángulo 1058">
              <a:extLst>
                <a:ext uri="{FF2B5EF4-FFF2-40B4-BE49-F238E27FC236}">
                  <a16:creationId xmlns:a16="http://schemas.microsoft.com/office/drawing/2014/main" id="{65444F55-D7CB-5D0F-1EBB-A47ECAE5ABD1}"/>
                </a:ext>
              </a:extLst>
            </xdr:cNvPr>
            <xdr:cNvSpPr/>
          </xdr:nvSpPr>
          <xdr:spPr>
            <a:xfrm>
              <a:off x="5438775" y="14535150"/>
              <a:ext cx="1943100" cy="1562100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MX" sz="1100"/>
            </a:p>
          </xdr:txBody>
        </xdr:sp>
        <xdr:sp macro="" textlink="">
          <xdr:nvSpPr>
            <xdr:cNvPr id="1060" name="Elipse 1059">
              <a:extLst>
                <a:ext uri="{FF2B5EF4-FFF2-40B4-BE49-F238E27FC236}">
                  <a16:creationId xmlns:a16="http://schemas.microsoft.com/office/drawing/2014/main" id="{495C5115-7E97-2D70-5576-3A48DEC10074}"/>
                </a:ext>
              </a:extLst>
            </xdr:cNvPr>
            <xdr:cNvSpPr/>
          </xdr:nvSpPr>
          <xdr:spPr>
            <a:xfrm>
              <a:off x="5448300" y="15297150"/>
              <a:ext cx="1943100" cy="1771650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MX" sz="1100"/>
            </a:p>
          </xdr:txBody>
        </xdr:sp>
        <xdr:sp macro="" textlink="">
          <xdr:nvSpPr>
            <xdr:cNvPr id="1057" name="Elipse 1056">
              <a:extLst>
                <a:ext uri="{FF2B5EF4-FFF2-40B4-BE49-F238E27FC236}">
                  <a16:creationId xmlns:a16="http://schemas.microsoft.com/office/drawing/2014/main" id="{CCE1A387-C5F1-A334-3AAB-227092FF8430}"/>
                </a:ext>
              </a:extLst>
            </xdr:cNvPr>
            <xdr:cNvSpPr/>
          </xdr:nvSpPr>
          <xdr:spPr>
            <a:xfrm>
              <a:off x="5448300" y="10782300"/>
              <a:ext cx="1962150" cy="1819275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MX" sz="1100"/>
            </a:p>
          </xdr:txBody>
        </xdr:sp>
      </xdr:grpSp>
      <xdr:sp macro="" textlink="">
        <xdr:nvSpPr>
          <xdr:cNvPr id="1062" name="Trapecio 1061">
            <a:extLst>
              <a:ext uri="{FF2B5EF4-FFF2-40B4-BE49-F238E27FC236}">
                <a16:creationId xmlns:a16="http://schemas.microsoft.com/office/drawing/2014/main" id="{6BC7A3E0-AA57-2317-028F-209776CD8548}"/>
              </a:ext>
            </a:extLst>
          </xdr:cNvPr>
          <xdr:cNvSpPr/>
        </xdr:nvSpPr>
        <xdr:spPr>
          <a:xfrm>
            <a:off x="5419724" y="12134851"/>
            <a:ext cx="1981201" cy="2400300"/>
          </a:xfrm>
          <a:prstGeom prst="trapezoid">
            <a:avLst>
              <a:gd name="adj" fmla="val 17079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1</xdr:col>
      <xdr:colOff>200025</xdr:colOff>
      <xdr:row>13</xdr:row>
      <xdr:rowOff>19049</xdr:rowOff>
    </xdr:from>
    <xdr:to>
      <xdr:col>3</xdr:col>
      <xdr:colOff>476250</xdr:colOff>
      <xdr:row>18</xdr:row>
      <xdr:rowOff>146549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D4F3B6E-5261-4695-9702-0D99EB456B5A}"/>
            </a:ext>
          </a:extLst>
        </xdr:cNvPr>
        <xdr:cNvSpPr/>
      </xdr:nvSpPr>
      <xdr:spPr>
        <a:xfrm>
          <a:off x="6540954" y="2549978"/>
          <a:ext cx="1909082" cy="112082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571500</xdr:colOff>
      <xdr:row>13</xdr:row>
      <xdr:rowOff>19050</xdr:rowOff>
    </xdr:from>
    <xdr:to>
      <xdr:col>3</xdr:col>
      <xdr:colOff>581025</xdr:colOff>
      <xdr:row>18</xdr:row>
      <xdr:rowOff>142875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BD303C8E-82A3-497A-9BB7-9B9F5E25FB0F}"/>
            </a:ext>
          </a:extLst>
        </xdr:cNvPr>
        <xdr:cNvCxnSpPr/>
      </xdr:nvCxnSpPr>
      <xdr:spPr>
        <a:xfrm flipH="1" flipV="1">
          <a:off x="8545286" y="2549979"/>
          <a:ext cx="9525" cy="111714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19</xdr:row>
      <xdr:rowOff>57150</xdr:rowOff>
    </xdr:from>
    <xdr:to>
      <xdr:col>3</xdr:col>
      <xdr:colOff>476250</xdr:colOff>
      <xdr:row>19</xdr:row>
      <xdr:rowOff>66675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6C5EE0D5-6482-428E-B90A-5829A3C0F900}"/>
            </a:ext>
          </a:extLst>
        </xdr:cNvPr>
        <xdr:cNvCxnSpPr/>
      </xdr:nvCxnSpPr>
      <xdr:spPr>
        <a:xfrm flipH="1" flipV="1">
          <a:off x="6531429" y="3785507"/>
          <a:ext cx="1918607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200025</xdr:colOff>
      <xdr:row>14</xdr:row>
      <xdr:rowOff>161925</xdr:rowOff>
    </xdr:from>
    <xdr:ext cx="253403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51AF3140-092F-4A4F-B594-BE6D68EAC875}"/>
            </a:ext>
          </a:extLst>
        </xdr:cNvPr>
        <xdr:cNvSpPr txBox="1"/>
      </xdr:nvSpPr>
      <xdr:spPr>
        <a:xfrm>
          <a:off x="8173811" y="2896961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chemeClr val="bg1"/>
              </a:solidFill>
            </a:rPr>
            <a:t>a</a:t>
          </a:r>
        </a:p>
      </xdr:txBody>
    </xdr:sp>
    <xdr:clientData/>
  </xdr:oneCellAnchor>
  <xdr:oneCellAnchor>
    <xdr:from>
      <xdr:col>2</xdr:col>
      <xdr:colOff>142875</xdr:colOff>
      <xdr:row>17</xdr:row>
      <xdr:rowOff>66675</xdr:rowOff>
    </xdr:from>
    <xdr:ext cx="257186" cy="264560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9B1EA196-2346-4FFC-8C51-EC9C72FD5DA5}"/>
            </a:ext>
          </a:extLst>
        </xdr:cNvPr>
        <xdr:cNvSpPr txBox="1"/>
      </xdr:nvSpPr>
      <xdr:spPr>
        <a:xfrm>
          <a:off x="7300232" y="3400425"/>
          <a:ext cx="2571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chemeClr val="bg1"/>
              </a:solidFill>
            </a:rPr>
            <a:t>b</a:t>
          </a:r>
        </a:p>
      </xdr:txBody>
    </xdr:sp>
    <xdr:clientData/>
  </xdr:oneCellAnchor>
  <xdr:twoCellAnchor>
    <xdr:from>
      <xdr:col>9</xdr:col>
      <xdr:colOff>352425</xdr:colOff>
      <xdr:row>11</xdr:row>
      <xdr:rowOff>104775</xdr:rowOff>
    </xdr:from>
    <xdr:to>
      <xdr:col>11</xdr:col>
      <xdr:colOff>333375</xdr:colOff>
      <xdr:row>19</xdr:row>
      <xdr:rowOff>28575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132D2A3F-C0DB-40A0-8C47-068801B701E8}"/>
            </a:ext>
          </a:extLst>
        </xdr:cNvPr>
        <xdr:cNvSpPr/>
      </xdr:nvSpPr>
      <xdr:spPr>
        <a:xfrm>
          <a:off x="6693354" y="5425168"/>
          <a:ext cx="1613807" cy="152944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342900</xdr:colOff>
      <xdr:row>15</xdr:row>
      <xdr:rowOff>57150</xdr:rowOff>
    </xdr:from>
    <xdr:to>
      <xdr:col>11</xdr:col>
      <xdr:colOff>342900</xdr:colOff>
      <xdr:row>15</xdr:row>
      <xdr:rowOff>57150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F6E69246-C8B9-4456-BB55-9288C4F43F14}"/>
            </a:ext>
          </a:extLst>
        </xdr:cNvPr>
        <xdr:cNvCxnSpPr/>
      </xdr:nvCxnSpPr>
      <xdr:spPr>
        <a:xfrm>
          <a:off x="7500257" y="6193971"/>
          <a:ext cx="816429" cy="0"/>
        </a:xfrm>
        <a:prstGeom prst="straightConnector1">
          <a:avLst/>
        </a:prstGeom>
        <a:ln w="19050" cap="flat" cmpd="sng" algn="ctr">
          <a:solidFill>
            <a:schemeClr val="bg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552450</xdr:colOff>
      <xdr:row>14</xdr:row>
      <xdr:rowOff>0</xdr:rowOff>
    </xdr:from>
    <xdr:ext cx="228268" cy="264560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867DF2AB-4B67-4E99-B3E0-1D01B1292843}"/>
            </a:ext>
          </a:extLst>
        </xdr:cNvPr>
        <xdr:cNvSpPr txBox="1"/>
      </xdr:nvSpPr>
      <xdr:spPr>
        <a:xfrm>
          <a:off x="7709807" y="5932714"/>
          <a:ext cx="2282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chemeClr val="bg1"/>
              </a:solidFill>
            </a:rPr>
            <a:t>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317E-557E-4238-B6F0-54F13B4D975B}">
  <dimension ref="B8:X59"/>
  <sheetViews>
    <sheetView tabSelected="1" view="pageLayout" zoomScale="70" zoomScaleNormal="100" zoomScalePageLayoutView="70" workbookViewId="0">
      <selection activeCell="L22" sqref="L22"/>
    </sheetView>
  </sheetViews>
  <sheetFormatPr baseColWidth="10" defaultRowHeight="15" x14ac:dyDescent="0.25"/>
  <cols>
    <col min="1" max="4" width="11.42578125" style="1"/>
    <col min="5" max="5" width="11.7109375" style="1" bestFit="1" customWidth="1"/>
    <col min="6" max="7" width="11.42578125" style="1"/>
    <col min="8" max="9" width="4.28515625" style="1" customWidth="1"/>
    <col min="10" max="10" width="11.42578125" style="1"/>
    <col min="11" max="11" width="11.42578125" style="1" customWidth="1"/>
    <col min="12" max="15" width="11.42578125" style="1"/>
    <col min="16" max="16" width="4.28515625" style="1" customWidth="1"/>
    <col min="17" max="17" width="10.5703125" style="1" customWidth="1"/>
    <col min="18" max="23" width="11.42578125" style="1"/>
    <col min="24" max="24" width="4.28515625" style="1" customWidth="1"/>
    <col min="25" max="16384" width="11.42578125" style="1"/>
  </cols>
  <sheetData>
    <row r="8" spans="2:24" ht="15.75" thickBot="1" x14ac:dyDescent="0.3"/>
    <row r="9" spans="2:24" x14ac:dyDescent="0.25">
      <c r="B9" s="17" t="s">
        <v>2</v>
      </c>
      <c r="C9" s="18"/>
      <c r="D9" s="18"/>
      <c r="E9" s="18"/>
      <c r="F9" s="18"/>
      <c r="G9" s="18"/>
      <c r="H9" s="19"/>
      <c r="J9" s="17" t="s">
        <v>2</v>
      </c>
      <c r="K9" s="18"/>
      <c r="L9" s="18"/>
      <c r="M9" s="18"/>
      <c r="N9" s="18"/>
      <c r="O9" s="18"/>
      <c r="P9" s="19"/>
      <c r="R9" s="17" t="s">
        <v>2</v>
      </c>
      <c r="S9" s="18"/>
      <c r="T9" s="18"/>
      <c r="U9" s="18"/>
      <c r="V9" s="18"/>
      <c r="W9" s="18"/>
      <c r="X9" s="19"/>
    </row>
    <row r="10" spans="2:24" x14ac:dyDescent="0.25">
      <c r="B10" s="20" t="s">
        <v>3</v>
      </c>
      <c r="C10" s="21"/>
      <c r="D10" s="21"/>
      <c r="E10" s="21"/>
      <c r="F10" s="21"/>
      <c r="G10" s="21"/>
      <c r="H10" s="22"/>
      <c r="J10" s="20" t="s">
        <v>9</v>
      </c>
      <c r="K10" s="21"/>
      <c r="L10" s="21"/>
      <c r="M10" s="21"/>
      <c r="N10" s="21"/>
      <c r="O10" s="21"/>
      <c r="P10" s="22"/>
      <c r="R10" s="20" t="s">
        <v>11</v>
      </c>
      <c r="S10" s="21"/>
      <c r="T10" s="21"/>
      <c r="U10" s="21"/>
      <c r="V10" s="21"/>
      <c r="W10" s="21"/>
      <c r="X10" s="22"/>
    </row>
    <row r="11" spans="2:24" ht="15.75" thickBot="1" x14ac:dyDescent="0.3">
      <c r="B11" s="23"/>
      <c r="C11" s="24"/>
      <c r="D11" s="24"/>
      <c r="H11" s="2"/>
      <c r="J11" s="25"/>
      <c r="K11" s="26"/>
      <c r="L11" s="26"/>
      <c r="P11" s="2"/>
      <c r="R11" s="23"/>
      <c r="S11" s="24"/>
      <c r="T11" s="24"/>
      <c r="X11" s="2"/>
    </row>
    <row r="12" spans="2:24" ht="15.75" thickBot="1" x14ac:dyDescent="0.3">
      <c r="B12" s="23"/>
      <c r="C12" s="24"/>
      <c r="D12" s="24"/>
      <c r="E12" s="11" t="s">
        <v>4</v>
      </c>
      <c r="F12" s="12"/>
      <c r="G12" s="13"/>
      <c r="H12" s="2"/>
      <c r="J12" s="25"/>
      <c r="K12" s="26"/>
      <c r="L12" s="26"/>
      <c r="M12" s="11" t="s">
        <v>8</v>
      </c>
      <c r="N12" s="12"/>
      <c r="O12" s="13"/>
      <c r="P12" s="2"/>
      <c r="R12" s="23"/>
      <c r="S12" s="24"/>
      <c r="T12" s="24"/>
      <c r="U12" s="11" t="s">
        <v>16</v>
      </c>
      <c r="V12" s="12"/>
      <c r="W12" s="13"/>
      <c r="X12" s="2"/>
    </row>
    <row r="13" spans="2:24" ht="15.75" thickBot="1" x14ac:dyDescent="0.3">
      <c r="B13" s="23"/>
      <c r="C13" s="24"/>
      <c r="D13" s="24"/>
      <c r="F13" s="3">
        <v>3</v>
      </c>
      <c r="H13" s="2"/>
      <c r="J13" s="25"/>
      <c r="K13" s="26"/>
      <c r="L13" s="26"/>
      <c r="N13" s="3">
        <v>5</v>
      </c>
      <c r="P13" s="2"/>
      <c r="R13" s="23"/>
      <c r="S13" s="24"/>
      <c r="T13" s="24"/>
      <c r="V13" s="3">
        <v>2</v>
      </c>
      <c r="X13" s="2"/>
    </row>
    <row r="14" spans="2:24" ht="15.75" thickBot="1" x14ac:dyDescent="0.3">
      <c r="B14" s="23"/>
      <c r="C14" s="24"/>
      <c r="D14" s="24"/>
      <c r="H14" s="2"/>
      <c r="J14" s="25"/>
      <c r="K14" s="26"/>
      <c r="L14" s="26"/>
      <c r="P14" s="2"/>
      <c r="R14" s="23"/>
      <c r="S14" s="24"/>
      <c r="T14" s="24"/>
      <c r="X14" s="2"/>
    </row>
    <row r="15" spans="2:24" ht="15.75" thickBot="1" x14ac:dyDescent="0.3">
      <c r="B15" s="23"/>
      <c r="C15" s="24"/>
      <c r="D15" s="24"/>
      <c r="E15" s="11" t="s">
        <v>5</v>
      </c>
      <c r="F15" s="12"/>
      <c r="G15" s="13"/>
      <c r="H15" s="2"/>
      <c r="J15" s="25"/>
      <c r="K15" s="26"/>
      <c r="L15" s="26"/>
      <c r="P15" s="2"/>
      <c r="R15" s="23"/>
      <c r="S15" s="24"/>
      <c r="T15" s="24"/>
      <c r="U15" s="11" t="s">
        <v>15</v>
      </c>
      <c r="V15" s="12"/>
      <c r="W15" s="13"/>
      <c r="X15" s="2"/>
    </row>
    <row r="16" spans="2:24" ht="15.75" thickBot="1" x14ac:dyDescent="0.3">
      <c r="B16" s="23"/>
      <c r="C16" s="24"/>
      <c r="D16" s="24"/>
      <c r="F16" s="3">
        <v>5</v>
      </c>
      <c r="H16" s="2"/>
      <c r="J16" s="25"/>
      <c r="K16" s="26"/>
      <c r="L16" s="26"/>
      <c r="M16" s="4"/>
      <c r="N16" s="4"/>
      <c r="O16" s="4"/>
      <c r="P16" s="2"/>
      <c r="R16" s="23"/>
      <c r="S16" s="24"/>
      <c r="T16" s="24"/>
      <c r="V16" s="3">
        <v>8</v>
      </c>
      <c r="X16" s="2"/>
    </row>
    <row r="17" spans="2:24" x14ac:dyDescent="0.25">
      <c r="B17" s="23"/>
      <c r="C17" s="24"/>
      <c r="D17" s="24"/>
      <c r="H17" s="2"/>
      <c r="J17" s="25"/>
      <c r="K17" s="26"/>
      <c r="L17" s="26"/>
      <c r="P17" s="2"/>
      <c r="R17" s="23"/>
      <c r="S17" s="24"/>
      <c r="T17" s="24"/>
      <c r="X17" s="2"/>
    </row>
    <row r="18" spans="2:24" x14ac:dyDescent="0.25">
      <c r="B18" s="23"/>
      <c r="C18" s="24"/>
      <c r="D18" s="24"/>
      <c r="H18" s="2"/>
      <c r="J18" s="25"/>
      <c r="K18" s="26"/>
      <c r="L18" s="26"/>
      <c r="P18" s="2"/>
      <c r="R18" s="23"/>
      <c r="S18" s="24"/>
      <c r="T18" s="24"/>
      <c r="X18" s="2"/>
    </row>
    <row r="19" spans="2:24" ht="15.75" thickBot="1" x14ac:dyDescent="0.3">
      <c r="B19" s="23"/>
      <c r="C19" s="24"/>
      <c r="D19" s="24"/>
      <c r="H19" s="2"/>
      <c r="J19" s="25"/>
      <c r="K19" s="26"/>
      <c r="L19" s="26"/>
      <c r="P19" s="2"/>
      <c r="R19" s="23"/>
      <c r="S19" s="24"/>
      <c r="T19" s="24"/>
      <c r="X19" s="2"/>
    </row>
    <row r="20" spans="2:24" ht="15.75" thickBot="1" x14ac:dyDescent="0.3">
      <c r="B20" s="23"/>
      <c r="C20" s="24"/>
      <c r="D20" s="24"/>
      <c r="E20" s="3" t="s">
        <v>1</v>
      </c>
      <c r="G20" s="3" t="s">
        <v>0</v>
      </c>
      <c r="H20" s="2"/>
      <c r="J20" s="25"/>
      <c r="K20" s="26"/>
      <c r="L20" s="26"/>
      <c r="M20" s="3" t="s">
        <v>1</v>
      </c>
      <c r="O20" s="3" t="s">
        <v>0</v>
      </c>
      <c r="P20" s="2"/>
      <c r="R20" s="23"/>
      <c r="S20" s="24"/>
      <c r="T20" s="24"/>
      <c r="U20" s="3" t="s">
        <v>1</v>
      </c>
      <c r="W20" s="3" t="s">
        <v>0</v>
      </c>
      <c r="X20" s="2"/>
    </row>
    <row r="21" spans="2:24" ht="15.75" thickBot="1" x14ac:dyDescent="0.3">
      <c r="B21" s="23"/>
      <c r="C21" s="24"/>
      <c r="D21" s="24"/>
      <c r="E21" s="9">
        <f>F13*F16</f>
        <v>15</v>
      </c>
      <c r="G21" s="9">
        <f>(F13*2)+(F16*2)</f>
        <v>16</v>
      </c>
      <c r="H21" s="2"/>
      <c r="J21" s="25"/>
      <c r="K21" s="26"/>
      <c r="L21" s="26"/>
      <c r="M21" s="9">
        <f>N13*N13</f>
        <v>25</v>
      </c>
      <c r="O21" s="9">
        <f>N13*4</f>
        <v>20</v>
      </c>
      <c r="P21" s="2"/>
      <c r="R21" s="23"/>
      <c r="S21" s="24"/>
      <c r="T21" s="24"/>
      <c r="U21" s="9">
        <f>V13*V16</f>
        <v>16</v>
      </c>
      <c r="W21" s="9">
        <f>(V13*2)+(V16*2)</f>
        <v>20</v>
      </c>
      <c r="X21" s="2"/>
    </row>
    <row r="22" spans="2:24" ht="15.75" thickBot="1" x14ac:dyDescent="0.3">
      <c r="B22" s="5"/>
      <c r="C22" s="6"/>
      <c r="D22" s="6"/>
      <c r="E22" s="6"/>
      <c r="F22" s="6"/>
      <c r="G22" s="6"/>
      <c r="H22" s="7"/>
      <c r="J22" s="5"/>
      <c r="K22" s="6"/>
      <c r="L22" s="6"/>
      <c r="M22" s="6"/>
      <c r="N22" s="6"/>
      <c r="O22" s="6"/>
      <c r="P22" s="7"/>
      <c r="R22" s="5"/>
      <c r="S22" s="6"/>
      <c r="T22" s="6"/>
      <c r="U22" s="6"/>
      <c r="V22" s="6"/>
      <c r="W22" s="6"/>
      <c r="X22" s="7"/>
    </row>
    <row r="24" spans="2:24" ht="15.75" thickBot="1" x14ac:dyDescent="0.3"/>
    <row r="25" spans="2:24" x14ac:dyDescent="0.25">
      <c r="B25" s="17" t="s">
        <v>2</v>
      </c>
      <c r="C25" s="18"/>
      <c r="D25" s="18"/>
      <c r="E25" s="18"/>
      <c r="F25" s="18"/>
      <c r="G25" s="18"/>
      <c r="H25" s="19"/>
      <c r="J25" s="17" t="s">
        <v>2</v>
      </c>
      <c r="K25" s="18"/>
      <c r="L25" s="18"/>
      <c r="M25" s="18"/>
      <c r="N25" s="18"/>
      <c r="O25" s="18"/>
      <c r="P25" s="19"/>
      <c r="R25" s="17" t="s">
        <v>2</v>
      </c>
      <c r="S25" s="18"/>
      <c r="T25" s="18"/>
      <c r="U25" s="18"/>
      <c r="V25" s="18"/>
      <c r="W25" s="18"/>
      <c r="X25" s="19"/>
    </row>
    <row r="26" spans="2:24" x14ac:dyDescent="0.25">
      <c r="B26" s="20" t="s">
        <v>10</v>
      </c>
      <c r="C26" s="21"/>
      <c r="D26" s="21"/>
      <c r="E26" s="21"/>
      <c r="F26" s="21"/>
      <c r="G26" s="21"/>
      <c r="H26" s="22"/>
      <c r="J26" s="20" t="s">
        <v>9</v>
      </c>
      <c r="K26" s="21"/>
      <c r="L26" s="21"/>
      <c r="M26" s="21"/>
      <c r="N26" s="21"/>
      <c r="O26" s="21"/>
      <c r="P26" s="22"/>
      <c r="R26" s="20" t="s">
        <v>12</v>
      </c>
      <c r="S26" s="21"/>
      <c r="T26" s="21"/>
      <c r="U26" s="21"/>
      <c r="V26" s="21"/>
      <c r="W26" s="21"/>
      <c r="X26" s="22"/>
    </row>
    <row r="27" spans="2:24" ht="15.75" thickBot="1" x14ac:dyDescent="0.3">
      <c r="B27" s="23"/>
      <c r="C27" s="24"/>
      <c r="D27" s="24"/>
      <c r="H27" s="2"/>
      <c r="J27" s="23"/>
      <c r="K27" s="24"/>
      <c r="L27" s="24"/>
      <c r="P27" s="2"/>
      <c r="R27" s="23"/>
      <c r="S27" s="24"/>
      <c r="T27" s="24"/>
      <c r="X27" s="2"/>
    </row>
    <row r="28" spans="2:24" ht="15.75" thickBot="1" x14ac:dyDescent="0.3">
      <c r="B28" s="23"/>
      <c r="C28" s="24"/>
      <c r="D28" s="24"/>
      <c r="E28" s="11" t="s">
        <v>6</v>
      </c>
      <c r="F28" s="12"/>
      <c r="G28" s="13"/>
      <c r="H28" s="2"/>
      <c r="J28" s="23"/>
      <c r="K28" s="24"/>
      <c r="L28" s="24"/>
      <c r="M28" s="11" t="s">
        <v>8</v>
      </c>
      <c r="N28" s="12"/>
      <c r="O28" s="13"/>
      <c r="P28" s="2"/>
      <c r="R28" s="23"/>
      <c r="S28" s="24"/>
      <c r="T28" s="24"/>
      <c r="U28" s="11" t="s">
        <v>14</v>
      </c>
      <c r="V28" s="12"/>
      <c r="W28" s="13"/>
      <c r="X28" s="2"/>
    </row>
    <row r="29" spans="2:24" ht="15.75" thickBot="1" x14ac:dyDescent="0.3">
      <c r="B29" s="23"/>
      <c r="C29" s="24"/>
      <c r="D29" s="24"/>
      <c r="F29" s="3">
        <v>6</v>
      </c>
      <c r="H29" s="2"/>
      <c r="J29" s="23"/>
      <c r="K29" s="24"/>
      <c r="L29" s="24"/>
      <c r="N29" s="3">
        <v>5</v>
      </c>
      <c r="P29" s="2"/>
      <c r="R29" s="23"/>
      <c r="S29" s="24"/>
      <c r="T29" s="24"/>
      <c r="V29" s="3">
        <v>8</v>
      </c>
      <c r="X29" s="2"/>
    </row>
    <row r="30" spans="2:24" ht="15.75" thickBot="1" x14ac:dyDescent="0.3">
      <c r="B30" s="23"/>
      <c r="C30" s="24"/>
      <c r="D30" s="24"/>
      <c r="H30" s="2"/>
      <c r="J30" s="23"/>
      <c r="K30" s="24"/>
      <c r="L30" s="24"/>
      <c r="P30" s="2"/>
      <c r="R30" s="23"/>
      <c r="S30" s="24"/>
      <c r="T30" s="24"/>
      <c r="X30" s="2"/>
    </row>
    <row r="31" spans="2:24" ht="15.75" thickBot="1" x14ac:dyDescent="0.3">
      <c r="B31" s="23"/>
      <c r="C31" s="24"/>
      <c r="D31" s="24"/>
      <c r="E31" s="14" t="s">
        <v>7</v>
      </c>
      <c r="F31" s="15"/>
      <c r="G31" s="16"/>
      <c r="H31" s="2"/>
      <c r="J31" s="23"/>
      <c r="K31" s="24"/>
      <c r="L31" s="24"/>
      <c r="P31" s="2"/>
      <c r="R31" s="23"/>
      <c r="S31" s="24"/>
      <c r="T31" s="24"/>
      <c r="U31" s="11" t="s">
        <v>13</v>
      </c>
      <c r="V31" s="12"/>
      <c r="W31" s="13"/>
      <c r="X31" s="2"/>
    </row>
    <row r="32" spans="2:24" ht="15.75" thickBot="1" x14ac:dyDescent="0.3">
      <c r="B32" s="23"/>
      <c r="C32" s="24"/>
      <c r="D32" s="24"/>
      <c r="E32" s="4"/>
      <c r="F32" s="8">
        <v>15</v>
      </c>
      <c r="G32" s="4"/>
      <c r="H32" s="2"/>
      <c r="J32" s="23"/>
      <c r="K32" s="24"/>
      <c r="L32" s="24"/>
      <c r="M32" s="4"/>
      <c r="N32" s="4"/>
      <c r="O32" s="4"/>
      <c r="P32" s="2"/>
      <c r="R32" s="23"/>
      <c r="S32" s="24"/>
      <c r="T32" s="24"/>
      <c r="V32" s="3">
        <v>5</v>
      </c>
      <c r="X32" s="2"/>
    </row>
    <row r="33" spans="2:24" x14ac:dyDescent="0.25">
      <c r="B33" s="23"/>
      <c r="C33" s="24"/>
      <c r="D33" s="24"/>
      <c r="H33" s="2"/>
      <c r="J33" s="23"/>
      <c r="K33" s="24"/>
      <c r="L33" s="24"/>
      <c r="P33" s="2"/>
      <c r="R33" s="23"/>
      <c r="S33" s="24"/>
      <c r="T33" s="24"/>
      <c r="X33" s="2"/>
    </row>
    <row r="34" spans="2:24" x14ac:dyDescent="0.25">
      <c r="B34" s="23"/>
      <c r="C34" s="24"/>
      <c r="D34" s="24"/>
      <c r="H34" s="2"/>
      <c r="J34" s="23"/>
      <c r="K34" s="24"/>
      <c r="L34" s="24"/>
      <c r="P34" s="2"/>
      <c r="R34" s="23"/>
      <c r="S34" s="24"/>
      <c r="T34" s="24"/>
      <c r="X34" s="2"/>
    </row>
    <row r="35" spans="2:24" ht="15.75" thickBot="1" x14ac:dyDescent="0.3">
      <c r="B35" s="23"/>
      <c r="C35" s="24"/>
      <c r="D35" s="24"/>
      <c r="H35" s="2"/>
      <c r="J35" s="23"/>
      <c r="K35" s="24"/>
      <c r="L35" s="24"/>
      <c r="P35" s="2"/>
      <c r="R35" s="23"/>
      <c r="S35" s="24"/>
      <c r="T35" s="24"/>
      <c r="X35" s="2"/>
    </row>
    <row r="36" spans="2:24" ht="15.75" thickBot="1" x14ac:dyDescent="0.3">
      <c r="B36" s="23"/>
      <c r="C36" s="24"/>
      <c r="D36" s="24"/>
      <c r="E36" s="3" t="s">
        <v>1</v>
      </c>
      <c r="G36" s="3" t="s">
        <v>0</v>
      </c>
      <c r="H36" s="2"/>
      <c r="J36" s="23"/>
      <c r="K36" s="24"/>
      <c r="L36" s="24"/>
      <c r="M36" s="3" t="s">
        <v>1</v>
      </c>
      <c r="O36" s="3" t="s">
        <v>0</v>
      </c>
      <c r="P36" s="2"/>
      <c r="R36" s="23"/>
      <c r="S36" s="24"/>
      <c r="T36" s="24"/>
      <c r="U36" s="3" t="s">
        <v>1</v>
      </c>
      <c r="W36" s="3" t="s">
        <v>0</v>
      </c>
      <c r="X36" s="2"/>
    </row>
    <row r="37" spans="2:24" ht="15.75" thickBot="1" x14ac:dyDescent="0.3">
      <c r="B37" s="23"/>
      <c r="C37" s="24"/>
      <c r="D37" s="24"/>
      <c r="E37" s="10">
        <f>(SQRT(3)/4)*POWER(F29,2)</f>
        <v>15.588457268119894</v>
      </c>
      <c r="G37" s="9">
        <f>F29*3</f>
        <v>18</v>
      </c>
      <c r="H37" s="2"/>
      <c r="J37" s="23"/>
      <c r="K37" s="24"/>
      <c r="L37" s="24"/>
      <c r="M37" s="9">
        <f>N29*N29</f>
        <v>25</v>
      </c>
      <c r="O37" s="9">
        <f>N29*4</f>
        <v>20</v>
      </c>
      <c r="P37" s="2"/>
      <c r="R37" s="23"/>
      <c r="S37" s="24"/>
      <c r="T37" s="24"/>
      <c r="U37" s="9">
        <f>(W37*V32)/2</f>
        <v>100</v>
      </c>
      <c r="W37" s="9">
        <f>V29*5</f>
        <v>40</v>
      </c>
      <c r="X37" s="2"/>
    </row>
    <row r="38" spans="2:24" ht="15.75" thickBot="1" x14ac:dyDescent="0.3">
      <c r="B38" s="5"/>
      <c r="C38" s="6"/>
      <c r="D38" s="6"/>
      <c r="E38" s="6"/>
      <c r="F38" s="6"/>
      <c r="G38" s="6"/>
      <c r="H38" s="7"/>
      <c r="J38" s="5"/>
      <c r="K38" s="6"/>
      <c r="L38" s="6"/>
      <c r="M38" s="6"/>
      <c r="N38" s="6"/>
      <c r="O38" s="6"/>
      <c r="P38" s="7"/>
      <c r="R38" s="5"/>
      <c r="S38" s="6"/>
      <c r="T38" s="6"/>
      <c r="U38" s="6"/>
      <c r="V38" s="6"/>
      <c r="W38" s="6"/>
      <c r="X38" s="7"/>
    </row>
    <row r="59" spans="2:2" x14ac:dyDescent="0.25">
      <c r="B59"/>
    </row>
  </sheetData>
  <mergeCells count="27">
    <mergeCell ref="B27:D37"/>
    <mergeCell ref="E28:G28"/>
    <mergeCell ref="J9:P9"/>
    <mergeCell ref="J10:P10"/>
    <mergeCell ref="M12:O12"/>
    <mergeCell ref="J25:P25"/>
    <mergeCell ref="J26:P26"/>
    <mergeCell ref="J27:L37"/>
    <mergeCell ref="M28:O28"/>
    <mergeCell ref="E12:G12"/>
    <mergeCell ref="B9:H9"/>
    <mergeCell ref="B10:H10"/>
    <mergeCell ref="B25:H25"/>
    <mergeCell ref="B26:H26"/>
    <mergeCell ref="B11:D21"/>
    <mergeCell ref="U28:W28"/>
    <mergeCell ref="U31:W31"/>
    <mergeCell ref="E31:G31"/>
    <mergeCell ref="R9:X9"/>
    <mergeCell ref="R10:X10"/>
    <mergeCell ref="R11:T21"/>
    <mergeCell ref="U12:W12"/>
    <mergeCell ref="U15:W15"/>
    <mergeCell ref="R25:X25"/>
    <mergeCell ref="R26:X26"/>
    <mergeCell ref="R27:T37"/>
    <mergeCell ref="E15:G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MP3syst</dc:creator>
  <cp:lastModifiedBy>MP3syst</cp:lastModifiedBy>
  <dcterms:created xsi:type="dcterms:W3CDTF">2024-06-28T22:53:50Z</dcterms:created>
  <dcterms:modified xsi:type="dcterms:W3CDTF">2024-06-29T15:31:38Z</dcterms:modified>
</cp:coreProperties>
</file>