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D:\preparation 2024\"/>
    </mc:Choice>
  </mc:AlternateContent>
  <xr:revisionPtr revIDLastSave="0" documentId="8_{305587AC-6B75-4190-B8FD-52F09ACC69E4}" xr6:coauthVersionLast="47" xr6:coauthVersionMax="47" xr10:uidLastSave="{00000000-0000-0000-0000-000000000000}"/>
  <bookViews>
    <workbookView xWindow="-110" yWindow="-110" windowWidth="19420" windowHeight="10300" xr2:uid="{4DB94E64-DCDC-4CEA-9CF9-DAAACE51F060}"/>
  </bookViews>
  <sheets>
    <sheet name="Basic Excel Skills" sheetId="1" r:id="rId1"/>
  </sheets>
  <definedNames>
    <definedName name="Debt">'Basic Excel Skills'!$E$221</definedName>
    <definedName name="Equity">'Basic Excel Skills'!$E$222</definedName>
    <definedName name="Rd">'Basic Excel Skills'!$E$219</definedName>
    <definedName name="Re">'Basic Excel Skills'!$E$218</definedName>
    <definedName name="Tax_Rate">'Basic Excel Skills'!$E$220</definedName>
  </definedName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4" i="1" l="1"/>
  <c r="C188" i="1"/>
  <c r="C180" i="1"/>
  <c r="C89" i="1"/>
  <c r="C81" i="1"/>
  <c r="C80" i="1"/>
  <c r="C79" i="1"/>
  <c r="C78" i="1"/>
  <c r="C68" i="1"/>
  <c r="C69" i="1" s="1"/>
  <c r="I107" i="1"/>
  <c r="J107" i="1"/>
  <c r="H107" i="1"/>
  <c r="C66" i="1" l="1"/>
  <c r="C67" i="1" s="1"/>
  <c r="E61" i="1"/>
  <c r="F64" i="1" s="1"/>
  <c r="E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Vignesh Puli</author>
  </authors>
  <commentList>
    <comment ref="C196" authorId="0" shapeId="0" xr:uid="{CEAEA89B-EED5-4E24-8F0D-B6021A423AA9}">
      <text>
        <r>
          <rPr>
            <b/>
            <sz val="9"/>
            <color indexed="81"/>
            <rFont val="Tahoma"/>
            <family val="2"/>
          </rPr>
          <t>Vignesh Puli: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7" authorId="0" shapeId="0" xr:uid="{22556189-4068-4CD1-B38A-7716DE5967DA}">
      <text>
        <r>
          <rPr>
            <b/>
            <sz val="9"/>
            <color indexed="81"/>
            <rFont val="Tahoma"/>
            <family val="2"/>
          </rPr>
          <t>Vignesh Puli:</t>
        </r>
        <r>
          <rPr>
            <sz val="9"/>
            <color indexed="81"/>
            <rFont val="Tahoma"/>
            <family val="2"/>
          </rPr>
          <t xml:space="preserve">
spendings</t>
        </r>
      </text>
    </comment>
    <comment ref="C198" authorId="0" shapeId="0" xr:uid="{CD66F57E-4F11-4776-9DFB-345BC2488C47}">
      <text>
        <r>
          <rPr>
            <b/>
            <sz val="9"/>
            <color indexed="81"/>
            <rFont val="Tahoma"/>
            <family val="2"/>
          </rPr>
          <t>Vignesh Puli:</t>
        </r>
        <r>
          <rPr>
            <sz val="9"/>
            <color indexed="81"/>
            <rFont val="Tahoma"/>
            <family val="2"/>
          </rPr>
          <t xml:space="preserve">
salary</t>
        </r>
      </text>
    </comment>
  </commentList>
</comments>
</file>

<file path=xl/sharedStrings.xml><?xml version="1.0" encoding="utf-8"?>
<sst xmlns="http://schemas.openxmlformats.org/spreadsheetml/2006/main" count="173" uniqueCount="168">
  <si>
    <t>Basic Excel Skills</t>
  </si>
  <si>
    <t>Cell Basics</t>
  </si>
  <si>
    <t>*</t>
  </si>
  <si>
    <t>Cell Alignment</t>
  </si>
  <si>
    <t>Number values automatically align to the right, whilst text automatically aligns to the left</t>
  </si>
  <si>
    <t>Both text and number values automatically align to the bottom of the cell</t>
  </si>
  <si>
    <r>
      <rPr>
        <b/>
        <u/>
        <sz val="8"/>
        <color theme="5"/>
        <rFont val="Arial"/>
        <family val="2"/>
      </rPr>
      <t>Align Bottom</t>
    </r>
    <r>
      <rPr>
        <b/>
        <sz val="8"/>
        <color theme="5"/>
        <rFont val="Arial"/>
        <family val="2"/>
      </rPr>
      <t>: Alt + H + A + B</t>
    </r>
  </si>
  <si>
    <r>
      <rPr>
        <b/>
        <u/>
        <sz val="8"/>
        <color theme="5"/>
        <rFont val="Arial"/>
        <family val="2"/>
      </rPr>
      <t>Align Middle</t>
    </r>
    <r>
      <rPr>
        <b/>
        <sz val="8"/>
        <color theme="5"/>
        <rFont val="Arial"/>
        <family val="2"/>
      </rPr>
      <t>: Alt + H + A + M</t>
    </r>
  </si>
  <si>
    <r>
      <rPr>
        <b/>
        <u/>
        <sz val="8"/>
        <color theme="5"/>
        <rFont val="Arial"/>
        <family val="2"/>
      </rPr>
      <t>Align Top</t>
    </r>
    <r>
      <rPr>
        <b/>
        <sz val="8"/>
        <color theme="5"/>
        <rFont val="Arial"/>
        <family val="2"/>
      </rPr>
      <t>: Alt + H + A + T</t>
    </r>
  </si>
  <si>
    <t>Text</t>
  </si>
  <si>
    <t>Numbers</t>
  </si>
  <si>
    <t>john</t>
  </si>
  <si>
    <t>--&gt; Text Box aligned to the right &amp; middle</t>
  </si>
  <si>
    <t>--&gt; Numbers Box aligned to the center &amp; middle</t>
  </si>
  <si>
    <t>Manipulating Cells</t>
  </si>
  <si>
    <t xml:space="preserve"> </t>
  </si>
  <si>
    <r>
      <rPr>
        <b/>
        <u/>
        <sz val="8"/>
        <color theme="5"/>
        <rFont val="Arial"/>
        <family val="2"/>
      </rPr>
      <t>Skip Word(s)</t>
    </r>
    <r>
      <rPr>
        <b/>
        <sz val="8"/>
        <color theme="5"/>
        <rFont val="Arial"/>
        <family val="2"/>
      </rPr>
      <t>: Ctrl + Arrow</t>
    </r>
  </si>
  <si>
    <r>
      <rPr>
        <b/>
        <u/>
        <sz val="8"/>
        <color theme="5"/>
        <rFont val="Arial"/>
        <family val="2"/>
      </rPr>
      <t>Highlight Word(s)</t>
    </r>
    <r>
      <rPr>
        <b/>
        <sz val="8"/>
        <color theme="5"/>
        <rFont val="Arial"/>
        <family val="2"/>
      </rPr>
      <t>: Ctrl + Shift + Arrow</t>
    </r>
  </si>
  <si>
    <t>Task: Fix the highlighted word using the shortcut.</t>
  </si>
  <si>
    <t>Task: Remove the duplicates using the shortcut.</t>
  </si>
  <si>
    <t>Task: Fix the typo using the shortcut.</t>
  </si>
  <si>
    <t>Task: Manipulate both the Text cell and the Numbers cell per the instructions below.</t>
  </si>
  <si>
    <t>Manipulating Columns &amp; Rows</t>
  </si>
  <si>
    <r>
      <rPr>
        <b/>
        <u/>
        <sz val="8"/>
        <color theme="5"/>
        <rFont val="Arial"/>
        <family val="2"/>
      </rPr>
      <t>Select Row</t>
    </r>
    <r>
      <rPr>
        <b/>
        <sz val="8"/>
        <color theme="5"/>
        <rFont val="Arial"/>
        <family val="2"/>
      </rPr>
      <t>: Shift + Spacebar</t>
    </r>
  </si>
  <si>
    <r>
      <rPr>
        <b/>
        <u/>
        <sz val="8"/>
        <color theme="5"/>
        <rFont val="Arial"/>
        <family val="2"/>
      </rPr>
      <t>Select Column</t>
    </r>
    <r>
      <rPr>
        <b/>
        <sz val="8"/>
        <color theme="5"/>
        <rFont val="Arial"/>
        <family val="2"/>
      </rPr>
      <t>: Ctrl + Spacebar</t>
    </r>
  </si>
  <si>
    <t>Entering Text Starting with "+", "-", or "="</t>
  </si>
  <si>
    <r>
      <rPr>
        <b/>
        <u/>
        <sz val="8"/>
        <color theme="5"/>
        <rFont val="Arial"/>
        <family val="2"/>
      </rPr>
      <t>Insert Operators in Text</t>
    </r>
    <r>
      <rPr>
        <b/>
        <sz val="8"/>
        <color theme="5"/>
        <rFont val="Arial"/>
        <family val="2"/>
      </rPr>
      <t>: ' + operator</t>
    </r>
  </si>
  <si>
    <t>Formatting &amp; Cell Characteristics</t>
  </si>
  <si>
    <r>
      <t xml:space="preserve">Task: Enter the text phrase </t>
    </r>
    <r>
      <rPr>
        <b/>
        <i/>
        <sz val="10"/>
        <color theme="5"/>
        <rFont val="Arial"/>
        <family val="2"/>
      </rPr>
      <t xml:space="preserve">+ve theory </t>
    </r>
    <r>
      <rPr>
        <b/>
        <i/>
        <sz val="10"/>
        <color theme="1"/>
        <rFont val="Arial"/>
        <family val="2"/>
      </rPr>
      <t>into the blue box above</t>
    </r>
  </si>
  <si>
    <t>Task: Format this amount into $40 (dollar sign, no decimal points) within the blue box above</t>
  </si>
  <si>
    <t>Dates</t>
  </si>
  <si>
    <t>Dates in excel are represented by serial numbers with the number "1" corresponding to "1-Jan-00"</t>
  </si>
  <si>
    <t>Therefore to MS Excel, today's date,</t>
  </si>
  <si>
    <t>=Today()</t>
  </si>
  <si>
    <t>What will be the date 5,000 days from today?</t>
  </si>
  <si>
    <t>Alternatively</t>
  </si>
  <si>
    <t>Task: Complete the tasks outlined above within the blue boxes.</t>
  </si>
  <si>
    <t>Basic Formulas</t>
  </si>
  <si>
    <t>Begin with =</t>
  </si>
  <si>
    <t>Addition +</t>
  </si>
  <si>
    <t>Subtraction -</t>
  </si>
  <si>
    <t>Multiplication *</t>
  </si>
  <si>
    <t>Division /</t>
  </si>
  <si>
    <t>Task: Use the formulas on each of the two numbers within the blue boxes above.</t>
  </si>
  <si>
    <t>Addition Shortcut (Lists)</t>
  </si>
  <si>
    <t>Alt + "="</t>
  </si>
  <si>
    <t>Task: Use the shortcut to quickly add a list of numbers together.</t>
  </si>
  <si>
    <t>Copying &amp; Pasting Data</t>
  </si>
  <si>
    <t>Copy this number</t>
  </si>
  <si>
    <t>Paste here</t>
  </si>
  <si>
    <t>Paste Format</t>
  </si>
  <si>
    <t>Date</t>
  </si>
  <si>
    <t>Price</t>
  </si>
  <si>
    <t>Quantity</t>
  </si>
  <si>
    <t>Task: Use the shortcut to make 
each column's formatting consistent.</t>
  </si>
  <si>
    <t>Task: Use the shortcuts to make 
each column's formatting consistent, as well as complete the Total Column.</t>
  </si>
  <si>
    <r>
      <rPr>
        <b/>
        <u/>
        <sz val="8"/>
        <color theme="5"/>
        <rFont val="Arial"/>
        <family val="2"/>
      </rPr>
      <t>Paste Special (Format)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</si>
  <si>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(Formula)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</si>
  <si>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(Value) Shortcut</t>
    </r>
    <r>
      <rPr>
        <b/>
        <sz val="8"/>
        <color theme="5"/>
        <rFont val="Arial"/>
        <family val="2"/>
      </rPr>
      <t>:</t>
    </r>
  </si>
  <si>
    <t>Item</t>
  </si>
  <si>
    <t>Qty</t>
  </si>
  <si>
    <t>Subtotal</t>
  </si>
  <si>
    <t>Sales</t>
  </si>
  <si>
    <t>Chicken</t>
  </si>
  <si>
    <t>Pork</t>
  </si>
  <si>
    <t>Beef</t>
  </si>
  <si>
    <t>Paste Value</t>
  </si>
  <si>
    <t>Paste Format + Formula Combined</t>
  </si>
  <si>
    <t>How much was made from Beef sales?</t>
  </si>
  <si>
    <t>Task: Use the shortcut to answer the question.</t>
  </si>
  <si>
    <t>Transpose</t>
  </si>
  <si>
    <t>Task: Use the shortcuts to complete the task.</t>
  </si>
  <si>
    <t>Formatting Shortcuts</t>
  </si>
  <si>
    <t>Number Shortcuts</t>
  </si>
  <si>
    <t>Number</t>
  </si>
  <si>
    <t>Time</t>
  </si>
  <si>
    <t>Currency</t>
  </si>
  <si>
    <t>Percentage</t>
  </si>
  <si>
    <t>Scientific</t>
  </si>
  <si>
    <t>Task: Use the shortcuts to format each blue cell appropriately.</t>
  </si>
  <si>
    <t>Border Shortcuts</t>
  </si>
  <si>
    <r>
      <rPr>
        <b/>
        <u/>
        <sz val="8"/>
        <color theme="5"/>
        <rFont val="Arial"/>
        <family val="2"/>
      </rPr>
      <t>All Borders</t>
    </r>
    <r>
      <rPr>
        <b/>
        <sz val="8"/>
        <color theme="5"/>
        <rFont val="Arial"/>
        <family val="2"/>
      </rPr>
      <t>: Alt + H + B + A</t>
    </r>
  </si>
  <si>
    <r>
      <rPr>
        <b/>
        <u/>
        <sz val="8"/>
        <color theme="5"/>
        <rFont val="Arial"/>
        <family val="2"/>
      </rPr>
      <t>Thick Outside Border</t>
    </r>
    <r>
      <rPr>
        <b/>
        <sz val="8"/>
        <color theme="5"/>
        <rFont val="Arial"/>
        <family val="2"/>
      </rPr>
      <t>: Alt + H + B + T</t>
    </r>
  </si>
  <si>
    <t>Task: Use the shortcuts to apply the appropriate border to each blue cell.</t>
  </si>
  <si>
    <t>Column Alignment</t>
  </si>
  <si>
    <r>
      <rPr>
        <b/>
        <u/>
        <sz val="8"/>
        <color theme="5"/>
        <rFont val="Arial"/>
        <family val="2"/>
      </rPr>
      <t>Autofit Column Shortcut</t>
    </r>
    <r>
      <rPr>
        <b/>
        <sz val="8"/>
        <color theme="5"/>
        <rFont val="Arial"/>
        <family val="2"/>
      </rPr>
      <t>: Alt + H + O + I</t>
    </r>
  </si>
  <si>
    <t>The dog jumped over the log</t>
  </si>
  <si>
    <t>The dog jumped</t>
  </si>
  <si>
    <t>Task: Use the shortcut to change the column width depending on the length of the text contained within for each of the two example sentences.</t>
  </si>
  <si>
    <t>Text to Column</t>
  </si>
  <si>
    <r>
      <rPr>
        <b/>
        <u/>
        <sz val="8"/>
        <color theme="5"/>
        <rFont val="Arial"/>
        <family val="2"/>
      </rPr>
      <t>Text To Column Shortcut</t>
    </r>
    <r>
      <rPr>
        <b/>
        <sz val="8"/>
        <color theme="5"/>
        <rFont val="Arial"/>
        <family val="2"/>
      </rPr>
      <t>: Alt + D + E</t>
    </r>
  </si>
  <si>
    <t>Task: Use the shortcut within the first cell on the left to separate the text into columns.</t>
  </si>
  <si>
    <t>Trim</t>
  </si>
  <si>
    <t>Proper</t>
  </si>
  <si>
    <t>12       Princes     Street,            Hong    Kong</t>
  </si>
  <si>
    <r>
      <rPr>
        <b/>
        <u/>
        <sz val="8"/>
        <color theme="5"/>
        <rFont val="Arial"/>
        <family val="2"/>
      </rPr>
      <t>Trim Function</t>
    </r>
    <r>
      <rPr>
        <b/>
        <sz val="8"/>
        <color theme="5"/>
        <rFont val="Arial"/>
        <family val="2"/>
      </rPr>
      <t>: Trim(text)</t>
    </r>
  </si>
  <si>
    <t>Task: Use the function to appropriate format the address above.</t>
  </si>
  <si>
    <t>12 PRINCES STREET, hOnG koNG</t>
  </si>
  <si>
    <r>
      <rPr>
        <b/>
        <u/>
        <sz val="8"/>
        <color theme="5"/>
        <rFont val="Arial"/>
        <family val="2"/>
      </rPr>
      <t>Proper Function</t>
    </r>
    <r>
      <rPr>
        <b/>
        <sz val="8"/>
        <color theme="5"/>
        <rFont val="Arial"/>
        <family val="2"/>
      </rPr>
      <t>: Proper(text)</t>
    </r>
  </si>
  <si>
    <t>Comments</t>
  </si>
  <si>
    <t>Adding Comments</t>
  </si>
  <si>
    <t>Removing Comments</t>
  </si>
  <si>
    <t>Task: Remove comments from each of the cells using the shortcut above.</t>
  </si>
  <si>
    <t>Task: Add a random comment about each figure in their respective cells using the shortcut above.</t>
  </si>
  <si>
    <t>Naming Cells</t>
  </si>
  <si>
    <t>Cost of Equity</t>
  </si>
  <si>
    <t>Re</t>
  </si>
  <si>
    <t>Cost of Debt</t>
  </si>
  <si>
    <t>Rd</t>
  </si>
  <si>
    <t>Tax Rate</t>
  </si>
  <si>
    <t>Tax_Rate</t>
  </si>
  <si>
    <t>Debt</t>
  </si>
  <si>
    <t>Equity</t>
  </si>
  <si>
    <t>WACC</t>
  </si>
  <si>
    <t>Using Name Manager</t>
  </si>
  <si>
    <t>Debt/Total Capital</t>
  </si>
  <si>
    <t>Equity/Total Capital</t>
  </si>
  <si>
    <t>Task: Assign each of the cells with data in them with their respective names (e.g. Assign 2% cell with Rf for the Risk-Free Rate). Once this is done for each of the data points, calculate the WACC using the assigned names and formula above.</t>
  </si>
  <si>
    <t>Task: Run through the exercises using the shortcuts above.</t>
  </si>
  <si>
    <t>Task: Use the shortcut to transpose the list of numbers from vertical to horizontal, within the blue boxes above.</t>
  </si>
  <si>
    <t>Delete column from the blue cell</t>
  </si>
  <si>
    <t>Cells required to be edited / completed</t>
  </si>
  <si>
    <t>Orange shortcuts are Windows on the LHS; Apple Mac on the RHS (where available)</t>
  </si>
  <si>
    <r>
      <rPr>
        <b/>
        <u/>
        <sz val="8"/>
        <color theme="5"/>
        <rFont val="Arial"/>
        <family val="2"/>
      </rPr>
      <t>Align Left</t>
    </r>
    <r>
      <rPr>
        <b/>
        <sz val="8"/>
        <color theme="5"/>
        <rFont val="Arial"/>
        <family val="2"/>
      </rPr>
      <t>: Alt + H + A + L / ⌘ + L</t>
    </r>
  </si>
  <si>
    <r>
      <rPr>
        <b/>
        <u/>
        <sz val="8"/>
        <color theme="5"/>
        <rFont val="Arial"/>
        <family val="2"/>
      </rPr>
      <t>Align Centre</t>
    </r>
    <r>
      <rPr>
        <b/>
        <sz val="8"/>
        <color theme="5"/>
        <rFont val="Arial"/>
        <family val="2"/>
      </rPr>
      <t>: Alt + H + A + C / ⌘ + E</t>
    </r>
  </si>
  <si>
    <r>
      <rPr>
        <b/>
        <u/>
        <sz val="8"/>
        <color theme="5"/>
        <rFont val="Arial"/>
        <family val="2"/>
      </rPr>
      <t>Align Right</t>
    </r>
    <r>
      <rPr>
        <b/>
        <sz val="8"/>
        <color theme="5"/>
        <rFont val="Arial"/>
        <family val="2"/>
      </rPr>
      <t>: Alt + H + A + R / ⌘ + R</t>
    </r>
  </si>
  <si>
    <r>
      <rPr>
        <b/>
        <u/>
        <sz val="8"/>
        <color theme="5"/>
        <rFont val="Arial"/>
        <family val="2"/>
      </rPr>
      <t>Edit Cell Shortcut</t>
    </r>
    <r>
      <rPr>
        <b/>
        <sz val="8"/>
        <color theme="5"/>
        <rFont val="Arial"/>
        <family val="2"/>
      </rPr>
      <t>: F2 / Ctrl + U</t>
    </r>
  </si>
  <si>
    <r>
      <rPr>
        <b/>
        <u/>
        <sz val="8"/>
        <color theme="5"/>
        <rFont val="Arial"/>
        <family val="2"/>
      </rPr>
      <t>Insert Column</t>
    </r>
    <r>
      <rPr>
        <b/>
        <sz val="8"/>
        <color theme="5"/>
        <rFont val="Arial"/>
        <family val="2"/>
      </rPr>
      <t>: Alt + I + C / Ctrl + I</t>
    </r>
  </si>
  <si>
    <r>
      <rPr>
        <b/>
        <u/>
        <sz val="8"/>
        <color theme="5"/>
        <rFont val="Arial"/>
        <family val="2"/>
      </rPr>
      <t>Delete Cells or Columns</t>
    </r>
    <r>
      <rPr>
        <b/>
        <sz val="8"/>
        <color theme="5"/>
        <rFont val="Arial"/>
        <family val="2"/>
      </rPr>
      <t>: Alt + E + D / Ctrl + -</t>
    </r>
  </si>
  <si>
    <r>
      <rPr>
        <b/>
        <u/>
        <sz val="8"/>
        <color theme="5"/>
        <rFont val="Arial"/>
        <family val="2"/>
      </rPr>
      <t>Format Cells</t>
    </r>
    <r>
      <rPr>
        <b/>
        <sz val="8"/>
        <color theme="5"/>
        <rFont val="Arial"/>
        <family val="2"/>
      </rPr>
      <t>: Ctrl + 1 (Arrow keys to navigate and TAB to toggle between fields) / ⌘ + 1</t>
    </r>
  </si>
  <si>
    <r>
      <rPr>
        <b/>
        <u/>
        <sz val="8"/>
        <color theme="5"/>
        <rFont val="Arial"/>
        <family val="2"/>
      </rPr>
      <t>Date Format Shortcut</t>
    </r>
    <r>
      <rPr>
        <b/>
        <sz val="8"/>
        <color theme="5"/>
        <rFont val="Arial"/>
        <family val="2"/>
      </rPr>
      <t>: Ctrl + Shift + 3 / Shift + Ctrl + #</t>
    </r>
  </si>
  <si>
    <r>
      <rPr>
        <b/>
        <u/>
        <sz val="8"/>
        <color theme="5"/>
        <rFont val="Arial"/>
        <family val="2"/>
      </rPr>
      <t>General Format Shortcut</t>
    </r>
    <r>
      <rPr>
        <b/>
        <sz val="8"/>
        <color theme="5"/>
        <rFont val="Arial"/>
        <family val="2"/>
      </rPr>
      <t>: Ctrl + Shift + ~ / Shift + Ctrl + ~</t>
    </r>
  </si>
  <si>
    <r>
      <rPr>
        <b/>
        <u/>
        <sz val="8"/>
        <color theme="5"/>
        <rFont val="Arial"/>
        <family val="2"/>
      </rPr>
      <t>Copy Shortcut</t>
    </r>
    <r>
      <rPr>
        <b/>
        <sz val="8"/>
        <color theme="5"/>
        <rFont val="Arial"/>
        <family val="2"/>
      </rPr>
      <t>: Ctrl + C / ⌘ + C</t>
    </r>
  </si>
  <si>
    <r>
      <rPr>
        <b/>
        <u/>
        <sz val="8"/>
        <color theme="5"/>
        <rFont val="Arial"/>
        <family val="2"/>
      </rPr>
      <t>Paste Shortcut</t>
    </r>
    <r>
      <rPr>
        <b/>
        <sz val="8"/>
        <color theme="5"/>
        <rFont val="Arial"/>
        <family val="2"/>
      </rPr>
      <t>: Ctrl + V / ⌘ + V</t>
    </r>
  </si>
  <si>
    <t>Alt + E + S + T / ⌘ + Ctrl + V, ⌘ + T</t>
  </si>
  <si>
    <t>Alt + E + S + F / ⌘ + Ctrl + V, ⌘ + F</t>
  </si>
  <si>
    <t>Alt + E + S + V / ⌘ + Ctrl + V, ⌘ + V</t>
  </si>
  <si>
    <r>
      <rPr>
        <b/>
        <u/>
        <sz val="8"/>
        <color theme="5"/>
        <rFont val="Arial"/>
        <family val="2"/>
      </rPr>
      <t>Transpose Shortcut</t>
    </r>
    <r>
      <rPr>
        <b/>
        <sz val="8"/>
        <color theme="5"/>
        <rFont val="Arial"/>
        <family val="2"/>
      </rPr>
      <t>: Alt + E + S + E / ⌘ + Ctrl + V, ⌘ + E</t>
    </r>
  </si>
  <si>
    <t>Ctrl + Shift + 1 / Shift + Ctrl + !</t>
  </si>
  <si>
    <t>Ctrl + Shift + 2 / Shift + Ctrl + @</t>
  </si>
  <si>
    <t>Ctrl + Shift + 3 / Shift + Ctrl + #</t>
  </si>
  <si>
    <t>Ctrl + Shift + 4 / Shift + Ctrl + $</t>
  </si>
  <si>
    <t>Ctrl + Shift + 5 / Shift + Ctrl + %</t>
  </si>
  <si>
    <t>Ctrl + Shift + 6 / Shift + Ctrl + ^</t>
  </si>
  <si>
    <r>
      <rPr>
        <b/>
        <u/>
        <sz val="8"/>
        <color theme="5"/>
        <rFont val="Arial"/>
        <family val="2"/>
      </rPr>
      <t>Bottom Border</t>
    </r>
    <r>
      <rPr>
        <b/>
        <sz val="8"/>
        <color theme="5"/>
        <rFont val="Arial"/>
        <family val="2"/>
      </rPr>
      <t>: Alt + H + B + O / ⌘ + ⌥ + ↓</t>
    </r>
  </si>
  <si>
    <r>
      <rPr>
        <b/>
        <u/>
        <sz val="8"/>
        <color theme="5"/>
        <rFont val="Arial"/>
        <family val="2"/>
      </rPr>
      <t>Top Border</t>
    </r>
    <r>
      <rPr>
        <b/>
        <sz val="8"/>
        <color theme="5"/>
        <rFont val="Arial"/>
        <family val="2"/>
      </rPr>
      <t>: Alt + H + B + P / ⌘ + ⌥ + ↑</t>
    </r>
  </si>
  <si>
    <r>
      <rPr>
        <b/>
        <u/>
        <sz val="8"/>
        <color theme="5"/>
        <rFont val="Arial"/>
        <family val="2"/>
      </rPr>
      <t>Left Border</t>
    </r>
    <r>
      <rPr>
        <b/>
        <sz val="8"/>
        <color theme="5"/>
        <rFont val="Arial"/>
        <family val="2"/>
      </rPr>
      <t>: Alt + H + B + L / ⌘ + ⌥ + ←</t>
    </r>
  </si>
  <si>
    <r>
      <rPr>
        <b/>
        <u/>
        <sz val="8"/>
        <color theme="5"/>
        <rFont val="Arial"/>
        <family val="2"/>
      </rPr>
      <t>Right Border</t>
    </r>
    <r>
      <rPr>
        <b/>
        <sz val="8"/>
        <color theme="5"/>
        <rFont val="Arial"/>
        <family val="2"/>
      </rPr>
      <t>: Alt + H + B + R / ⌘ + ⌥ + →</t>
    </r>
  </si>
  <si>
    <r>
      <rPr>
        <b/>
        <u/>
        <sz val="8"/>
        <color theme="5"/>
        <rFont val="Arial"/>
        <family val="2"/>
      </rPr>
      <t>No Border</t>
    </r>
    <r>
      <rPr>
        <b/>
        <sz val="8"/>
        <color theme="5"/>
        <rFont val="Arial"/>
        <family val="2"/>
      </rPr>
      <t>: Alt + H + B + N / ⌘ + Option + _</t>
    </r>
  </si>
  <si>
    <r>
      <rPr>
        <b/>
        <u/>
        <sz val="8"/>
        <color theme="5"/>
        <rFont val="Arial"/>
        <family val="2"/>
      </rPr>
      <t>Outside Borders</t>
    </r>
    <r>
      <rPr>
        <b/>
        <sz val="8"/>
        <color theme="5"/>
        <rFont val="Arial"/>
        <family val="2"/>
      </rPr>
      <t>: Alt + H + B + S / ⌘ + ⌥ + 0</t>
    </r>
  </si>
  <si>
    <r>
      <rPr>
        <b/>
        <u/>
        <sz val="8"/>
        <color theme="5"/>
        <rFont val="Arial"/>
        <family val="2"/>
      </rPr>
      <t>Add Comment Shortcut</t>
    </r>
    <r>
      <rPr>
        <b/>
        <sz val="8"/>
        <color theme="5"/>
        <rFont val="Arial"/>
        <family val="2"/>
      </rPr>
      <t>: Shift + F2 / Fn + ⇧ + F2</t>
    </r>
  </si>
  <si>
    <r>
      <rPr>
        <b/>
        <u/>
        <sz val="8"/>
        <color theme="5"/>
        <rFont val="Arial"/>
        <family val="2"/>
      </rPr>
      <t>Remove Comment Shortcut</t>
    </r>
    <r>
      <rPr>
        <b/>
        <sz val="8"/>
        <color theme="5"/>
        <rFont val="Arial"/>
        <family val="2"/>
      </rPr>
      <t>: Alt + R + D or Alt + H + E + M / Fn + Shift + F10</t>
    </r>
  </si>
  <si>
    <r>
      <rPr>
        <b/>
        <u/>
        <sz val="8"/>
        <color theme="5"/>
        <rFont val="Arial"/>
        <family val="2"/>
      </rPr>
      <t>Name Manager Shortcut</t>
    </r>
    <r>
      <rPr>
        <b/>
        <sz val="8"/>
        <color theme="5"/>
        <rFont val="Arial"/>
        <family val="2"/>
      </rPr>
      <t>: Ctrl + F3 / ⌘ + Fn + F3</t>
    </r>
  </si>
  <si>
    <r>
      <t xml:space="preserve">This is an </t>
    </r>
    <r>
      <rPr>
        <b/>
        <sz val="10"/>
        <color theme="5"/>
        <rFont val="Arial"/>
        <family val="2"/>
      </rPr>
      <t xml:space="preserve">annoyingly </t>
    </r>
    <r>
      <rPr>
        <sz val="10"/>
        <color theme="1"/>
        <rFont val="Arial"/>
        <family val="2"/>
      </rPr>
      <t>long sentence.</t>
    </r>
  </si>
  <si>
    <t>long</t>
  </si>
  <si>
    <r>
      <rPr>
        <b/>
        <i/>
        <u/>
        <sz val="8"/>
        <color theme="5"/>
        <rFont val="Arial"/>
        <family val="2"/>
      </rPr>
      <t>Insert Row</t>
    </r>
    <r>
      <rPr>
        <b/>
        <i/>
        <sz val="8"/>
        <color theme="5"/>
        <rFont val="Arial"/>
        <family val="2"/>
      </rPr>
      <t>: Alt + I + R / Ctrl + I</t>
    </r>
  </si>
  <si>
    <t>Column1</t>
  </si>
  <si>
    <t>1</t>
  </si>
  <si>
    <t>2</t>
  </si>
  <si>
    <t>3</t>
  </si>
  <si>
    <t>4</t>
  </si>
  <si>
    <t>5</t>
  </si>
  <si>
    <t>6</t>
  </si>
  <si>
    <t>7</t>
  </si>
  <si>
    <t>+ve theory</t>
  </si>
  <si>
    <t>Maddie Tract</t>
  </si>
  <si>
    <t>$3000</t>
  </si>
  <si>
    <r>
      <t xml:space="preserve">How would you fix </t>
    </r>
    <r>
      <rPr>
        <b/>
        <sz val="10"/>
        <color theme="5"/>
        <rFont val="Arial"/>
        <family val="2"/>
      </rPr>
      <t xml:space="preserve">this </t>
    </r>
    <r>
      <rPr>
        <sz val="10"/>
        <color theme="1"/>
        <rFont val="Arial"/>
        <family val="2"/>
      </rPr>
      <t>typo without using your mouse, and without retyping this whole sentence again?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</si>
</sst>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₹&quot;\ #,##0.00;[Red]&quot;₹&quot;\ \-#,##0.00"/>
    <numFmt numFmtId="164" formatCode="&quot;$&quot;#,##0;[Red]\-&quot;$&quot;#,##0"/>
    <numFmt numFmtId="165" formatCode="&quot;$&quot;#,##0.00;[Red]\-&quot;$&quot;#,##0.00"/>
    <numFmt numFmtId="166" formatCode="d/mm/yy;@"/>
    <numFmt numFmtId="167" formatCode="[$-C09]dd\-mmm\-yy;@"/>
    <numFmt numFmtId="168" formatCode="0.0000000"/>
    <numFmt numFmtId="169" formatCode="0%_);\(0%\);@_)"/>
    <numFmt numFmtId="170" formatCode="0.0%"/>
    <numFmt numFmtId="175" formatCode="[$$-1009]#,##0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5"/>
      <name val="Arial"/>
      <family val="2"/>
    </font>
    <font>
      <b/>
      <u/>
      <sz val="8"/>
      <color theme="5"/>
      <name val="Arial"/>
      <family val="2"/>
    </font>
    <font>
      <sz val="10"/>
      <color theme="5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5"/>
      <name val="Arial"/>
      <family val="2"/>
    </font>
    <font>
      <sz val="7"/>
      <name val="Arial"/>
      <family val="2"/>
    </font>
    <font>
      <u/>
      <sz val="1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9"/>
      <color indexed="81"/>
      <name val="Tahoma"/>
      <family val="2"/>
    </font>
    <font>
      <b/>
      <sz val="10"/>
      <color theme="5" tint="-0.249977111117893"/>
      <name val="Arial"/>
      <family val="2"/>
    </font>
    <font>
      <b/>
      <i/>
      <sz val="8"/>
      <color theme="5"/>
      <name val="Arial"/>
      <family val="2"/>
    </font>
    <font>
      <b/>
      <i/>
      <u/>
      <sz val="8"/>
      <color theme="5"/>
      <name val="Arial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84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4" borderId="0" xfId="1" applyFill="1" applyProtection="1">
      <protection locked="0"/>
    </xf>
    <xf numFmtId="0" fontId="7" fillId="4" borderId="0" xfId="1" applyFont="1" applyFill="1" applyAlignment="1" applyProtection="1">
      <alignment vertical="center"/>
      <protection locked="0"/>
    </xf>
    <xf numFmtId="0" fontId="9" fillId="4" borderId="0" xfId="1" applyFont="1" applyFill="1" applyAlignment="1" applyProtection="1">
      <alignment horizontal="left" vertical="center"/>
      <protection locked="0"/>
    </xf>
    <xf numFmtId="0" fontId="9" fillId="4" borderId="0" xfId="1" applyFont="1" applyFill="1" applyProtection="1">
      <protection locked="0"/>
    </xf>
    <xf numFmtId="0" fontId="2" fillId="5" borderId="0" xfId="0" applyFont="1" applyFill="1"/>
    <xf numFmtId="0" fontId="2" fillId="0" borderId="0" xfId="0" quotePrefix="1" applyFont="1"/>
    <xf numFmtId="0" fontId="12" fillId="0" borderId="0" xfId="0" applyFont="1" applyAlignment="1">
      <alignment horizontal="center"/>
    </xf>
    <xf numFmtId="0" fontId="12" fillId="0" borderId="0" xfId="0" applyFont="1"/>
    <xf numFmtId="0" fontId="2" fillId="5" borderId="0" xfId="0" quotePrefix="1" applyFont="1" applyFill="1"/>
    <xf numFmtId="0" fontId="13" fillId="0" borderId="0" xfId="0" applyFont="1"/>
    <xf numFmtId="14" fontId="6" fillId="4" borderId="0" xfId="1" applyNumberFormat="1" applyFill="1" applyAlignment="1" applyProtection="1">
      <alignment horizontal="left"/>
      <protection locked="0"/>
    </xf>
    <xf numFmtId="15" fontId="2" fillId="5" borderId="0" xfId="0" quotePrefix="1" applyNumberFormat="1" applyFont="1" applyFill="1"/>
    <xf numFmtId="0" fontId="6" fillId="4" borderId="0" xfId="1" quotePrefix="1" applyFill="1" applyProtection="1">
      <protection locked="0"/>
    </xf>
    <xf numFmtId="0" fontId="6" fillId="5" borderId="0" xfId="1" applyFill="1" applyProtection="1">
      <protection locked="0"/>
    </xf>
    <xf numFmtId="0" fontId="6" fillId="4" borderId="1" xfId="1" applyFill="1" applyBorder="1" applyProtection="1">
      <protection locked="0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9" fillId="7" borderId="0" xfId="1" applyFont="1" applyFill="1" applyProtection="1">
      <protection locked="0"/>
    </xf>
    <xf numFmtId="0" fontId="17" fillId="4" borderId="0" xfId="1" applyFont="1" applyFill="1" applyProtection="1">
      <protection locked="0"/>
    </xf>
    <xf numFmtId="0" fontId="6" fillId="4" borderId="0" xfId="1" applyFill="1" applyAlignment="1" applyProtection="1">
      <alignment horizontal="left"/>
      <protection locked="0"/>
    </xf>
    <xf numFmtId="0" fontId="6" fillId="4" borderId="1" xfId="1" applyFill="1" applyBorder="1" applyAlignment="1" applyProtection="1">
      <alignment horizontal="center"/>
      <protection locked="0"/>
    </xf>
    <xf numFmtId="0" fontId="6" fillId="4" borderId="0" xfId="1" applyFill="1" applyAlignment="1" applyProtection="1">
      <alignment horizontal="center"/>
      <protection locked="0"/>
    </xf>
    <xf numFmtId="168" fontId="6" fillId="6" borderId="0" xfId="1" applyNumberFormat="1" applyFill="1" applyAlignment="1" applyProtection="1">
      <alignment horizontal="center"/>
      <protection locked="0"/>
    </xf>
    <xf numFmtId="0" fontId="14" fillId="7" borderId="0" xfId="1" applyFont="1" applyFill="1" applyAlignment="1" applyProtection="1">
      <alignment horizontal="center"/>
      <protection locked="0"/>
    </xf>
    <xf numFmtId="0" fontId="6" fillId="0" borderId="0" xfId="1" applyAlignment="1" applyProtection="1">
      <alignment horizontal="center"/>
      <protection locked="0"/>
    </xf>
    <xf numFmtId="165" fontId="6" fillId="0" borderId="1" xfId="1" applyNumberFormat="1" applyBorder="1" applyAlignment="1" applyProtection="1">
      <alignment horizontal="center"/>
      <protection locked="0"/>
    </xf>
    <xf numFmtId="165" fontId="6" fillId="0" borderId="0" xfId="1" applyNumberFormat="1" applyAlignment="1" applyProtection="1">
      <alignment horizontal="center"/>
      <protection locked="0"/>
    </xf>
    <xf numFmtId="0" fontId="6" fillId="4" borderId="1" xfId="1" applyFill="1" applyBorder="1" applyAlignment="1" applyProtection="1">
      <alignment horizontal="left"/>
      <protection locked="0"/>
    </xf>
    <xf numFmtId="0" fontId="18" fillId="0" borderId="0" xfId="0" applyFont="1" applyAlignment="1">
      <alignment horizontal="left"/>
    </xf>
    <xf numFmtId="0" fontId="18" fillId="0" borderId="0" xfId="0" applyFont="1"/>
    <xf numFmtId="0" fontId="1" fillId="0" borderId="0" xfId="0" applyFont="1"/>
    <xf numFmtId="0" fontId="3" fillId="4" borderId="0" xfId="1" applyFont="1" applyFill="1" applyProtection="1">
      <protection locked="0"/>
    </xf>
    <xf numFmtId="0" fontId="4" fillId="3" borderId="0" xfId="0" applyFont="1" applyFill="1"/>
    <xf numFmtId="0" fontId="1" fillId="3" borderId="0" xfId="0" applyFont="1" applyFill="1"/>
    <xf numFmtId="0" fontId="19" fillId="2" borderId="0" xfId="0" applyFont="1" applyFill="1"/>
    <xf numFmtId="0" fontId="20" fillId="2" borderId="0" xfId="0" applyFont="1" applyFill="1"/>
    <xf numFmtId="0" fontId="13" fillId="0" borderId="0" xfId="0" applyFont="1" applyAlignment="1">
      <alignment horizontal="left" vertical="center" wrapText="1"/>
    </xf>
    <xf numFmtId="0" fontId="6" fillId="5" borderId="2" xfId="1" applyFill="1" applyBorder="1" applyProtection="1">
      <protection locked="0"/>
    </xf>
    <xf numFmtId="165" fontId="6" fillId="5" borderId="0" xfId="1" applyNumberFormat="1" applyFill="1" applyProtection="1">
      <protection locked="0"/>
    </xf>
    <xf numFmtId="0" fontId="16" fillId="5" borderId="0" xfId="1" applyFont="1" applyFill="1" applyAlignment="1" applyProtection="1">
      <alignment horizontal="center"/>
      <protection locked="0"/>
    </xf>
    <xf numFmtId="0" fontId="17" fillId="5" borderId="0" xfId="1" applyFont="1" applyFill="1" applyAlignment="1" applyProtection="1">
      <alignment horizontal="center"/>
      <protection locked="0"/>
    </xf>
    <xf numFmtId="169" fontId="9" fillId="5" borderId="0" xfId="1" applyNumberFormat="1" applyFont="1" applyFill="1" applyAlignment="1" applyProtection="1">
      <alignment horizontal="center"/>
      <protection locked="0"/>
    </xf>
    <xf numFmtId="0" fontId="6" fillId="5" borderId="1" xfId="1" applyFill="1" applyBorder="1" applyAlignment="1" applyProtection="1">
      <alignment horizontal="center"/>
      <protection locked="0"/>
    </xf>
    <xf numFmtId="165" fontId="6" fillId="5" borderId="0" xfId="1" applyNumberFormat="1" applyFill="1" applyAlignment="1" applyProtection="1">
      <alignment horizontal="center"/>
      <protection locked="0"/>
    </xf>
    <xf numFmtId="0" fontId="6" fillId="5" borderId="0" xfId="1" applyFill="1" applyAlignment="1" applyProtection="1">
      <alignment horizontal="center"/>
      <protection locked="0"/>
    </xf>
    <xf numFmtId="14" fontId="6" fillId="5" borderId="0" xfId="1" applyNumberFormat="1" applyFill="1" applyAlignment="1" applyProtection="1">
      <alignment horizontal="center"/>
      <protection locked="0"/>
    </xf>
    <xf numFmtId="166" fontId="6" fillId="5" borderId="0" xfId="1" applyNumberFormat="1" applyFill="1" applyAlignment="1" applyProtection="1">
      <alignment horizontal="center"/>
      <protection locked="0"/>
    </xf>
    <xf numFmtId="167" fontId="6" fillId="5" borderId="0" xfId="1" applyNumberFormat="1" applyFill="1" applyAlignment="1" applyProtection="1">
      <alignment horizontal="center"/>
      <protection locked="0"/>
    </xf>
    <xf numFmtId="49" fontId="6" fillId="5" borderId="0" xfId="1" applyNumberFormat="1" applyFill="1" applyAlignment="1" applyProtection="1">
      <alignment horizontal="center"/>
      <protection locked="0"/>
    </xf>
    <xf numFmtId="170" fontId="6" fillId="0" borderId="0" xfId="1" applyNumberFormat="1" applyProtection="1">
      <protection locked="0"/>
    </xf>
    <xf numFmtId="170" fontId="6" fillId="4" borderId="0" xfId="1" applyNumberFormat="1" applyFill="1" applyProtection="1">
      <protection locked="0"/>
    </xf>
    <xf numFmtId="170" fontId="6" fillId="5" borderId="0" xfId="1" applyNumberFormat="1" applyFill="1" applyProtection="1">
      <protection locked="0"/>
    </xf>
    <xf numFmtId="0" fontId="6" fillId="5" borderId="0" xfId="1" applyFill="1" applyAlignment="1" applyProtection="1">
      <alignment horizontal="left"/>
      <protection locked="0"/>
    </xf>
    <xf numFmtId="0" fontId="10" fillId="4" borderId="0" xfId="1" applyFont="1" applyFill="1" applyAlignment="1" applyProtection="1">
      <alignment horizontal="center"/>
      <protection locked="0"/>
    </xf>
    <xf numFmtId="164" fontId="6" fillId="5" borderId="0" xfId="1" applyNumberFormat="1" applyFill="1" applyAlignment="1" applyProtection="1">
      <alignment horizontal="left"/>
      <protection locked="0"/>
    </xf>
    <xf numFmtId="0" fontId="13" fillId="0" borderId="0" xfId="0" applyFont="1" applyAlignment="1">
      <alignment horizontal="left" vertical="center" wrapText="1"/>
    </xf>
    <xf numFmtId="0" fontId="6" fillId="7" borderId="0" xfId="1" applyFill="1" applyAlignment="1" applyProtection="1">
      <alignment horizontal="left"/>
      <protection locked="0"/>
    </xf>
    <xf numFmtId="0" fontId="2" fillId="5" borderId="0" xfId="0" applyFont="1" applyFill="1" applyAlignment="1">
      <alignment horizontal="left"/>
    </xf>
    <xf numFmtId="0" fontId="6" fillId="5" borderId="0" xfId="1" applyFill="1" applyAlignment="1" applyProtection="1">
      <alignment horizontal="left"/>
      <protection locked="0"/>
    </xf>
    <xf numFmtId="0" fontId="2" fillId="5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center" vertical="center"/>
    </xf>
    <xf numFmtId="0" fontId="22" fillId="5" borderId="0" xfId="0" applyFont="1" applyFill="1" applyAlignment="1">
      <alignment horizontal="left"/>
    </xf>
    <xf numFmtId="0" fontId="12" fillId="5" borderId="0" xfId="0" applyFont="1" applyFill="1"/>
    <xf numFmtId="0" fontId="23" fillId="4" borderId="0" xfId="1" applyFont="1" applyFill="1" applyAlignment="1" applyProtection="1">
      <alignment vertical="center"/>
      <protection locked="0"/>
    </xf>
    <xf numFmtId="0" fontId="2" fillId="5" borderId="0" xfId="0" quotePrefix="1" applyFont="1" applyFill="1" applyAlignment="1">
      <alignment horizontal="center"/>
    </xf>
    <xf numFmtId="175" fontId="2" fillId="5" borderId="0" xfId="0" quotePrefix="1" applyNumberFormat="1" applyFont="1" applyFill="1"/>
    <xf numFmtId="0" fontId="2" fillId="5" borderId="0" xfId="0" quotePrefix="1" applyNumberFormat="1" applyFont="1" applyFill="1"/>
    <xf numFmtId="4" fontId="6" fillId="5" borderId="0" xfId="1" applyNumberFormat="1" applyFill="1" applyProtection="1">
      <protection locked="0"/>
    </xf>
    <xf numFmtId="20" fontId="6" fillId="5" borderId="0" xfId="1" applyNumberFormat="1" applyFill="1" applyProtection="1">
      <protection locked="0"/>
    </xf>
    <xf numFmtId="15" fontId="6" fillId="5" borderId="0" xfId="1" applyNumberFormat="1" applyFill="1" applyProtection="1">
      <protection locked="0"/>
    </xf>
    <xf numFmtId="8" fontId="6" fillId="5" borderId="0" xfId="1" applyNumberFormat="1" applyFill="1" applyProtection="1">
      <protection locked="0"/>
    </xf>
    <xf numFmtId="9" fontId="6" fillId="5" borderId="0" xfId="1" applyNumberFormat="1" applyFill="1" applyProtection="1">
      <protection locked="0"/>
    </xf>
    <xf numFmtId="11" fontId="6" fillId="5" borderId="0" xfId="1" applyNumberFormat="1" applyFill="1" applyProtection="1">
      <protection locked="0"/>
    </xf>
    <xf numFmtId="0" fontId="6" fillId="5" borderId="1" xfId="1" applyFill="1" applyBorder="1" applyProtection="1">
      <protection locked="0"/>
    </xf>
    <xf numFmtId="0" fontId="6" fillId="5" borderId="3" xfId="1" applyFill="1" applyBorder="1" applyProtection="1">
      <protection locked="0"/>
    </xf>
    <xf numFmtId="0" fontId="6" fillId="5" borderId="4" xfId="1" applyFill="1" applyBorder="1" applyProtection="1">
      <protection locked="0"/>
    </xf>
    <xf numFmtId="0" fontId="6" fillId="5" borderId="5" xfId="1" applyFill="1" applyBorder="1" applyProtection="1">
      <protection locked="0"/>
    </xf>
    <xf numFmtId="0" fontId="6" fillId="5" borderId="0" xfId="1" applyFill="1" applyBorder="1" applyProtection="1">
      <protection locked="0"/>
    </xf>
    <xf numFmtId="0" fontId="6" fillId="5" borderId="7" xfId="1" applyFill="1" applyBorder="1" applyProtection="1">
      <protection locked="0"/>
    </xf>
    <xf numFmtId="0" fontId="6" fillId="5" borderId="6" xfId="1" applyFill="1" applyBorder="1" applyProtection="1">
      <protection locked="0"/>
    </xf>
  </cellXfs>
  <cellStyles count="2">
    <cellStyle name="Normal" xfId="0" builtinId="0"/>
    <cellStyle name="Normal 2" xfId="1" xr:uid="{DB27567B-B746-4B68-A348-CA6AB2C6A1D7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colors>
    <mruColors>
      <color rgb="FF00B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4B966E-B764-4739-A122-7795C1483E55}" name="Table2" displayName="Table2" ref="G40:G41" insertRow="1" totalsRowShown="0" headerRowDxfId="9" dataDxfId="10">
  <autoFilter ref="G40:G41" xr:uid="{9B4B966E-B764-4739-A122-7795C1483E55}"/>
  <tableColumns count="1">
    <tableColumn id="1" xr3:uid="{53C3A501-905F-4516-A996-C23F595C1464}" name="Column1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181F82-2FE1-4C29-AD53-935FBA84F8AC}" name="Table3" displayName="Table3" ref="L41:R42" insertRow="1" totalsRowShown="0" headerRowDxfId="0" dataDxfId="1">
  <autoFilter ref="L41:R42" xr:uid="{4C181F82-2FE1-4C29-AD53-935FBA84F8AC}"/>
  <tableColumns count="7">
    <tableColumn id="1" xr3:uid="{C022E7E2-D764-4B09-B92E-8B9446E68D9A}" name="1" dataDxfId="8"/>
    <tableColumn id="2" xr3:uid="{1C13357E-4D25-48D3-87F4-25A87517F2AD}" name="2" dataDxfId="7"/>
    <tableColumn id="3" xr3:uid="{7108852A-CD8E-4F97-8636-158CB0FC7FB1}" name="3" dataDxfId="6"/>
    <tableColumn id="4" xr3:uid="{0BBA6530-AC74-4055-A3A7-CBF8A8EC7396}" name="4" dataDxfId="5"/>
    <tableColumn id="5" xr3:uid="{DA9DB2EC-108D-4F65-8037-88C383613501}" name="5" dataDxfId="4"/>
    <tableColumn id="6" xr3:uid="{D7BAC079-4E87-4EC4-942D-1F56D6117E5D}" name="6" dataDxfId="3"/>
    <tableColumn id="7" xr3:uid="{20D1AAF1-05B9-4CD9-A686-CA0235BA64D5}" name="7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EAAB-B64D-47D2-B8DA-7B07BEF457E5}">
  <dimension ref="A1:R226"/>
  <sheetViews>
    <sheetView showGridLines="0" tabSelected="1" view="pageBreakPreview" topLeftCell="A95" zoomScaleNormal="85" zoomScaleSheetLayoutView="100" workbookViewId="0">
      <selection activeCell="H43" sqref="H43"/>
    </sheetView>
  </sheetViews>
  <sheetFormatPr defaultColWidth="15.7265625" defaultRowHeight="15" customHeight="1" x14ac:dyDescent="0.25"/>
  <cols>
    <col min="1" max="1" width="2.7265625" style="1" customWidth="1"/>
    <col min="2" max="2" width="3.7265625" style="1" customWidth="1"/>
    <col min="3" max="3" width="23.81640625" style="1" bestFit="1" customWidth="1"/>
    <col min="4" max="5" width="15.7265625" style="1" customWidth="1"/>
    <col min="6" max="6" width="45.6328125" style="1" customWidth="1"/>
    <col min="7" max="10" width="15.7265625" style="1" customWidth="1"/>
    <col min="11" max="11" width="2.7265625" style="1" customWidth="1"/>
    <col min="12" max="18" width="15.7265625" style="1" customWidth="1"/>
    <col min="19" max="16384" width="15.7265625" style="1"/>
  </cols>
  <sheetData>
    <row r="1" spans="1:6" s="38" customFormat="1" ht="35.15" customHeight="1" x14ac:dyDescent="0.4">
      <c r="B1" s="39" t="s">
        <v>0</v>
      </c>
    </row>
    <row r="3" spans="1:6" ht="15" customHeight="1" x14ac:dyDescent="0.25">
      <c r="C3" s="8"/>
      <c r="D3" s="1" t="s">
        <v>121</v>
      </c>
    </row>
    <row r="4" spans="1:6" ht="15" customHeight="1" x14ac:dyDescent="0.3">
      <c r="D4" s="11" t="s">
        <v>122</v>
      </c>
    </row>
    <row r="5" spans="1:6" s="37" customFormat="1" ht="20.149999999999999" customHeight="1" x14ac:dyDescent="0.35">
      <c r="A5" s="36" t="s">
        <v>2</v>
      </c>
      <c r="B5" s="36" t="s">
        <v>1</v>
      </c>
    </row>
    <row r="7" spans="1:6" s="34" customFormat="1" ht="15" customHeight="1" x14ac:dyDescent="0.35">
      <c r="B7" s="32">
        <v>1</v>
      </c>
      <c r="C7" s="33" t="s">
        <v>3</v>
      </c>
    </row>
    <row r="8" spans="1:6" ht="15" customHeight="1" x14ac:dyDescent="0.3">
      <c r="B8" s="3"/>
      <c r="C8" s="2"/>
    </row>
    <row r="9" spans="1:6" ht="15" customHeight="1" x14ac:dyDescent="0.25">
      <c r="C9" s="1" t="s">
        <v>4</v>
      </c>
    </row>
    <row r="10" spans="1:6" ht="15" customHeight="1" x14ac:dyDescent="0.25">
      <c r="C10" s="1" t="s">
        <v>5</v>
      </c>
    </row>
    <row r="11" spans="1:6" ht="15" customHeight="1" x14ac:dyDescent="0.25">
      <c r="C11" s="5" t="s">
        <v>123</v>
      </c>
      <c r="D11" s="6"/>
      <c r="E11" s="7"/>
      <c r="F11" s="5" t="s">
        <v>6</v>
      </c>
    </row>
    <row r="12" spans="1:6" ht="15" customHeight="1" x14ac:dyDescent="0.25">
      <c r="C12" s="5" t="s">
        <v>124</v>
      </c>
      <c r="D12" s="6"/>
      <c r="E12" s="7"/>
      <c r="F12" s="5" t="s">
        <v>7</v>
      </c>
    </row>
    <row r="13" spans="1:6" ht="15" customHeight="1" x14ac:dyDescent="0.25">
      <c r="C13" s="5" t="s">
        <v>125</v>
      </c>
      <c r="D13" s="6"/>
      <c r="E13" s="7"/>
      <c r="F13" s="5" t="s">
        <v>8</v>
      </c>
    </row>
    <row r="15" spans="1:6" ht="15" customHeight="1" x14ac:dyDescent="0.25">
      <c r="C15" s="1" t="s">
        <v>9</v>
      </c>
      <c r="D15" s="63" t="s">
        <v>11</v>
      </c>
    </row>
    <row r="16" spans="1:6" ht="15" customHeight="1" x14ac:dyDescent="0.25">
      <c r="C16" s="1" t="s">
        <v>10</v>
      </c>
      <c r="D16" s="64">
        <v>1000</v>
      </c>
    </row>
    <row r="17" spans="2:9" ht="15" customHeight="1" x14ac:dyDescent="0.3">
      <c r="C17" s="13" t="s">
        <v>21</v>
      </c>
    </row>
    <row r="18" spans="2:9" ht="15" customHeight="1" x14ac:dyDescent="0.25">
      <c r="C18" s="9" t="s">
        <v>12</v>
      </c>
    </row>
    <row r="19" spans="2:9" ht="15" customHeight="1" x14ac:dyDescent="0.25">
      <c r="C19" s="9" t="s">
        <v>13</v>
      </c>
    </row>
    <row r="22" spans="2:9" s="34" customFormat="1" ht="15" customHeight="1" x14ac:dyDescent="0.35">
      <c r="B22" s="32">
        <v>2</v>
      </c>
      <c r="C22" s="33" t="s">
        <v>14</v>
      </c>
    </row>
    <row r="23" spans="2:9" s="34" customFormat="1" ht="15" customHeight="1" x14ac:dyDescent="0.35">
      <c r="B23" s="32"/>
      <c r="C23" s="33"/>
    </row>
    <row r="24" spans="2:9" ht="15" customHeight="1" x14ac:dyDescent="0.25">
      <c r="C24" s="5" t="s">
        <v>126</v>
      </c>
    </row>
    <row r="25" spans="2:9" ht="15" customHeight="1" x14ac:dyDescent="0.3">
      <c r="C25" s="61" t="s">
        <v>167</v>
      </c>
      <c r="D25" s="61"/>
      <c r="E25" s="61"/>
      <c r="F25" s="61"/>
    </row>
    <row r="26" spans="2:9" ht="15" customHeight="1" x14ac:dyDescent="0.3">
      <c r="C26" s="13" t="s">
        <v>20</v>
      </c>
    </row>
    <row r="28" spans="2:9" ht="15" customHeight="1" x14ac:dyDescent="0.25">
      <c r="C28" s="5" t="s">
        <v>16</v>
      </c>
    </row>
    <row r="29" spans="2:9" ht="15" customHeight="1" x14ac:dyDescent="0.3">
      <c r="C29" s="61" t="s">
        <v>153</v>
      </c>
      <c r="D29" s="61"/>
      <c r="E29" s="61"/>
      <c r="F29" s="61"/>
      <c r="G29" s="61"/>
      <c r="H29" s="61"/>
      <c r="I29" s="19"/>
    </row>
    <row r="30" spans="2:9" ht="15" customHeight="1" x14ac:dyDescent="0.3">
      <c r="C30" s="13" t="s">
        <v>19</v>
      </c>
    </row>
    <row r="31" spans="2:9" ht="15" customHeight="1" x14ac:dyDescent="0.25">
      <c r="C31" s="1" t="s">
        <v>15</v>
      </c>
    </row>
    <row r="32" spans="2:9" ht="15" customHeight="1" x14ac:dyDescent="0.25">
      <c r="C32" s="5" t="s">
        <v>17</v>
      </c>
    </row>
    <row r="33" spans="2:18" ht="15" customHeight="1" x14ac:dyDescent="0.3">
      <c r="C33" s="65" t="s">
        <v>154</v>
      </c>
      <c r="D33" s="65"/>
      <c r="E33" s="65"/>
      <c r="F33" s="65"/>
      <c r="G33" s="65"/>
    </row>
    <row r="34" spans="2:18" ht="15" customHeight="1" x14ac:dyDescent="0.3">
      <c r="C34" s="13" t="s">
        <v>18</v>
      </c>
    </row>
    <row r="35" spans="2:18" ht="15" customHeight="1" x14ac:dyDescent="0.3">
      <c r="C35" s="13"/>
    </row>
    <row r="37" spans="2:18" s="34" customFormat="1" ht="15" customHeight="1" x14ac:dyDescent="0.35">
      <c r="B37" s="32">
        <v>3</v>
      </c>
      <c r="C37" s="33" t="s">
        <v>22</v>
      </c>
    </row>
    <row r="40" spans="2:18" s="11" customFormat="1" ht="15" customHeight="1" x14ac:dyDescent="0.3">
      <c r="C40" s="67" t="s">
        <v>155</v>
      </c>
      <c r="G40" s="1" t="s">
        <v>156</v>
      </c>
    </row>
    <row r="41" spans="2:18" ht="15" customHeight="1" x14ac:dyDescent="0.3">
      <c r="C41" s="5" t="s">
        <v>127</v>
      </c>
      <c r="L41" s="1" t="s">
        <v>157</v>
      </c>
      <c r="M41" s="1" t="s">
        <v>158</v>
      </c>
      <c r="N41" s="1" t="s">
        <v>159</v>
      </c>
      <c r="O41" s="1" t="s">
        <v>160</v>
      </c>
      <c r="P41" s="66" t="s">
        <v>161</v>
      </c>
      <c r="Q41" s="1" t="s">
        <v>162</v>
      </c>
      <c r="R41" s="1" t="s">
        <v>163</v>
      </c>
    </row>
    <row r="42" spans="2:18" ht="15" customHeight="1" x14ac:dyDescent="0.3">
      <c r="C42" s="5" t="s">
        <v>128</v>
      </c>
      <c r="P42" s="10"/>
    </row>
    <row r="43" spans="2:18" ht="15" customHeight="1" x14ac:dyDescent="0.25">
      <c r="C43" s="5" t="s">
        <v>23</v>
      </c>
    </row>
    <row r="44" spans="2:18" ht="15" customHeight="1" x14ac:dyDescent="0.25">
      <c r="C44" s="5" t="s">
        <v>24</v>
      </c>
    </row>
    <row r="45" spans="2:18" ht="15" customHeight="1" x14ac:dyDescent="0.3">
      <c r="P45" s="10" t="s">
        <v>120</v>
      </c>
    </row>
    <row r="46" spans="2:18" ht="15" customHeight="1" x14ac:dyDescent="0.3">
      <c r="C46" s="13" t="s">
        <v>118</v>
      </c>
    </row>
    <row r="47" spans="2:18" ht="15" customHeight="1" x14ac:dyDescent="0.3">
      <c r="C47" s="13"/>
    </row>
    <row r="49" spans="2:6" s="34" customFormat="1" ht="15" customHeight="1" x14ac:dyDescent="0.35">
      <c r="B49" s="32">
        <v>4</v>
      </c>
      <c r="C49" s="33" t="s">
        <v>25</v>
      </c>
    </row>
    <row r="51" spans="2:6" ht="15" customHeight="1" x14ac:dyDescent="0.25">
      <c r="C51" s="68" t="s">
        <v>164</v>
      </c>
      <c r="D51" s="5" t="s">
        <v>26</v>
      </c>
    </row>
    <row r="52" spans="2:6" ht="15" customHeight="1" x14ac:dyDescent="0.3">
      <c r="C52" s="13" t="s">
        <v>28</v>
      </c>
    </row>
    <row r="53" spans="2:6" ht="15" customHeight="1" x14ac:dyDescent="0.3">
      <c r="C53" s="13"/>
    </row>
    <row r="55" spans="2:6" s="34" customFormat="1" ht="15" customHeight="1" x14ac:dyDescent="0.35">
      <c r="B55" s="32">
        <v>5</v>
      </c>
      <c r="C55" s="33" t="s">
        <v>27</v>
      </c>
    </row>
    <row r="57" spans="2:6" ht="15" customHeight="1" x14ac:dyDescent="0.25">
      <c r="C57" s="69">
        <v>40.15</v>
      </c>
      <c r="D57" s="5" t="s">
        <v>129</v>
      </c>
    </row>
    <row r="58" spans="2:6" ht="15" customHeight="1" x14ac:dyDescent="0.3">
      <c r="C58" s="13" t="s">
        <v>29</v>
      </c>
    </row>
    <row r="59" spans="2:6" ht="15" customHeight="1" x14ac:dyDescent="0.3">
      <c r="C59" s="13"/>
    </row>
    <row r="61" spans="2:6" s="34" customFormat="1" ht="15" customHeight="1" x14ac:dyDescent="0.35">
      <c r="B61" s="32">
        <v>6</v>
      </c>
      <c r="C61" s="33" t="s">
        <v>30</v>
      </c>
      <c r="E61" s="35">
        <f ca="1">TODAY()</f>
        <v>45567</v>
      </c>
    </row>
    <row r="62" spans="2:6" s="34" customFormat="1" ht="15" customHeight="1" x14ac:dyDescent="0.35">
      <c r="B62" s="32"/>
      <c r="C62" s="33"/>
      <c r="E62" s="35"/>
    </row>
    <row r="63" spans="2:6" ht="15" customHeight="1" x14ac:dyDescent="0.25">
      <c r="C63" s="1" t="s">
        <v>31</v>
      </c>
    </row>
    <row r="64" spans="2:6" ht="15" customHeight="1" x14ac:dyDescent="0.25">
      <c r="C64" s="1" t="s">
        <v>32</v>
      </c>
      <c r="E64" s="14">
        <f ca="1">TODAY()</f>
        <v>45567</v>
      </c>
      <c r="F64" s="4" t="str">
        <f ca="1">"is actually "&amp;E61</f>
        <v>is actually 45567</v>
      </c>
    </row>
    <row r="66" spans="2:5" ht="15" customHeight="1" x14ac:dyDescent="0.25">
      <c r="C66" s="12">
        <f ca="1">TODAY()</f>
        <v>45567</v>
      </c>
      <c r="D66" s="16" t="s">
        <v>33</v>
      </c>
      <c r="E66" s="4"/>
    </row>
    <row r="67" spans="2:5" ht="15" customHeight="1" x14ac:dyDescent="0.25">
      <c r="C67" s="15">
        <f ca="1">C66</f>
        <v>45567</v>
      </c>
      <c r="D67" s="5" t="s">
        <v>130</v>
      </c>
      <c r="E67" s="4"/>
    </row>
    <row r="68" spans="2:5" ht="15" customHeight="1" x14ac:dyDescent="0.25">
      <c r="C68" s="15">
        <f>45567+5000</f>
        <v>50567</v>
      </c>
      <c r="D68" s="4" t="s">
        <v>34</v>
      </c>
      <c r="E68" s="4"/>
    </row>
    <row r="69" spans="2:5" ht="15" customHeight="1" x14ac:dyDescent="0.25">
      <c r="C69" s="70">
        <f>C68</f>
        <v>50567</v>
      </c>
      <c r="D69" s="4" t="s">
        <v>35</v>
      </c>
      <c r="E69" s="5" t="s">
        <v>131</v>
      </c>
    </row>
    <row r="70" spans="2:5" ht="15" customHeight="1" x14ac:dyDescent="0.3">
      <c r="C70" s="13" t="s">
        <v>36</v>
      </c>
    </row>
    <row r="71" spans="2:5" ht="15" customHeight="1" x14ac:dyDescent="0.3">
      <c r="C71" s="13"/>
    </row>
    <row r="73" spans="2:5" s="34" customFormat="1" ht="15" customHeight="1" x14ac:dyDescent="0.35">
      <c r="B73" s="32">
        <v>7</v>
      </c>
      <c r="C73" s="33" t="s">
        <v>37</v>
      </c>
    </row>
    <row r="75" spans="2:5" ht="15" customHeight="1" x14ac:dyDescent="0.25">
      <c r="C75" s="4" t="s">
        <v>38</v>
      </c>
      <c r="D75" s="4"/>
      <c r="E75" s="4"/>
    </row>
    <row r="76" spans="2:5" ht="15" customHeight="1" x14ac:dyDescent="0.25">
      <c r="C76" s="4">
        <v>60</v>
      </c>
      <c r="D76" s="4"/>
    </row>
    <row r="77" spans="2:5" ht="15" customHeight="1" x14ac:dyDescent="0.25">
      <c r="C77" s="4">
        <v>30</v>
      </c>
      <c r="D77" s="4"/>
    </row>
    <row r="78" spans="2:5" ht="15" customHeight="1" x14ac:dyDescent="0.25">
      <c r="C78" s="17">
        <f>C76+C77</f>
        <v>90</v>
      </c>
      <c r="D78" s="4" t="s">
        <v>39</v>
      </c>
    </row>
    <row r="79" spans="2:5" ht="15" customHeight="1" x14ac:dyDescent="0.25">
      <c r="C79" s="17">
        <f>C76-C77</f>
        <v>30</v>
      </c>
      <c r="D79" s="4" t="s">
        <v>40</v>
      </c>
    </row>
    <row r="80" spans="2:5" ht="15" customHeight="1" x14ac:dyDescent="0.25">
      <c r="C80" s="17">
        <f>C76*C77</f>
        <v>1800</v>
      </c>
      <c r="D80" s="4" t="s">
        <v>41</v>
      </c>
    </row>
    <row r="81" spans="2:5" ht="15" customHeight="1" x14ac:dyDescent="0.25">
      <c r="C81" s="17">
        <f>C76/C77</f>
        <v>2</v>
      </c>
      <c r="D81" s="4" t="s">
        <v>42</v>
      </c>
    </row>
    <row r="82" spans="2:5" ht="15" customHeight="1" x14ac:dyDescent="0.3">
      <c r="C82" s="13" t="s">
        <v>43</v>
      </c>
    </row>
    <row r="84" spans="2:5" ht="15" customHeight="1" x14ac:dyDescent="0.25">
      <c r="C84" s="4" t="s">
        <v>44</v>
      </c>
      <c r="D84" s="4"/>
      <c r="E84" s="4"/>
    </row>
    <row r="85" spans="2:5" ht="15" customHeight="1" x14ac:dyDescent="0.25">
      <c r="C85" s="4"/>
      <c r="D85" s="4"/>
      <c r="E85" s="4"/>
    </row>
    <row r="86" spans="2:5" ht="15" customHeight="1" x14ac:dyDescent="0.25">
      <c r="C86" s="4">
        <v>20</v>
      </c>
      <c r="D86" s="4"/>
    </row>
    <row r="87" spans="2:5" ht="15" customHeight="1" x14ac:dyDescent="0.25">
      <c r="C87" s="4">
        <v>30</v>
      </c>
      <c r="D87" s="4"/>
    </row>
    <row r="88" spans="2:5" ht="15" customHeight="1" x14ac:dyDescent="0.25">
      <c r="C88" s="18">
        <v>40</v>
      </c>
      <c r="D88" s="4"/>
    </row>
    <row r="89" spans="2:5" ht="15" customHeight="1" x14ac:dyDescent="0.25">
      <c r="C89" s="17">
        <f>SUM(C86:C88)</f>
        <v>90</v>
      </c>
      <c r="D89" s="4" t="s">
        <v>45</v>
      </c>
    </row>
    <row r="90" spans="2:5" ht="15" customHeight="1" x14ac:dyDescent="0.3">
      <c r="C90" s="13" t="s">
        <v>46</v>
      </c>
    </row>
    <row r="91" spans="2:5" ht="15" customHeight="1" x14ac:dyDescent="0.3">
      <c r="C91" s="13"/>
    </row>
    <row r="93" spans="2:5" s="34" customFormat="1" ht="15" customHeight="1" x14ac:dyDescent="0.35">
      <c r="B93" s="32">
        <v>8</v>
      </c>
      <c r="C93" s="33" t="s">
        <v>47</v>
      </c>
    </row>
    <row r="94" spans="2:5" s="34" customFormat="1" ht="15" customHeight="1" x14ac:dyDescent="0.35">
      <c r="B94" s="32"/>
      <c r="C94" s="33"/>
    </row>
    <row r="95" spans="2:5" ht="15" customHeight="1" x14ac:dyDescent="0.25">
      <c r="C95" s="5" t="s">
        <v>132</v>
      </c>
    </row>
    <row r="96" spans="2:5" ht="15" customHeight="1" x14ac:dyDescent="0.25">
      <c r="C96" s="5" t="s">
        <v>133</v>
      </c>
    </row>
    <row r="98" spans="3:13" ht="15" customHeight="1" x14ac:dyDescent="0.25">
      <c r="C98" s="17">
        <v>23</v>
      </c>
      <c r="D98" s="4" t="s">
        <v>48</v>
      </c>
    </row>
    <row r="99" spans="3:13" ht="15" customHeight="1" x14ac:dyDescent="0.25">
      <c r="C99" s="17">
        <v>23</v>
      </c>
      <c r="D99" s="4" t="s">
        <v>49</v>
      </c>
    </row>
    <row r="100" spans="3:13" ht="15" customHeight="1" x14ac:dyDescent="0.3">
      <c r="C100" s="13" t="s">
        <v>71</v>
      </c>
      <c r="D100" s="4"/>
    </row>
    <row r="102" spans="3:13" ht="15" customHeight="1" x14ac:dyDescent="0.3">
      <c r="C102" s="2" t="s">
        <v>50</v>
      </c>
      <c r="F102" s="2" t="s">
        <v>67</v>
      </c>
      <c r="G102" s="2" t="s">
        <v>66</v>
      </c>
    </row>
    <row r="103" spans="3:13" ht="15" customHeight="1" x14ac:dyDescent="0.25">
      <c r="C103" s="46" t="s">
        <v>51</v>
      </c>
      <c r="D103" s="46" t="s">
        <v>52</v>
      </c>
      <c r="F103" s="24" t="s">
        <v>53</v>
      </c>
      <c r="G103" s="22" t="s">
        <v>62</v>
      </c>
      <c r="H103" s="4"/>
      <c r="I103" s="4"/>
      <c r="J103" s="4"/>
      <c r="K103" s="4"/>
      <c r="L103" s="4"/>
      <c r="M103" s="4"/>
    </row>
    <row r="104" spans="3:13" ht="15" customHeight="1" x14ac:dyDescent="0.25">
      <c r="C104" s="49">
        <v>40758</v>
      </c>
      <c r="D104" s="47">
        <v>2.35</v>
      </c>
      <c r="F104" s="25">
        <v>300</v>
      </c>
      <c r="G104" s="23" t="s">
        <v>59</v>
      </c>
      <c r="H104" s="28" t="s">
        <v>65</v>
      </c>
      <c r="I104" s="28" t="s">
        <v>63</v>
      </c>
      <c r="J104" s="28" t="s">
        <v>64</v>
      </c>
    </row>
    <row r="105" spans="3:13" ht="15" customHeight="1" x14ac:dyDescent="0.25">
      <c r="C105" s="50">
        <v>40759</v>
      </c>
      <c r="D105" s="48">
        <v>2.37</v>
      </c>
      <c r="F105" s="25">
        <v>200</v>
      </c>
      <c r="G105" s="23" t="s">
        <v>60</v>
      </c>
      <c r="H105" s="28">
        <v>10</v>
      </c>
      <c r="I105" s="28">
        <v>20</v>
      </c>
      <c r="J105" s="28">
        <v>30</v>
      </c>
    </row>
    <row r="106" spans="3:13" ht="15" customHeight="1" x14ac:dyDescent="0.25">
      <c r="C106" s="51">
        <v>40760</v>
      </c>
      <c r="D106" s="26">
        <v>2.4300000000000002</v>
      </c>
      <c r="F106" s="25">
        <v>500</v>
      </c>
      <c r="G106" s="31" t="s">
        <v>52</v>
      </c>
      <c r="H106" s="29">
        <v>2.4300000000000002</v>
      </c>
      <c r="I106" s="29">
        <v>8.9700000000000006</v>
      </c>
      <c r="J106" s="29">
        <v>4.3499999999999996</v>
      </c>
    </row>
    <row r="107" spans="3:13" ht="15" customHeight="1" x14ac:dyDescent="0.25">
      <c r="C107" s="48">
        <v>40761</v>
      </c>
      <c r="D107" s="45">
        <v>2.4300000000000002</v>
      </c>
      <c r="F107" s="25">
        <v>300</v>
      </c>
      <c r="G107" s="23" t="s">
        <v>61</v>
      </c>
      <c r="H107" s="30">
        <f>H105*H106</f>
        <v>24.3</v>
      </c>
      <c r="I107" s="30">
        <f t="shared" ref="I107:J107" si="0">I105*I106</f>
        <v>179.4</v>
      </c>
      <c r="J107" s="30">
        <f t="shared" si="0"/>
        <v>130.5</v>
      </c>
    </row>
    <row r="108" spans="3:13" ht="15" customHeight="1" x14ac:dyDescent="0.3">
      <c r="C108" s="52">
        <v>40762</v>
      </c>
      <c r="D108" s="27">
        <v>2.38</v>
      </c>
      <c r="F108" s="25">
        <v>400</v>
      </c>
    </row>
    <row r="109" spans="3:13" ht="15" customHeight="1" x14ac:dyDescent="0.25">
      <c r="C109" s="49">
        <v>40763</v>
      </c>
      <c r="D109" s="43">
        <v>2.4500000000000002</v>
      </c>
      <c r="F109" s="25">
        <v>200</v>
      </c>
      <c r="G109" s="42">
        <v>24.3</v>
      </c>
      <c r="H109" s="1" t="s">
        <v>68</v>
      </c>
    </row>
    <row r="110" spans="3:13" ht="15" customHeight="1" x14ac:dyDescent="0.25">
      <c r="C110" s="49">
        <v>40764</v>
      </c>
      <c r="D110" s="44">
        <v>2.77</v>
      </c>
      <c r="F110" s="25">
        <v>100</v>
      </c>
    </row>
    <row r="112" spans="3:13" ht="15" customHeight="1" x14ac:dyDescent="0.25">
      <c r="C112" s="5" t="s">
        <v>56</v>
      </c>
      <c r="D112" s="21"/>
      <c r="E112" s="7"/>
      <c r="F112" s="5" t="s">
        <v>57</v>
      </c>
      <c r="G112" s="5" t="s">
        <v>58</v>
      </c>
      <c r="I112" s="4"/>
      <c r="J112" s="4"/>
      <c r="K112" s="4"/>
    </row>
    <row r="113" spans="2:11" ht="15" customHeight="1" x14ac:dyDescent="0.25">
      <c r="C113" s="5" t="s">
        <v>134</v>
      </c>
      <c r="D113" s="21"/>
      <c r="E113" s="7"/>
      <c r="F113" s="5" t="s">
        <v>135</v>
      </c>
      <c r="G113" s="5" t="s">
        <v>136</v>
      </c>
      <c r="I113" s="4"/>
      <c r="J113" s="4"/>
      <c r="K113" s="4"/>
    </row>
    <row r="115" spans="2:11" ht="43.5" customHeight="1" x14ac:dyDescent="0.25">
      <c r="C115" s="59" t="s">
        <v>54</v>
      </c>
      <c r="D115" s="59"/>
      <c r="E115" s="20"/>
      <c r="F115" s="40" t="s">
        <v>55</v>
      </c>
      <c r="G115" s="59" t="s">
        <v>69</v>
      </c>
      <c r="H115" s="59"/>
      <c r="I115" s="59"/>
    </row>
    <row r="116" spans="2:11" ht="15" customHeight="1" x14ac:dyDescent="0.25">
      <c r="C116" s="40"/>
      <c r="D116" s="40"/>
      <c r="E116" s="20"/>
      <c r="F116" s="40"/>
      <c r="G116" s="40"/>
      <c r="H116" s="40"/>
      <c r="I116" s="40"/>
    </row>
    <row r="118" spans="2:11" s="34" customFormat="1" ht="15" customHeight="1" x14ac:dyDescent="0.35">
      <c r="B118" s="32">
        <v>9</v>
      </c>
      <c r="C118" s="33" t="s">
        <v>70</v>
      </c>
    </row>
    <row r="120" spans="2:11" ht="15" customHeight="1" x14ac:dyDescent="0.25">
      <c r="C120" s="1">
        <v>1</v>
      </c>
      <c r="E120" s="1">
        <v>1</v>
      </c>
      <c r="F120" s="1">
        <v>2</v>
      </c>
      <c r="G120" s="1">
        <v>3</v>
      </c>
      <c r="H120" s="1">
        <v>4</v>
      </c>
    </row>
    <row r="121" spans="2:11" ht="15" customHeight="1" x14ac:dyDescent="0.25">
      <c r="C121" s="1">
        <v>2</v>
      </c>
    </row>
    <row r="122" spans="2:11" ht="15" customHeight="1" x14ac:dyDescent="0.25">
      <c r="C122" s="1">
        <v>3</v>
      </c>
    </row>
    <row r="123" spans="2:11" ht="15" customHeight="1" x14ac:dyDescent="0.25">
      <c r="C123" s="1">
        <v>4</v>
      </c>
    </row>
    <row r="125" spans="2:11" ht="15" customHeight="1" x14ac:dyDescent="0.25">
      <c r="C125" s="5" t="s">
        <v>137</v>
      </c>
    </row>
    <row r="127" spans="2:11" ht="15" customHeight="1" x14ac:dyDescent="0.3">
      <c r="C127" s="13" t="s">
        <v>119</v>
      </c>
    </row>
    <row r="128" spans="2:11" ht="15" customHeight="1" x14ac:dyDescent="0.3">
      <c r="C128" s="13"/>
    </row>
    <row r="130" spans="1:5" s="37" customFormat="1" ht="20.149999999999999" customHeight="1" x14ac:dyDescent="0.35">
      <c r="A130" s="36" t="s">
        <v>2</v>
      </c>
      <c r="B130" s="36" t="s">
        <v>72</v>
      </c>
    </row>
    <row r="132" spans="1:5" ht="15" customHeight="1" x14ac:dyDescent="0.35">
      <c r="B132" s="32">
        <v>10</v>
      </c>
      <c r="C132" s="33" t="s">
        <v>73</v>
      </c>
    </row>
    <row r="134" spans="1:5" ht="15" customHeight="1" x14ac:dyDescent="0.25">
      <c r="C134" s="5" t="s">
        <v>74</v>
      </c>
      <c r="D134" s="71">
        <v>15</v>
      </c>
      <c r="E134" s="5" t="s">
        <v>138</v>
      </c>
    </row>
    <row r="135" spans="1:5" ht="15" customHeight="1" x14ac:dyDescent="0.25">
      <c r="C135" s="5" t="s">
        <v>75</v>
      </c>
      <c r="D135" s="72">
        <v>15</v>
      </c>
      <c r="E135" s="5" t="s">
        <v>139</v>
      </c>
    </row>
    <row r="136" spans="1:5" ht="15" customHeight="1" x14ac:dyDescent="0.25">
      <c r="C136" s="5" t="s">
        <v>51</v>
      </c>
      <c r="D136" s="73">
        <v>15</v>
      </c>
      <c r="E136" s="5" t="s">
        <v>140</v>
      </c>
    </row>
    <row r="137" spans="1:5" ht="15" customHeight="1" x14ac:dyDescent="0.25">
      <c r="C137" s="5" t="s">
        <v>76</v>
      </c>
      <c r="D137" s="74">
        <v>15</v>
      </c>
      <c r="E137" s="5" t="s">
        <v>141</v>
      </c>
    </row>
    <row r="138" spans="1:5" ht="15" customHeight="1" x14ac:dyDescent="0.25">
      <c r="C138" s="5" t="s">
        <v>77</v>
      </c>
      <c r="D138" s="75">
        <v>15</v>
      </c>
      <c r="E138" s="5" t="s">
        <v>142</v>
      </c>
    </row>
    <row r="139" spans="1:5" ht="15" customHeight="1" x14ac:dyDescent="0.25">
      <c r="C139" s="5" t="s">
        <v>78</v>
      </c>
      <c r="D139" s="76">
        <v>15</v>
      </c>
      <c r="E139" s="5" t="s">
        <v>143</v>
      </c>
    </row>
    <row r="141" spans="1:5" ht="15" customHeight="1" x14ac:dyDescent="0.3">
      <c r="C141" s="13" t="s">
        <v>79</v>
      </c>
    </row>
    <row r="142" spans="1:5" ht="15" customHeight="1" x14ac:dyDescent="0.3">
      <c r="C142" s="13"/>
    </row>
    <row r="144" spans="1:5" ht="15" customHeight="1" x14ac:dyDescent="0.35">
      <c r="B144" s="32">
        <v>11</v>
      </c>
      <c r="C144" s="33" t="s">
        <v>80</v>
      </c>
    </row>
    <row r="146" spans="2:5" ht="15" customHeight="1" x14ac:dyDescent="0.25">
      <c r="D146" s="77">
        <v>15</v>
      </c>
      <c r="E146" s="5" t="s">
        <v>144</v>
      </c>
    </row>
    <row r="147" spans="2:5" ht="15" customHeight="1" x14ac:dyDescent="0.25">
      <c r="D147" s="78">
        <v>15</v>
      </c>
      <c r="E147" s="5" t="s">
        <v>145</v>
      </c>
    </row>
    <row r="148" spans="2:5" ht="15" customHeight="1" x14ac:dyDescent="0.25">
      <c r="D148" s="79">
        <v>15</v>
      </c>
      <c r="E148" s="5" t="s">
        <v>146</v>
      </c>
    </row>
    <row r="149" spans="2:5" ht="15" customHeight="1" x14ac:dyDescent="0.25">
      <c r="D149" s="80">
        <v>15</v>
      </c>
      <c r="E149" s="5" t="s">
        <v>147</v>
      </c>
    </row>
    <row r="150" spans="2:5" ht="15" customHeight="1" x14ac:dyDescent="0.25">
      <c r="D150" s="81">
        <v>15</v>
      </c>
      <c r="E150" s="5" t="s">
        <v>148</v>
      </c>
    </row>
    <row r="151" spans="2:5" ht="15" customHeight="1" x14ac:dyDescent="0.25">
      <c r="D151" s="41">
        <v>15</v>
      </c>
      <c r="E151" s="5" t="s">
        <v>81</v>
      </c>
    </row>
    <row r="152" spans="2:5" ht="15" customHeight="1" thickBot="1" x14ac:dyDescent="0.3">
      <c r="D152" s="82">
        <v>15</v>
      </c>
      <c r="E152" s="5" t="s">
        <v>149</v>
      </c>
    </row>
    <row r="153" spans="2:5" ht="15" customHeight="1" thickBot="1" x14ac:dyDescent="0.3">
      <c r="D153" s="83">
        <v>15</v>
      </c>
      <c r="E153" s="5" t="s">
        <v>82</v>
      </c>
    </row>
    <row r="155" spans="2:5" ht="15" customHeight="1" x14ac:dyDescent="0.3">
      <c r="C155" s="13" t="s">
        <v>83</v>
      </c>
    </row>
    <row r="156" spans="2:5" ht="15" customHeight="1" x14ac:dyDescent="0.3">
      <c r="C156" s="13"/>
    </row>
    <row r="158" spans="2:5" ht="15" customHeight="1" x14ac:dyDescent="0.35">
      <c r="B158" s="32">
        <v>12</v>
      </c>
      <c r="C158" s="33" t="s">
        <v>84</v>
      </c>
    </row>
    <row r="159" spans="2:5" ht="15" customHeight="1" x14ac:dyDescent="0.25">
      <c r="C159" s="5" t="s">
        <v>85</v>
      </c>
    </row>
    <row r="161" spans="2:6" ht="15" customHeight="1" x14ac:dyDescent="0.25">
      <c r="C161" s="56" t="s">
        <v>86</v>
      </c>
    </row>
    <row r="163" spans="2:6" ht="15" customHeight="1" x14ac:dyDescent="0.25">
      <c r="C163" s="56" t="s">
        <v>87</v>
      </c>
    </row>
    <row r="165" spans="2:6" ht="15" customHeight="1" x14ac:dyDescent="0.3">
      <c r="C165" s="13" t="s">
        <v>88</v>
      </c>
    </row>
    <row r="168" spans="2:6" ht="15" customHeight="1" x14ac:dyDescent="0.35">
      <c r="B168" s="32">
        <v>13</v>
      </c>
      <c r="C168" s="33" t="s">
        <v>89</v>
      </c>
    </row>
    <row r="169" spans="2:6" ht="15" customHeight="1" x14ac:dyDescent="0.25">
      <c r="C169" s="5" t="s">
        <v>90</v>
      </c>
    </row>
    <row r="171" spans="2:6" ht="15" customHeight="1" x14ac:dyDescent="0.25">
      <c r="C171" s="41">
        <v>3</v>
      </c>
      <c r="D171" s="41">
        <v>10</v>
      </c>
      <c r="E171" s="41" t="s">
        <v>165</v>
      </c>
      <c r="F171" s="41">
        <v>20.5</v>
      </c>
    </row>
    <row r="173" spans="2:6" ht="15" customHeight="1" x14ac:dyDescent="0.3">
      <c r="C173" s="13" t="s">
        <v>91</v>
      </c>
    </row>
    <row r="176" spans="2:6" ht="15" customHeight="1" x14ac:dyDescent="0.35">
      <c r="B176" s="32">
        <v>14</v>
      </c>
      <c r="C176" s="33" t="s">
        <v>92</v>
      </c>
    </row>
    <row r="177" spans="1:6" ht="15" customHeight="1" x14ac:dyDescent="0.35">
      <c r="B177" s="32"/>
      <c r="C177" s="5" t="s">
        <v>95</v>
      </c>
    </row>
    <row r="179" spans="1:6" ht="15" customHeight="1" x14ac:dyDescent="0.25">
      <c r="C179" s="60" t="s">
        <v>94</v>
      </c>
      <c r="D179" s="60"/>
      <c r="E179" s="60"/>
      <c r="F179" s="60"/>
    </row>
    <row r="180" spans="1:6" ht="15" customHeight="1" x14ac:dyDescent="0.25">
      <c r="C180" s="62" t="str">
        <f>TRIM(C179)</f>
        <v>12 Princes Street, Hong Kong</v>
      </c>
      <c r="D180" s="62"/>
      <c r="E180" s="62"/>
      <c r="F180" s="62"/>
    </row>
    <row r="182" spans="1:6" ht="15" customHeight="1" x14ac:dyDescent="0.3">
      <c r="C182" s="13" t="s">
        <v>96</v>
      </c>
    </row>
    <row r="184" spans="1:6" ht="15" customHeight="1" x14ac:dyDescent="0.35">
      <c r="B184" s="32">
        <v>15</v>
      </c>
      <c r="C184" s="33" t="s">
        <v>93</v>
      </c>
    </row>
    <row r="185" spans="1:6" ht="15" customHeight="1" x14ac:dyDescent="0.25">
      <c r="C185" s="5" t="s">
        <v>98</v>
      </c>
    </row>
    <row r="187" spans="1:6" ht="15" customHeight="1" x14ac:dyDescent="0.25">
      <c r="C187" s="60" t="s">
        <v>97</v>
      </c>
      <c r="D187" s="60"/>
      <c r="E187" s="60"/>
      <c r="F187" s="60"/>
    </row>
    <row r="188" spans="1:6" ht="15" customHeight="1" x14ac:dyDescent="0.25">
      <c r="C188" s="62" t="str">
        <f>PROPER(C187)</f>
        <v>12 Princes Street, Hong Kong</v>
      </c>
      <c r="D188" s="62"/>
      <c r="E188" s="62"/>
      <c r="F188" s="62"/>
    </row>
    <row r="191" spans="1:6" s="37" customFormat="1" ht="20.149999999999999" customHeight="1" x14ac:dyDescent="0.35">
      <c r="A191" s="36" t="s">
        <v>2</v>
      </c>
      <c r="B191" s="36" t="s">
        <v>99</v>
      </c>
    </row>
    <row r="193" spans="2:3" ht="15" customHeight="1" x14ac:dyDescent="0.35">
      <c r="B193" s="32">
        <v>16</v>
      </c>
      <c r="C193" s="33" t="s">
        <v>100</v>
      </c>
    </row>
    <row r="194" spans="2:3" ht="15" customHeight="1" x14ac:dyDescent="0.25">
      <c r="C194" s="5" t="s">
        <v>150</v>
      </c>
    </row>
    <row r="196" spans="2:3" ht="15" customHeight="1" x14ac:dyDescent="0.25">
      <c r="C196" s="58">
        <v>3000</v>
      </c>
    </row>
    <row r="197" spans="2:3" ht="15" customHeight="1" x14ac:dyDescent="0.25">
      <c r="C197" s="58">
        <v>6000</v>
      </c>
    </row>
    <row r="198" spans="2:3" ht="15" customHeight="1" x14ac:dyDescent="0.25">
      <c r="C198" s="58">
        <v>9000</v>
      </c>
    </row>
    <row r="200" spans="2:3" ht="15" customHeight="1" x14ac:dyDescent="0.3">
      <c r="C200" s="13" t="s">
        <v>103</v>
      </c>
    </row>
    <row r="203" spans="2:3" ht="15" customHeight="1" x14ac:dyDescent="0.35">
      <c r="B203" s="32">
        <v>17</v>
      </c>
      <c r="C203" s="33" t="s">
        <v>101</v>
      </c>
    </row>
    <row r="204" spans="2:3" ht="15" customHeight="1" x14ac:dyDescent="0.25">
      <c r="C204" s="5" t="s">
        <v>151</v>
      </c>
    </row>
    <row r="206" spans="2:3" ht="15" customHeight="1" x14ac:dyDescent="0.25">
      <c r="C206" s="58" t="s">
        <v>166</v>
      </c>
    </row>
    <row r="207" spans="2:3" ht="15" customHeight="1" x14ac:dyDescent="0.25">
      <c r="C207" s="58">
        <v>6000</v>
      </c>
    </row>
    <row r="208" spans="2:3" ht="15" customHeight="1" x14ac:dyDescent="0.25">
      <c r="C208" s="58">
        <v>9000</v>
      </c>
    </row>
    <row r="210" spans="1:6" ht="15" customHeight="1" x14ac:dyDescent="0.3">
      <c r="C210" s="13" t="s">
        <v>102</v>
      </c>
    </row>
    <row r="213" spans="1:6" s="37" customFormat="1" ht="20.149999999999999" customHeight="1" x14ac:dyDescent="0.35">
      <c r="A213" s="36" t="s">
        <v>2</v>
      </c>
      <c r="B213" s="36" t="s">
        <v>104</v>
      </c>
    </row>
    <row r="215" spans="1:6" ht="15" customHeight="1" x14ac:dyDescent="0.35">
      <c r="B215" s="32">
        <v>18</v>
      </c>
      <c r="C215" s="33" t="s">
        <v>114</v>
      </c>
    </row>
    <row r="216" spans="1:6" ht="15" customHeight="1" x14ac:dyDescent="0.25">
      <c r="C216" s="5" t="s">
        <v>152</v>
      </c>
    </row>
    <row r="218" spans="1:6" ht="15" customHeight="1" x14ac:dyDescent="0.3">
      <c r="C218" s="4" t="s">
        <v>105</v>
      </c>
      <c r="D218" s="4"/>
      <c r="E218" s="53">
        <v>0.09</v>
      </c>
      <c r="F218" s="57" t="s">
        <v>106</v>
      </c>
    </row>
    <row r="219" spans="1:6" ht="15" customHeight="1" x14ac:dyDescent="0.3">
      <c r="C219" s="4" t="s">
        <v>107</v>
      </c>
      <c r="D219" s="4"/>
      <c r="E219" s="54">
        <v>0.04</v>
      </c>
      <c r="F219" s="57" t="s">
        <v>108</v>
      </c>
    </row>
    <row r="220" spans="1:6" ht="15" customHeight="1" x14ac:dyDescent="0.3">
      <c r="C220" s="4" t="s">
        <v>109</v>
      </c>
      <c r="D220" s="4"/>
      <c r="E220" s="54">
        <v>0.21</v>
      </c>
      <c r="F220" s="57" t="s">
        <v>110</v>
      </c>
    </row>
    <row r="221" spans="1:6" ht="15" customHeight="1" x14ac:dyDescent="0.3">
      <c r="C221" s="4" t="s">
        <v>115</v>
      </c>
      <c r="D221" s="4"/>
      <c r="E221" s="54">
        <v>0.3</v>
      </c>
      <c r="F221" s="57" t="s">
        <v>111</v>
      </c>
    </row>
    <row r="222" spans="1:6" ht="15" customHeight="1" x14ac:dyDescent="0.3">
      <c r="C222" s="4" t="s">
        <v>116</v>
      </c>
      <c r="D222" s="4"/>
      <c r="E222" s="54">
        <v>0.7</v>
      </c>
      <c r="F222" s="57" t="s">
        <v>112</v>
      </c>
    </row>
    <row r="223" spans="1:6" ht="15" customHeight="1" x14ac:dyDescent="0.25">
      <c r="C223" s="4"/>
      <c r="D223" s="4"/>
      <c r="E223" s="4"/>
      <c r="F223" s="4"/>
    </row>
    <row r="224" spans="1:6" ht="15" customHeight="1" x14ac:dyDescent="0.25">
      <c r="C224" s="4" t="s">
        <v>113</v>
      </c>
      <c r="D224" s="4"/>
      <c r="E224" s="55">
        <f>(Equity*Re)+(Debt*Rd*(1-Tax_Rate))</f>
        <v>7.2480000000000003E-2</v>
      </c>
      <c r="F224" s="4"/>
    </row>
    <row r="226" spans="3:3" ht="15" customHeight="1" x14ac:dyDescent="0.3">
      <c r="C226" s="13" t="s">
        <v>117</v>
      </c>
    </row>
  </sheetData>
  <mergeCells count="9">
    <mergeCell ref="C180:F180"/>
    <mergeCell ref="C187:F187"/>
    <mergeCell ref="C188:F188"/>
    <mergeCell ref="C115:D115"/>
    <mergeCell ref="G115:I115"/>
    <mergeCell ref="C179:F179"/>
    <mergeCell ref="C25:F25"/>
    <mergeCell ref="C33:G33"/>
    <mergeCell ref="C29:H29"/>
  </mergeCells>
  <phoneticPr fontId="25" type="noConversion"/>
  <pageMargins left="0.7" right="0.7" top="0.75" bottom="0.75" header="0.3" footer="0.3"/>
  <pageSetup paperSize="9" scale="20" orientation="portrait" horizontalDpi="4294967293" verticalDpi="1200" r:id="rId1"/>
  <ignoredErrors>
    <ignoredError sqref="E61 E64:F64 H107" unlockedFormula="1"/>
  </ignoredErrors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Basic Excel Skills</vt:lpstr>
      <vt:lpstr>Debt</vt:lpstr>
      <vt:lpstr>Equity</vt:lpstr>
      <vt:lpstr>Rd</vt:lpstr>
      <vt:lpstr>Re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Vignesh Puli</cp:lastModifiedBy>
  <dcterms:created xsi:type="dcterms:W3CDTF">2020-08-04T12:49:48Z</dcterms:created>
  <dcterms:modified xsi:type="dcterms:W3CDTF">2024-10-02T09:07:23Z</dcterms:modified>
</cp:coreProperties>
</file>