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\Perso Sylvain\Etudes\DUT Info\2ème année\Git\opproadinfo\Documents\suivi_temps_passes\"/>
    </mc:Choice>
  </mc:AlternateContent>
  <xr:revisionPtr revIDLastSave="0" documentId="13_ncr:1_{30E68813-BDF4-4AD4-A2CE-09ACC94D2D9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mps" sheetId="1" r:id="rId1"/>
    <sheet name="Stats" sheetId="2" r:id="rId2"/>
    <sheet name="Parametres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Temps!$E$81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E5" i="2"/>
  <c r="D5" i="2"/>
  <c r="C5" i="2"/>
  <c r="B5" i="2"/>
  <c r="E20" i="2"/>
  <c r="B8" i="2"/>
  <c r="E17" i="2"/>
  <c r="E11" i="2"/>
  <c r="D14" i="2"/>
  <c r="B11" i="2"/>
  <c r="D18" i="2"/>
  <c r="B19" i="2"/>
  <c r="F11" i="2" l="1"/>
  <c r="F19" i="2"/>
  <c r="F8" i="2"/>
  <c r="B15" i="2"/>
  <c r="D8" i="2"/>
  <c r="E18" i="2"/>
  <c r="B18" i="2"/>
  <c r="C6" i="2"/>
  <c r="C10" i="2"/>
  <c r="D15" i="2"/>
  <c r="B14" i="2"/>
  <c r="B7" i="2"/>
  <c r="D10" i="2"/>
  <c r="D17" i="2"/>
  <c r="B12" i="2"/>
  <c r="E13" i="2"/>
  <c r="C13" i="2"/>
  <c r="C12" i="2"/>
  <c r="C9" i="2"/>
  <c r="E6" i="2"/>
  <c r="C16" i="2"/>
  <c r="E7" i="2"/>
  <c r="B13" i="2"/>
  <c r="E9" i="2"/>
  <c r="C17" i="2"/>
  <c r="D19" i="2"/>
  <c r="D20" i="2"/>
  <c r="D6" i="2"/>
  <c r="D12" i="2"/>
  <c r="D7" i="2"/>
  <c r="D11" i="2"/>
  <c r="B20" i="2"/>
  <c r="E8" i="2"/>
  <c r="C15" i="2"/>
  <c r="B9" i="2"/>
  <c r="B10" i="2"/>
  <c r="E12" i="2"/>
  <c r="D16" i="2"/>
  <c r="C14" i="2"/>
  <c r="B16" i="2"/>
  <c r="C11" i="2"/>
  <c r="C18" i="2"/>
  <c r="E10" i="2"/>
  <c r="B17" i="2"/>
  <c r="D13" i="2"/>
  <c r="D9" i="2"/>
  <c r="C7" i="2"/>
  <c r="C19" i="2"/>
  <c r="E19" i="2"/>
  <c r="E16" i="2"/>
  <c r="E15" i="2"/>
  <c r="C20" i="2"/>
  <c r="E14" i="2"/>
  <c r="C8" i="2"/>
  <c r="B6" i="2"/>
  <c r="F18" i="2" l="1"/>
  <c r="F15" i="2"/>
  <c r="F13" i="2"/>
  <c r="F14" i="2"/>
  <c r="D21" i="2"/>
  <c r="F17" i="2"/>
  <c r="E21" i="2"/>
  <c r="F20" i="2"/>
  <c r="F12" i="2"/>
  <c r="F10" i="2"/>
  <c r="F9" i="2"/>
  <c r="F7" i="2"/>
  <c r="F16" i="2"/>
  <c r="C21" i="2"/>
  <c r="F6" i="2"/>
  <c r="F21" i="2" s="1"/>
  <c r="B21" i="2"/>
</calcChain>
</file>

<file path=xl/sharedStrings.xml><?xml version="1.0" encoding="utf-8"?>
<sst xmlns="http://schemas.openxmlformats.org/spreadsheetml/2006/main" count="400" uniqueCount="63">
  <si>
    <t>Suivi des temps passés</t>
  </si>
  <si>
    <t>Saisie</t>
  </si>
  <si>
    <t>Projet</t>
  </si>
  <si>
    <t>Groupe</t>
  </si>
  <si>
    <t>Nom de l'étudiant</t>
  </si>
  <si>
    <t>Tâche</t>
  </si>
  <si>
    <t>Temps passé (en heures)</t>
  </si>
  <si>
    <t>Date</t>
  </si>
  <si>
    <t>Observations</t>
  </si>
  <si>
    <t>Autre</t>
  </si>
  <si>
    <t>Développement</t>
  </si>
  <si>
    <t>Statistiques</t>
  </si>
  <si>
    <t>Total</t>
  </si>
  <si>
    <t>Communication avec le client</t>
  </si>
  <si>
    <t>Maintien du Wiki</t>
  </si>
  <si>
    <t>Rédaction cahier des tests</t>
  </si>
  <si>
    <t>Rédaction compte rendu des réunions</t>
  </si>
  <si>
    <t>Rédaction manuel utilisateur</t>
  </si>
  <si>
    <t>Rédaction rapport de compréhension</t>
  </si>
  <si>
    <t>Rédaction rapport de conception</t>
  </si>
  <si>
    <t>Rédaction rapport de spécifications</t>
  </si>
  <si>
    <t>Réunions avec le client</t>
  </si>
  <si>
    <t>Réunions avec le tuteur</t>
  </si>
  <si>
    <t>Tests</t>
  </si>
  <si>
    <t>Auto Formation</t>
  </si>
  <si>
    <t>Recherche documentation</t>
  </si>
  <si>
    <t>Numéro dernière ligne des saisies</t>
  </si>
  <si>
    <t>Noms des étudiants</t>
  </si>
  <si>
    <t>Projets</t>
  </si>
  <si>
    <t>Tâches</t>
  </si>
  <si>
    <t>Groupe B</t>
  </si>
  <si>
    <t>OppRoadInfo</t>
  </si>
  <si>
    <t>B</t>
  </si>
  <si>
    <t>Guillaume COBAT</t>
  </si>
  <si>
    <t>Sylvain BUCHE</t>
  </si>
  <si>
    <t>Pierre BOIVENT</t>
  </si>
  <si>
    <t>Louis-Xavier GODET</t>
  </si>
  <si>
    <t>Matisse PEDRON</t>
  </si>
  <si>
    <t>Création du GitLab</t>
  </si>
  <si>
    <t>Rédaction de la proposition de projet</t>
  </si>
  <si>
    <t>Création des premières issues</t>
  </si>
  <si>
    <t>Tests d'implémentations de carte avec ReactNative</t>
  </si>
  <si>
    <t>Tests d'implémentations de carte avec NativeScript</t>
  </si>
  <si>
    <t>Tests d'implémentations de carte avec Android</t>
  </si>
  <si>
    <t xml:space="preserve">Rédaction du rapport de veille technologique </t>
  </si>
  <si>
    <t>Modification de la proposition de projet</t>
  </si>
  <si>
    <t>Remplissage de la feuille de suivi des temps passés (1er mois)</t>
  </si>
  <si>
    <t>Rédaction des spécifications du premier sprint</t>
  </si>
  <si>
    <t>Mise en place des outils pour le premier sprint</t>
  </si>
  <si>
    <t>Changement d'API pour la carte : remplacement d'OSM par Mapbox</t>
  </si>
  <si>
    <t>Réalisation du splash screen</t>
  </si>
  <si>
    <t>Différentes tâches concernant le premier sprint</t>
  </si>
  <si>
    <t xml:space="preserve"> </t>
  </si>
  <si>
    <t>Début</t>
  </si>
  <si>
    <t>Fin</t>
  </si>
  <si>
    <t>Suite deuxième sprint + Réunion avec le tuteur</t>
  </si>
  <si>
    <t>Réalisation du début du deuxième sprint + Réunion avec le tuteur</t>
  </si>
  <si>
    <t>Réalisation du début du deuxième sprint + Réunion avec le tuteu</t>
  </si>
  <si>
    <t>Suite deuxième sprint</t>
  </si>
  <si>
    <t>Suite deuxième sprint + Rédaction comptes rendus</t>
  </si>
  <si>
    <t>Réunion avec le client</t>
  </si>
  <si>
    <t>Réalisation du 3ème sprint</t>
  </si>
  <si>
    <t>Fin du 3ème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</si>
</sst>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&quot;:&quot;mm"/>
    <numFmt numFmtId="165" formatCode="#,##0.00&quot; &quot;[$€-40C];[Red]&quot;-&quot;#,##0.00&quot; &quot;[$€-40C]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6E6FF"/>
        <bgColor rgb="FFE6E6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0" borderId="0">
      <alignment horizontal="left"/>
    </xf>
    <xf numFmtId="0" fontId="1" fillId="0" borderId="0"/>
    <xf numFmtId="0" fontId="1" fillId="0" borderId="0"/>
    <xf numFmtId="0" fontId="3" fillId="0" borderId="0"/>
    <xf numFmtId="0" fontId="3" fillId="0" borderId="0">
      <alignment horizontal="left"/>
    </xf>
    <xf numFmtId="0" fontId="1" fillId="0" borderId="0"/>
    <xf numFmtId="0" fontId="4" fillId="0" borderId="0"/>
    <xf numFmtId="165" fontId="4" fillId="0" borderId="0"/>
  </cellStyleXfs>
  <cellXfs count="45">
    <xf numFmtId="0" fontId="0" fillId="0" borderId="0" xfId="0"/>
    <xf numFmtId="0" fontId="0" fillId="2" borderId="3" xfId="0" applyFill="1" applyBorder="1"/>
    <xf numFmtId="0" fontId="0" fillId="0" borderId="3" xfId="0" applyBorder="1"/>
    <xf numFmtId="164" fontId="0" fillId="0" borderId="3" xfId="0" applyNumberFormat="1" applyBorder="1"/>
    <xf numFmtId="0" fontId="0" fillId="2" borderId="3" xfId="0" applyFont="1" applyFill="1" applyBorder="1"/>
    <xf numFmtId="0" fontId="0" fillId="3" borderId="3" xfId="0" applyFont="1" applyFill="1" applyBorder="1"/>
    <xf numFmtId="164" fontId="0" fillId="0" borderId="3" xfId="0" applyNumberFormat="1" applyFont="1" applyBorder="1"/>
    <xf numFmtId="164" fontId="0" fillId="4" borderId="3" xfId="0" applyNumberFormat="1" applyFill="1" applyBorder="1"/>
    <xf numFmtId="0" fontId="0" fillId="4" borderId="3" xfId="0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4" fontId="0" fillId="2" borderId="3" xfId="0" applyNumberFormat="1" applyFill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0" fontId="0" fillId="2" borderId="3" xfId="0" applyNumberFormat="1" applyFill="1" applyBorder="1"/>
    <xf numFmtId="0" fontId="0" fillId="0" borderId="3" xfId="0" applyNumberFormat="1" applyBorder="1"/>
    <xf numFmtId="16" fontId="0" fillId="0" borderId="3" xfId="0" applyNumberFormat="1" applyBorder="1"/>
    <xf numFmtId="0" fontId="0" fillId="0" borderId="1" xfId="0" applyBorder="1"/>
    <xf numFmtId="0" fontId="0" fillId="0" borderId="7" xfId="0" applyBorder="1"/>
    <xf numFmtId="0" fontId="0" fillId="0" borderId="1" xfId="0" applyNumberFormat="1" applyBorder="1"/>
    <xf numFmtId="14" fontId="0" fillId="0" borderId="8" xfId="0" applyNumberFormat="1" applyBorder="1"/>
    <xf numFmtId="0" fontId="0" fillId="0" borderId="9" xfId="0" applyBorder="1"/>
    <xf numFmtId="0" fontId="0" fillId="0" borderId="7" xfId="0" applyNumberFormat="1" applyBorder="1"/>
    <xf numFmtId="14" fontId="0" fillId="0" borderId="7" xfId="0" applyNumberFormat="1" applyBorder="1"/>
    <xf numFmtId="14" fontId="0" fillId="0" borderId="0" xfId="0" applyNumberFormat="1" applyBorder="1"/>
    <xf numFmtId="0" fontId="0" fillId="0" borderId="10" xfId="0" applyFill="1" applyBorder="1"/>
    <xf numFmtId="0" fontId="0" fillId="0" borderId="10" xfId="0" applyNumberFormat="1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9" borderId="1" xfId="0" applyFill="1" applyBorder="1"/>
    <xf numFmtId="0" fontId="0" fillId="10" borderId="3" xfId="0" applyFill="1" applyBorder="1"/>
    <xf numFmtId="0" fontId="3" fillId="10" borderId="3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1">
    <cellStyle name="Heading" xfId="1" xr:uid="{00000000-0005-0000-0000-000000000000}"/>
    <cellStyle name="Heading1" xfId="2" xr:uid="{00000000-0005-0000-0000-000001000000}"/>
    <cellStyle name="Normal" xfId="0" builtinId="0" customBuiltin="1"/>
    <cellStyle name="Pilote de données - Catégorie" xfId="3" xr:uid="{00000000-0005-0000-0000-000003000000}"/>
    <cellStyle name="Pilote de données - Champ" xfId="4" xr:uid="{00000000-0005-0000-0000-000004000000}"/>
    <cellStyle name="Pilote de données - Coin" xfId="5" xr:uid="{00000000-0005-0000-0000-000005000000}"/>
    <cellStyle name="Pilote de données - Résultat" xfId="6" xr:uid="{00000000-0005-0000-0000-000006000000}"/>
    <cellStyle name="Pilote de données - Titre" xfId="7" xr:uid="{00000000-0005-0000-0000-000007000000}"/>
    <cellStyle name="Pilote de données - Valeur" xfId="8" xr:uid="{00000000-0005-0000-0000-000008000000}"/>
    <cellStyle name="Result" xfId="9" xr:uid="{00000000-0005-0000-0000-000009000000}"/>
    <cellStyle name="Result2" xfId="10" xr:uid="{00000000-0005-0000-0000-00000A000000}"/>
  </cellStyles>
  <dxfs count="4"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Stats!$B$5:$B$5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4586"/>
            </a:solidFill>
          </c:spPr>
          <c:invertIfNegative val="0"/>
          <c:cat>
            <c:strRef>
              <c:f>Stats!$A$6:$A$20</c:f>
              <c:strCache>
                <c:ptCount val="15"/>
                <c:pt idx="0">
                  <c:v>Autre</c:v>
                </c:pt>
                <c:pt idx="1">
                  <c:v>Communication avec le client</c:v>
                </c:pt>
                <c:pt idx="2">
                  <c:v>Développement</c:v>
                </c:pt>
                <c:pt idx="3">
                  <c:v>Maintien du Wiki</c:v>
                </c:pt>
                <c:pt idx="4">
                  <c:v>Rédaction cahier des tests</c:v>
                </c:pt>
                <c:pt idx="5">
                  <c:v>Rédaction compte rendu des réunions</c:v>
                </c:pt>
                <c:pt idx="6">
                  <c:v>Rédaction manuel utilisateur</c:v>
                </c:pt>
                <c:pt idx="7">
                  <c:v>Rédaction rapport de compréhension</c:v>
                </c:pt>
                <c:pt idx="8">
                  <c:v>Rédaction rapport de conception</c:v>
                </c:pt>
                <c:pt idx="9">
                  <c:v>Rédaction rapport de spécifications</c:v>
                </c:pt>
                <c:pt idx="10">
                  <c:v>Réunions avec le client</c:v>
                </c:pt>
                <c:pt idx="11">
                  <c:v>Réunions avec le tuteur</c:v>
                </c:pt>
                <c:pt idx="12">
                  <c:v>Tests</c:v>
                </c:pt>
                <c:pt idx="13">
                  <c:v>Auto Formation</c:v>
                </c:pt>
                <c:pt idx="14">
                  <c:v>Recherche documentation</c:v>
                </c:pt>
              </c:strCache>
            </c:strRef>
          </c:cat>
          <c:val>
            <c:numRef>
              <c:f>Stats!$B$6:$B$20</c:f>
              <c:numCache>
                <c:formatCode>hh":"mm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C-4BE8-B653-AA5933C61A1F}"/>
            </c:ext>
          </c:extLst>
        </c:ser>
        <c:ser>
          <c:idx val="1"/>
          <c:order val="1"/>
          <c:tx>
            <c:strRef>
              <c:f>Stats!$C$5:$C$5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420E"/>
            </a:solidFill>
          </c:spPr>
          <c:invertIfNegative val="0"/>
          <c:cat>
            <c:strRef>
              <c:f>Stats!$A$6:$A$20</c:f>
              <c:strCache>
                <c:ptCount val="15"/>
                <c:pt idx="0">
                  <c:v>Autre</c:v>
                </c:pt>
                <c:pt idx="1">
                  <c:v>Communication avec le client</c:v>
                </c:pt>
                <c:pt idx="2">
                  <c:v>Développement</c:v>
                </c:pt>
                <c:pt idx="3">
                  <c:v>Maintien du Wiki</c:v>
                </c:pt>
                <c:pt idx="4">
                  <c:v>Rédaction cahier des tests</c:v>
                </c:pt>
                <c:pt idx="5">
                  <c:v>Rédaction compte rendu des réunions</c:v>
                </c:pt>
                <c:pt idx="6">
                  <c:v>Rédaction manuel utilisateur</c:v>
                </c:pt>
                <c:pt idx="7">
                  <c:v>Rédaction rapport de compréhension</c:v>
                </c:pt>
                <c:pt idx="8">
                  <c:v>Rédaction rapport de conception</c:v>
                </c:pt>
                <c:pt idx="9">
                  <c:v>Rédaction rapport de spécifications</c:v>
                </c:pt>
                <c:pt idx="10">
                  <c:v>Réunions avec le client</c:v>
                </c:pt>
                <c:pt idx="11">
                  <c:v>Réunions avec le tuteur</c:v>
                </c:pt>
                <c:pt idx="12">
                  <c:v>Tests</c:v>
                </c:pt>
                <c:pt idx="13">
                  <c:v>Auto Formation</c:v>
                </c:pt>
                <c:pt idx="14">
                  <c:v>Recherche documentation</c:v>
                </c:pt>
              </c:strCache>
            </c:strRef>
          </c:cat>
          <c:val>
            <c:numRef>
              <c:f>Stats!$C$6:$C$20</c:f>
              <c:numCache>
                <c:formatCode>hh":"mm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C-4BE8-B653-AA5933C61A1F}"/>
            </c:ext>
          </c:extLst>
        </c:ser>
        <c:ser>
          <c:idx val="2"/>
          <c:order val="2"/>
          <c:tx>
            <c:strRef>
              <c:f>Stats!$D$5:$D$5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D320"/>
            </a:solidFill>
          </c:spPr>
          <c:invertIfNegative val="0"/>
          <c:cat>
            <c:strRef>
              <c:f>Stats!$A$6:$A$20</c:f>
              <c:strCache>
                <c:ptCount val="15"/>
                <c:pt idx="0">
                  <c:v>Autre</c:v>
                </c:pt>
                <c:pt idx="1">
                  <c:v>Communication avec le client</c:v>
                </c:pt>
                <c:pt idx="2">
                  <c:v>Développement</c:v>
                </c:pt>
                <c:pt idx="3">
                  <c:v>Maintien du Wiki</c:v>
                </c:pt>
                <c:pt idx="4">
                  <c:v>Rédaction cahier des tests</c:v>
                </c:pt>
                <c:pt idx="5">
                  <c:v>Rédaction compte rendu des réunions</c:v>
                </c:pt>
                <c:pt idx="6">
                  <c:v>Rédaction manuel utilisateur</c:v>
                </c:pt>
                <c:pt idx="7">
                  <c:v>Rédaction rapport de compréhension</c:v>
                </c:pt>
                <c:pt idx="8">
                  <c:v>Rédaction rapport de conception</c:v>
                </c:pt>
                <c:pt idx="9">
                  <c:v>Rédaction rapport de spécifications</c:v>
                </c:pt>
                <c:pt idx="10">
                  <c:v>Réunions avec le client</c:v>
                </c:pt>
                <c:pt idx="11">
                  <c:v>Réunions avec le tuteur</c:v>
                </c:pt>
                <c:pt idx="12">
                  <c:v>Tests</c:v>
                </c:pt>
                <c:pt idx="13">
                  <c:v>Auto Formation</c:v>
                </c:pt>
                <c:pt idx="14">
                  <c:v>Recherche documentation</c:v>
                </c:pt>
              </c:strCache>
            </c:strRef>
          </c:cat>
          <c:val>
            <c:numRef>
              <c:f>Stats!$D$6:$D$20</c:f>
              <c:numCache>
                <c:formatCode>hh":"mm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C-4BE8-B653-AA5933C61A1F}"/>
            </c:ext>
          </c:extLst>
        </c:ser>
        <c:ser>
          <c:idx val="3"/>
          <c:order val="3"/>
          <c:tx>
            <c:strRef>
              <c:f>Stats!$E$5:$E$5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79D1C"/>
            </a:solidFill>
          </c:spPr>
          <c:invertIfNegative val="0"/>
          <c:cat>
            <c:strRef>
              <c:f>Stats!$A$6:$A$20</c:f>
              <c:strCache>
                <c:ptCount val="15"/>
                <c:pt idx="0">
                  <c:v>Autre</c:v>
                </c:pt>
                <c:pt idx="1">
                  <c:v>Communication avec le client</c:v>
                </c:pt>
                <c:pt idx="2">
                  <c:v>Développement</c:v>
                </c:pt>
                <c:pt idx="3">
                  <c:v>Maintien du Wiki</c:v>
                </c:pt>
                <c:pt idx="4">
                  <c:v>Rédaction cahier des tests</c:v>
                </c:pt>
                <c:pt idx="5">
                  <c:v>Rédaction compte rendu des réunions</c:v>
                </c:pt>
                <c:pt idx="6">
                  <c:v>Rédaction manuel utilisateur</c:v>
                </c:pt>
                <c:pt idx="7">
                  <c:v>Rédaction rapport de compréhension</c:v>
                </c:pt>
                <c:pt idx="8">
                  <c:v>Rédaction rapport de conception</c:v>
                </c:pt>
                <c:pt idx="9">
                  <c:v>Rédaction rapport de spécifications</c:v>
                </c:pt>
                <c:pt idx="10">
                  <c:v>Réunions avec le client</c:v>
                </c:pt>
                <c:pt idx="11">
                  <c:v>Réunions avec le tuteur</c:v>
                </c:pt>
                <c:pt idx="12">
                  <c:v>Tests</c:v>
                </c:pt>
                <c:pt idx="13">
                  <c:v>Auto Formation</c:v>
                </c:pt>
                <c:pt idx="14">
                  <c:v>Recherche documentation</c:v>
                </c:pt>
              </c:strCache>
            </c:strRef>
          </c:cat>
          <c:val>
            <c:numRef>
              <c:f>Stats!$E$6:$E$20</c:f>
              <c:numCache>
                <c:formatCode>hh":"mm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C-4BE8-B653-AA5933C6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0769759"/>
        <c:axId val="1136757535"/>
      </c:barChart>
      <c:valAx>
        <c:axId val="1136757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Temps passés</a:t>
                </a:r>
              </a:p>
            </c:rich>
          </c:tx>
          <c:overlay val="0"/>
        </c:title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1220769759"/>
        <c:crossesAt val="0"/>
        <c:crossBetween val="between"/>
      </c:valAx>
      <c:catAx>
        <c:axId val="122076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Tâches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1136757535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137160</xdr:rowOff>
    </xdr:from>
    <xdr:ext cx="10442160" cy="3519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4C9191-5220-4C40-9F5D-CE45BEE9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roupe" displayName="groupe" ref="A2:B7" totalsRowShown="0" headerRowBorderDxfId="3" tableBorderDxfId="2">
  <tableColumns count="2">
    <tableColumn id="1" xr3:uid="{00000000-0010-0000-0000-000001000000}" name="Guillaume COBAT" dataDxfId="1"/>
    <tableColumn id="2" xr3:uid="{00000000-0010-0000-0000-000002000000}" name="OppRoadInf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0"/>
  <sheetViews>
    <sheetView tabSelected="1" topLeftCell="A168" workbookViewId="0">
      <selection activeCell="B191" sqref="B191"/>
    </sheetView>
  </sheetViews>
  <sheetFormatPr baseColWidth="10" defaultRowHeight="14.25" x14ac:dyDescent="0.2"/>
  <cols>
    <col min="1" max="1" width="22.5" customWidth="1"/>
    <col min="2" max="2" width="52.875" customWidth="1"/>
    <col min="3" max="3" width="21.125" style="21" customWidth="1"/>
    <col min="4" max="4" width="20.25" style="18" customWidth="1"/>
    <col min="5" max="5" width="17.375" customWidth="1"/>
    <col min="6" max="6" width="10.5" customWidth="1"/>
  </cols>
  <sheetData>
    <row r="1" spans="1:5" ht="23.45" customHeight="1" x14ac:dyDescent="0.2">
      <c r="A1" s="43" t="s">
        <v>0</v>
      </c>
      <c r="B1" s="43"/>
      <c r="C1" s="43"/>
      <c r="D1" s="43"/>
      <c r="E1" s="43"/>
    </row>
    <row r="2" spans="1:5" x14ac:dyDescent="0.2">
      <c r="A2" s="44" t="s">
        <v>1</v>
      </c>
      <c r="B2" s="44"/>
      <c r="C2" s="44"/>
      <c r="D2" s="44"/>
      <c r="E2" s="44"/>
    </row>
    <row r="4" spans="1:5" x14ac:dyDescent="0.2">
      <c r="A4" t="s">
        <v>2</v>
      </c>
      <c r="B4" t="s">
        <v>31</v>
      </c>
      <c r="C4" s="21" t="s">
        <v>3</v>
      </c>
      <c r="D4" s="18" t="s">
        <v>32</v>
      </c>
    </row>
    <row r="6" spans="1:5" x14ac:dyDescent="0.2">
      <c r="A6" s="1" t="s">
        <v>4</v>
      </c>
      <c r="B6" s="1" t="s">
        <v>5</v>
      </c>
      <c r="C6" s="22" t="s">
        <v>6</v>
      </c>
      <c r="D6" s="19" t="s">
        <v>7</v>
      </c>
      <c r="E6" s="1" t="s">
        <v>8</v>
      </c>
    </row>
    <row r="7" spans="1:5" x14ac:dyDescent="0.2">
      <c r="A7" s="35" t="s">
        <v>33</v>
      </c>
      <c r="B7" s="2" t="s">
        <v>21</v>
      </c>
      <c r="C7" s="23">
        <v>1</v>
      </c>
      <c r="D7" s="20">
        <v>44116.625</v>
      </c>
      <c r="E7" s="2"/>
    </row>
    <row r="8" spans="1:5" x14ac:dyDescent="0.2">
      <c r="A8" s="36" t="s">
        <v>34</v>
      </c>
      <c r="B8" s="2" t="s">
        <v>21</v>
      </c>
      <c r="C8" s="23">
        <v>1</v>
      </c>
      <c r="D8" s="20">
        <v>44116.625</v>
      </c>
      <c r="E8" s="2"/>
    </row>
    <row r="9" spans="1:5" x14ac:dyDescent="0.2">
      <c r="A9" s="37" t="s">
        <v>35</v>
      </c>
      <c r="B9" s="2" t="s">
        <v>21</v>
      </c>
      <c r="C9" s="23">
        <v>1</v>
      </c>
      <c r="D9" s="20">
        <v>44116.625</v>
      </c>
      <c r="E9" s="2"/>
    </row>
    <row r="10" spans="1:5" x14ac:dyDescent="0.2">
      <c r="A10" s="38" t="s">
        <v>36</v>
      </c>
      <c r="B10" s="2" t="s">
        <v>21</v>
      </c>
      <c r="C10" s="23">
        <v>1</v>
      </c>
      <c r="D10" s="20">
        <v>44116.625</v>
      </c>
      <c r="E10" s="2"/>
    </row>
    <row r="11" spans="1:5" x14ac:dyDescent="0.2">
      <c r="A11" s="36" t="s">
        <v>34</v>
      </c>
      <c r="B11" s="2" t="s">
        <v>16</v>
      </c>
      <c r="C11" s="23">
        <v>1</v>
      </c>
      <c r="D11" s="20">
        <v>44116.625</v>
      </c>
      <c r="E11" s="2"/>
    </row>
    <row r="12" spans="1:5" x14ac:dyDescent="0.2">
      <c r="A12" s="35" t="s">
        <v>33</v>
      </c>
      <c r="B12" s="2" t="s">
        <v>38</v>
      </c>
      <c r="C12" s="23">
        <v>0.5</v>
      </c>
      <c r="D12" s="20">
        <v>44116</v>
      </c>
      <c r="E12" s="2"/>
    </row>
    <row r="13" spans="1:5" x14ac:dyDescent="0.2">
      <c r="A13" s="35" t="s">
        <v>33</v>
      </c>
      <c r="B13" s="2" t="s">
        <v>39</v>
      </c>
      <c r="C13" s="23">
        <v>3.5</v>
      </c>
      <c r="D13" s="20">
        <v>44121</v>
      </c>
      <c r="E13" s="2"/>
    </row>
    <row r="14" spans="1:5" x14ac:dyDescent="0.2">
      <c r="A14" s="36" t="s">
        <v>34</v>
      </c>
      <c r="B14" s="2" t="s">
        <v>39</v>
      </c>
      <c r="C14" s="23">
        <v>3.5</v>
      </c>
      <c r="D14" s="20">
        <v>44121</v>
      </c>
      <c r="E14" s="2"/>
    </row>
    <row r="15" spans="1:5" x14ac:dyDescent="0.2">
      <c r="A15" s="37" t="s">
        <v>35</v>
      </c>
      <c r="B15" s="2" t="s">
        <v>39</v>
      </c>
      <c r="C15" s="23">
        <v>3.5</v>
      </c>
      <c r="D15" s="20">
        <v>44121</v>
      </c>
      <c r="E15" s="2"/>
    </row>
    <row r="16" spans="1:5" x14ac:dyDescent="0.2">
      <c r="A16" s="38" t="s">
        <v>36</v>
      </c>
      <c r="B16" s="2" t="s">
        <v>39</v>
      </c>
      <c r="C16" s="23">
        <v>3.5</v>
      </c>
      <c r="D16" s="20">
        <v>44121</v>
      </c>
      <c r="E16" s="2"/>
    </row>
    <row r="17" spans="1:5" x14ac:dyDescent="0.2">
      <c r="A17" s="35" t="s">
        <v>33</v>
      </c>
      <c r="B17" s="2" t="s">
        <v>40</v>
      </c>
      <c r="C17" s="23">
        <v>0.5</v>
      </c>
      <c r="D17" s="20">
        <v>44136</v>
      </c>
      <c r="E17" s="2"/>
    </row>
    <row r="18" spans="1:5" x14ac:dyDescent="0.2">
      <c r="A18" s="35" t="s">
        <v>33</v>
      </c>
      <c r="B18" s="2" t="s">
        <v>22</v>
      </c>
      <c r="C18" s="23">
        <v>0.5</v>
      </c>
      <c r="D18" s="20">
        <v>44138</v>
      </c>
      <c r="E18" s="2"/>
    </row>
    <row r="19" spans="1:5" x14ac:dyDescent="0.2">
      <c r="A19" s="36" t="s">
        <v>34</v>
      </c>
      <c r="B19" s="2" t="s">
        <v>22</v>
      </c>
      <c r="C19" s="23">
        <v>0.5</v>
      </c>
      <c r="D19" s="20">
        <v>44138</v>
      </c>
      <c r="E19" s="2"/>
    </row>
    <row r="20" spans="1:5" x14ac:dyDescent="0.2">
      <c r="A20" s="37" t="s">
        <v>35</v>
      </c>
      <c r="B20" s="2" t="s">
        <v>22</v>
      </c>
      <c r="C20" s="23">
        <v>0.5</v>
      </c>
      <c r="D20" s="20">
        <v>44138</v>
      </c>
      <c r="E20" s="2"/>
    </row>
    <row r="21" spans="1:5" x14ac:dyDescent="0.2">
      <c r="A21" s="38" t="s">
        <v>36</v>
      </c>
      <c r="B21" s="2" t="s">
        <v>22</v>
      </c>
      <c r="C21" s="23">
        <v>0.5</v>
      </c>
      <c r="D21" s="20">
        <v>44138</v>
      </c>
      <c r="E21" s="2"/>
    </row>
    <row r="22" spans="1:5" x14ac:dyDescent="0.2">
      <c r="A22" s="36" t="s">
        <v>34</v>
      </c>
      <c r="B22" s="2" t="s">
        <v>16</v>
      </c>
      <c r="C22" s="23">
        <v>0.75</v>
      </c>
      <c r="D22" s="20">
        <v>44139</v>
      </c>
      <c r="E22" s="2"/>
    </row>
    <row r="23" spans="1:5" x14ac:dyDescent="0.2">
      <c r="A23" s="35" t="s">
        <v>33</v>
      </c>
      <c r="B23" s="2" t="s">
        <v>45</v>
      </c>
      <c r="C23" s="23">
        <v>1</v>
      </c>
      <c r="D23" s="20">
        <v>44142</v>
      </c>
      <c r="E23" s="2"/>
    </row>
    <row r="24" spans="1:5" x14ac:dyDescent="0.2">
      <c r="A24" s="36" t="s">
        <v>34</v>
      </c>
      <c r="B24" s="2" t="s">
        <v>45</v>
      </c>
      <c r="C24" s="23">
        <v>1</v>
      </c>
      <c r="D24" s="20">
        <v>44142</v>
      </c>
      <c r="E24" s="2"/>
    </row>
    <row r="25" spans="1:5" x14ac:dyDescent="0.2">
      <c r="A25" s="38" t="s">
        <v>36</v>
      </c>
      <c r="B25" s="2" t="s">
        <v>45</v>
      </c>
      <c r="C25" s="23">
        <v>1</v>
      </c>
      <c r="D25" s="20">
        <v>44142</v>
      </c>
      <c r="E25" s="2"/>
    </row>
    <row r="26" spans="1:5" x14ac:dyDescent="0.2">
      <c r="A26" s="37" t="s">
        <v>35</v>
      </c>
      <c r="B26" s="2" t="s">
        <v>45</v>
      </c>
      <c r="C26" s="23">
        <v>1</v>
      </c>
      <c r="D26" s="20">
        <v>44142</v>
      </c>
      <c r="E26" s="2"/>
    </row>
    <row r="27" spans="1:5" x14ac:dyDescent="0.2">
      <c r="A27" s="35" t="s">
        <v>33</v>
      </c>
      <c r="B27" s="2" t="s">
        <v>41</v>
      </c>
      <c r="C27" s="23">
        <v>7</v>
      </c>
      <c r="D27" s="20">
        <v>44142</v>
      </c>
      <c r="E27" s="2"/>
    </row>
    <row r="28" spans="1:5" x14ac:dyDescent="0.2">
      <c r="A28" s="38" t="s">
        <v>36</v>
      </c>
      <c r="B28" s="2" t="s">
        <v>41</v>
      </c>
      <c r="C28" s="23">
        <v>8.5</v>
      </c>
      <c r="D28" s="20">
        <v>44142</v>
      </c>
      <c r="E28" s="2"/>
    </row>
    <row r="29" spans="1:5" x14ac:dyDescent="0.2">
      <c r="A29" s="37" t="s">
        <v>35</v>
      </c>
      <c r="B29" s="2" t="s">
        <v>42</v>
      </c>
      <c r="C29" s="23">
        <v>3</v>
      </c>
      <c r="D29" s="20">
        <v>44143</v>
      </c>
      <c r="E29" s="2"/>
    </row>
    <row r="30" spans="1:5" x14ac:dyDescent="0.2">
      <c r="A30" s="36" t="s">
        <v>34</v>
      </c>
      <c r="B30" s="2" t="s">
        <v>42</v>
      </c>
      <c r="C30" s="23">
        <v>4</v>
      </c>
      <c r="D30" s="20">
        <v>44143</v>
      </c>
      <c r="E30" s="2"/>
    </row>
    <row r="31" spans="1:5" x14ac:dyDescent="0.2">
      <c r="A31" s="35" t="s">
        <v>33</v>
      </c>
      <c r="B31" s="2" t="s">
        <v>22</v>
      </c>
      <c r="C31" s="23">
        <v>0.5</v>
      </c>
      <c r="D31" s="20">
        <v>44145</v>
      </c>
      <c r="E31" s="2"/>
    </row>
    <row r="32" spans="1:5" x14ac:dyDescent="0.2">
      <c r="A32" s="36" t="s">
        <v>34</v>
      </c>
      <c r="B32" s="2" t="s">
        <v>22</v>
      </c>
      <c r="C32" s="23">
        <v>0.5</v>
      </c>
      <c r="D32" s="20">
        <v>44145</v>
      </c>
      <c r="E32" s="2"/>
    </row>
    <row r="33" spans="1:5" x14ac:dyDescent="0.2">
      <c r="A33" s="37" t="s">
        <v>35</v>
      </c>
      <c r="B33" s="2" t="s">
        <v>22</v>
      </c>
      <c r="C33" s="23">
        <v>0.5</v>
      </c>
      <c r="D33" s="20">
        <v>44145</v>
      </c>
      <c r="E33" s="2"/>
    </row>
    <row r="34" spans="1:5" x14ac:dyDescent="0.2">
      <c r="A34" s="38" t="s">
        <v>36</v>
      </c>
      <c r="B34" s="2" t="s">
        <v>22</v>
      </c>
      <c r="C34" s="23">
        <v>0.5</v>
      </c>
      <c r="D34" s="20">
        <v>44145</v>
      </c>
      <c r="E34" s="2"/>
    </row>
    <row r="35" spans="1:5" x14ac:dyDescent="0.2">
      <c r="A35" s="39" t="s">
        <v>37</v>
      </c>
      <c r="B35" s="2" t="s">
        <v>22</v>
      </c>
      <c r="C35" s="23">
        <v>0.5</v>
      </c>
      <c r="D35" s="20">
        <v>44145</v>
      </c>
      <c r="E35" s="2"/>
    </row>
    <row r="36" spans="1:5" x14ac:dyDescent="0.2">
      <c r="A36" s="36" t="s">
        <v>34</v>
      </c>
      <c r="B36" s="2" t="s">
        <v>16</v>
      </c>
      <c r="C36" s="23">
        <v>0.5</v>
      </c>
      <c r="D36" s="20">
        <v>44145</v>
      </c>
      <c r="E36" s="2"/>
    </row>
    <row r="37" spans="1:5" x14ac:dyDescent="0.2">
      <c r="A37" s="39" t="s">
        <v>37</v>
      </c>
      <c r="B37" s="2" t="s">
        <v>43</v>
      </c>
      <c r="C37" s="23">
        <v>1</v>
      </c>
      <c r="D37" s="20">
        <v>44145</v>
      </c>
      <c r="E37" s="2"/>
    </row>
    <row r="38" spans="1:5" x14ac:dyDescent="0.2">
      <c r="A38" s="35" t="s">
        <v>33</v>
      </c>
      <c r="B38" s="2" t="s">
        <v>44</v>
      </c>
      <c r="C38" s="23">
        <v>6.5</v>
      </c>
      <c r="D38" s="20">
        <v>44146</v>
      </c>
      <c r="E38" s="24">
        <v>44148</v>
      </c>
    </row>
    <row r="39" spans="1:5" x14ac:dyDescent="0.2">
      <c r="A39" s="36" t="s">
        <v>34</v>
      </c>
      <c r="B39" s="2" t="s">
        <v>44</v>
      </c>
      <c r="C39" s="23">
        <v>6.5</v>
      </c>
      <c r="D39" s="20">
        <v>44146</v>
      </c>
      <c r="E39" s="24">
        <v>44148</v>
      </c>
    </row>
    <row r="40" spans="1:5" x14ac:dyDescent="0.2">
      <c r="A40" s="38" t="s">
        <v>36</v>
      </c>
      <c r="B40" s="2" t="s">
        <v>44</v>
      </c>
      <c r="C40" s="23">
        <v>6.5</v>
      </c>
      <c r="D40" s="20">
        <v>44146</v>
      </c>
      <c r="E40" s="24">
        <v>44148</v>
      </c>
    </row>
    <row r="41" spans="1:5" x14ac:dyDescent="0.2">
      <c r="A41" s="37" t="s">
        <v>35</v>
      </c>
      <c r="B41" s="2" t="s">
        <v>44</v>
      </c>
      <c r="C41" s="23">
        <v>6.5</v>
      </c>
      <c r="D41" s="20">
        <v>44146</v>
      </c>
      <c r="E41" s="24">
        <v>44148</v>
      </c>
    </row>
    <row r="42" spans="1:5" x14ac:dyDescent="0.2">
      <c r="A42" s="39" t="s">
        <v>37</v>
      </c>
      <c r="B42" s="2" t="s">
        <v>44</v>
      </c>
      <c r="C42" s="23">
        <v>6.5</v>
      </c>
      <c r="D42" s="20">
        <v>44146</v>
      </c>
      <c r="E42" s="24">
        <v>44148</v>
      </c>
    </row>
    <row r="43" spans="1:5" x14ac:dyDescent="0.2">
      <c r="A43" s="35" t="s">
        <v>33</v>
      </c>
      <c r="B43" s="2" t="s">
        <v>46</v>
      </c>
      <c r="C43" s="23">
        <v>0.5</v>
      </c>
      <c r="D43" s="20">
        <v>44149</v>
      </c>
      <c r="E43" s="2"/>
    </row>
    <row r="44" spans="1:5" x14ac:dyDescent="0.2">
      <c r="A44" s="36" t="s">
        <v>34</v>
      </c>
      <c r="B44" s="2" t="s">
        <v>46</v>
      </c>
      <c r="C44" s="23">
        <v>0.5</v>
      </c>
      <c r="D44" s="20">
        <v>44149</v>
      </c>
      <c r="E44" s="2"/>
    </row>
    <row r="45" spans="1:5" x14ac:dyDescent="0.2">
      <c r="A45" s="35" t="s">
        <v>33</v>
      </c>
      <c r="B45" s="2" t="s">
        <v>22</v>
      </c>
      <c r="C45" s="23">
        <v>0.25</v>
      </c>
      <c r="D45" s="20">
        <v>44152</v>
      </c>
      <c r="E45" s="2"/>
    </row>
    <row r="46" spans="1:5" x14ac:dyDescent="0.2">
      <c r="A46" s="36" t="s">
        <v>34</v>
      </c>
      <c r="B46" s="2" t="s">
        <v>22</v>
      </c>
      <c r="C46" s="23">
        <v>0.25</v>
      </c>
      <c r="D46" s="20">
        <v>44152</v>
      </c>
      <c r="E46" s="2"/>
    </row>
    <row r="47" spans="1:5" x14ac:dyDescent="0.2">
      <c r="A47" s="37" t="s">
        <v>35</v>
      </c>
      <c r="B47" s="2" t="s">
        <v>22</v>
      </c>
      <c r="C47" s="23">
        <v>0.25</v>
      </c>
      <c r="D47" s="20">
        <v>44152</v>
      </c>
      <c r="E47" s="2"/>
    </row>
    <row r="48" spans="1:5" x14ac:dyDescent="0.2">
      <c r="A48" s="38" t="s">
        <v>36</v>
      </c>
      <c r="B48" s="2" t="s">
        <v>22</v>
      </c>
      <c r="C48" s="23">
        <v>0.25</v>
      </c>
      <c r="D48" s="20">
        <v>44152</v>
      </c>
      <c r="E48" s="2"/>
    </row>
    <row r="49" spans="1:5" x14ac:dyDescent="0.2">
      <c r="A49" s="39" t="s">
        <v>37</v>
      </c>
      <c r="B49" s="2" t="s">
        <v>22</v>
      </c>
      <c r="C49" s="23">
        <v>0.25</v>
      </c>
      <c r="D49" s="20">
        <v>44152</v>
      </c>
      <c r="E49" s="2"/>
    </row>
    <row r="50" spans="1:5" x14ac:dyDescent="0.2">
      <c r="A50" s="36" t="s">
        <v>34</v>
      </c>
      <c r="B50" s="2" t="s">
        <v>16</v>
      </c>
      <c r="C50" s="23">
        <v>0.5</v>
      </c>
      <c r="D50" s="20">
        <v>44152</v>
      </c>
      <c r="E50" s="2"/>
    </row>
    <row r="51" spans="1:5" x14ac:dyDescent="0.2">
      <c r="A51" s="35" t="s">
        <v>33</v>
      </c>
      <c r="B51" s="2" t="s">
        <v>47</v>
      </c>
      <c r="C51" s="23">
        <v>3</v>
      </c>
      <c r="D51" s="20">
        <v>44157</v>
      </c>
      <c r="E51" s="2"/>
    </row>
    <row r="52" spans="1:5" x14ac:dyDescent="0.2">
      <c r="A52" s="36" t="s">
        <v>34</v>
      </c>
      <c r="B52" s="2" t="s">
        <v>47</v>
      </c>
      <c r="C52" s="23">
        <v>3</v>
      </c>
      <c r="D52" s="20">
        <v>44157</v>
      </c>
      <c r="E52" s="2"/>
    </row>
    <row r="53" spans="1:5" x14ac:dyDescent="0.2">
      <c r="A53" s="37" t="s">
        <v>35</v>
      </c>
      <c r="B53" s="2" t="s">
        <v>47</v>
      </c>
      <c r="C53" s="23">
        <v>3</v>
      </c>
      <c r="D53" s="20">
        <v>44157</v>
      </c>
      <c r="E53" s="2"/>
    </row>
    <row r="54" spans="1:5" x14ac:dyDescent="0.2">
      <c r="A54" s="38" t="s">
        <v>36</v>
      </c>
      <c r="B54" s="2" t="s">
        <v>47</v>
      </c>
      <c r="C54" s="23">
        <v>3</v>
      </c>
      <c r="D54" s="20">
        <v>44157</v>
      </c>
      <c r="E54" s="2"/>
    </row>
    <row r="55" spans="1:5" x14ac:dyDescent="0.2">
      <c r="A55" s="39" t="s">
        <v>37</v>
      </c>
      <c r="B55" s="2" t="s">
        <v>47</v>
      </c>
      <c r="C55" s="23">
        <v>3</v>
      </c>
      <c r="D55" s="20">
        <v>44157</v>
      </c>
      <c r="E55" s="2"/>
    </row>
    <row r="56" spans="1:5" x14ac:dyDescent="0.2">
      <c r="A56" s="35" t="s">
        <v>33</v>
      </c>
      <c r="B56" s="2" t="s">
        <v>22</v>
      </c>
      <c r="C56" s="23">
        <v>0.25</v>
      </c>
      <c r="D56" s="20">
        <v>44159</v>
      </c>
      <c r="E56" s="2"/>
    </row>
    <row r="57" spans="1:5" x14ac:dyDescent="0.2">
      <c r="A57" s="36" t="s">
        <v>34</v>
      </c>
      <c r="B57" s="2" t="s">
        <v>22</v>
      </c>
      <c r="C57" s="23">
        <v>0.25</v>
      </c>
      <c r="D57" s="20">
        <v>44159</v>
      </c>
      <c r="E57" s="2"/>
    </row>
    <row r="58" spans="1:5" x14ac:dyDescent="0.2">
      <c r="A58" s="37" t="s">
        <v>35</v>
      </c>
      <c r="B58" s="2" t="s">
        <v>22</v>
      </c>
      <c r="C58" s="23">
        <v>0.25</v>
      </c>
      <c r="D58" s="20">
        <v>44159</v>
      </c>
      <c r="E58" s="2"/>
    </row>
    <row r="59" spans="1:5" x14ac:dyDescent="0.2">
      <c r="A59" s="38" t="s">
        <v>36</v>
      </c>
      <c r="B59" s="2" t="s">
        <v>22</v>
      </c>
      <c r="C59" s="23">
        <v>0.25</v>
      </c>
      <c r="D59" s="20">
        <v>44159</v>
      </c>
      <c r="E59" s="2"/>
    </row>
    <row r="60" spans="1:5" x14ac:dyDescent="0.2">
      <c r="A60" s="39" t="s">
        <v>37</v>
      </c>
      <c r="B60" s="2" t="s">
        <v>22</v>
      </c>
      <c r="C60" s="23">
        <v>0.25</v>
      </c>
      <c r="D60" s="20">
        <v>44159</v>
      </c>
      <c r="E60" s="2"/>
    </row>
    <row r="61" spans="1:5" x14ac:dyDescent="0.2">
      <c r="A61" s="36" t="s">
        <v>34</v>
      </c>
      <c r="B61" s="2" t="s">
        <v>16</v>
      </c>
      <c r="C61" s="23">
        <v>0.5</v>
      </c>
      <c r="D61" s="20">
        <v>44159</v>
      </c>
      <c r="E61" s="2"/>
    </row>
    <row r="62" spans="1:5" x14ac:dyDescent="0.2">
      <c r="A62" s="35" t="s">
        <v>33</v>
      </c>
      <c r="B62" s="2" t="s">
        <v>47</v>
      </c>
      <c r="C62" s="23">
        <v>1</v>
      </c>
      <c r="D62" s="20">
        <v>44157</v>
      </c>
      <c r="E62" s="2"/>
    </row>
    <row r="63" spans="1:5" x14ac:dyDescent="0.2">
      <c r="A63" s="36" t="s">
        <v>34</v>
      </c>
      <c r="B63" s="2" t="s">
        <v>47</v>
      </c>
      <c r="C63" s="23">
        <v>1</v>
      </c>
      <c r="D63" s="20">
        <v>44157</v>
      </c>
      <c r="E63" s="2"/>
    </row>
    <row r="64" spans="1:5" x14ac:dyDescent="0.2">
      <c r="A64" s="37" t="s">
        <v>35</v>
      </c>
      <c r="B64" s="2" t="s">
        <v>47</v>
      </c>
      <c r="C64" s="23">
        <v>1</v>
      </c>
      <c r="D64" s="20">
        <v>44157</v>
      </c>
      <c r="E64" s="2"/>
    </row>
    <row r="65" spans="1:5" x14ac:dyDescent="0.2">
      <c r="A65" s="38" t="s">
        <v>36</v>
      </c>
      <c r="B65" s="2" t="s">
        <v>47</v>
      </c>
      <c r="C65" s="23">
        <v>1</v>
      </c>
      <c r="D65" s="20">
        <v>44157</v>
      </c>
      <c r="E65" s="25"/>
    </row>
    <row r="66" spans="1:5" x14ac:dyDescent="0.2">
      <c r="A66" s="40" t="s">
        <v>37</v>
      </c>
      <c r="B66" s="25" t="s">
        <v>47</v>
      </c>
      <c r="C66" s="27">
        <v>1</v>
      </c>
      <c r="D66" s="28">
        <v>44157</v>
      </c>
      <c r="E66" s="29"/>
    </row>
    <row r="67" spans="1:5" x14ac:dyDescent="0.2">
      <c r="A67" s="35" t="s">
        <v>33</v>
      </c>
      <c r="B67" s="2" t="s">
        <v>47</v>
      </c>
      <c r="C67" s="23">
        <v>3</v>
      </c>
      <c r="D67" s="20">
        <v>44161</v>
      </c>
      <c r="E67" s="26"/>
    </row>
    <row r="68" spans="1:5" x14ac:dyDescent="0.2">
      <c r="A68" s="36" t="s">
        <v>34</v>
      </c>
      <c r="B68" s="2" t="s">
        <v>47</v>
      </c>
      <c r="C68" s="23">
        <v>3</v>
      </c>
      <c r="D68" s="20">
        <v>44161</v>
      </c>
      <c r="E68" s="26"/>
    </row>
    <row r="69" spans="1:5" x14ac:dyDescent="0.2">
      <c r="A69" s="37" t="s">
        <v>35</v>
      </c>
      <c r="B69" s="2" t="s">
        <v>47</v>
      </c>
      <c r="C69" s="23">
        <v>3</v>
      </c>
      <c r="D69" s="20">
        <v>44161</v>
      </c>
      <c r="E69" s="26"/>
    </row>
    <row r="70" spans="1:5" x14ac:dyDescent="0.2">
      <c r="A70" s="38" t="s">
        <v>36</v>
      </c>
      <c r="B70" s="2" t="s">
        <v>47</v>
      </c>
      <c r="C70" s="23">
        <v>3</v>
      </c>
      <c r="D70" s="20">
        <v>44161</v>
      </c>
      <c r="E70" s="26"/>
    </row>
    <row r="71" spans="1:5" x14ac:dyDescent="0.2">
      <c r="A71" s="40" t="s">
        <v>37</v>
      </c>
      <c r="B71" s="25" t="s">
        <v>47</v>
      </c>
      <c r="C71" s="27">
        <v>3</v>
      </c>
      <c r="D71" s="28">
        <v>44161</v>
      </c>
      <c r="E71" s="26"/>
    </row>
    <row r="72" spans="1:5" x14ac:dyDescent="0.2">
      <c r="A72" s="35" t="s">
        <v>33</v>
      </c>
      <c r="B72" s="26" t="s">
        <v>48</v>
      </c>
      <c r="C72" s="30">
        <v>3</v>
      </c>
      <c r="D72" s="31">
        <v>44164</v>
      </c>
      <c r="E72" s="26"/>
    </row>
    <row r="73" spans="1:5" x14ac:dyDescent="0.2">
      <c r="A73" s="36" t="s">
        <v>34</v>
      </c>
      <c r="B73" s="26" t="s">
        <v>48</v>
      </c>
      <c r="C73" s="30">
        <v>3</v>
      </c>
      <c r="D73" s="31">
        <v>44164</v>
      </c>
      <c r="E73" s="26"/>
    </row>
    <row r="74" spans="1:5" x14ac:dyDescent="0.2">
      <c r="A74" s="37" t="s">
        <v>35</v>
      </c>
      <c r="B74" s="26" t="s">
        <v>48</v>
      </c>
      <c r="C74" s="30">
        <v>3</v>
      </c>
      <c r="D74" s="31">
        <v>44164</v>
      </c>
      <c r="E74" s="26"/>
    </row>
    <row r="75" spans="1:5" x14ac:dyDescent="0.2">
      <c r="A75" s="38" t="s">
        <v>36</v>
      </c>
      <c r="B75" s="26" t="s">
        <v>48</v>
      </c>
      <c r="C75" s="30">
        <v>3</v>
      </c>
      <c r="D75" s="31">
        <v>44164</v>
      </c>
      <c r="E75" s="26"/>
    </row>
    <row r="76" spans="1:5" x14ac:dyDescent="0.2">
      <c r="A76" s="40" t="s">
        <v>37</v>
      </c>
      <c r="B76" s="26" t="s">
        <v>48</v>
      </c>
      <c r="C76" s="30">
        <v>3</v>
      </c>
      <c r="D76" s="31">
        <v>44164</v>
      </c>
      <c r="E76" s="26"/>
    </row>
    <row r="77" spans="1:5" x14ac:dyDescent="0.2">
      <c r="A77" s="40" t="s">
        <v>37</v>
      </c>
      <c r="B77" s="33" t="s">
        <v>49</v>
      </c>
      <c r="C77" s="34">
        <v>3</v>
      </c>
      <c r="D77" s="32">
        <v>44166</v>
      </c>
      <c r="E77" s="26"/>
    </row>
    <row r="78" spans="1:5" x14ac:dyDescent="0.2">
      <c r="A78" s="35" t="s">
        <v>33</v>
      </c>
      <c r="B78" s="2" t="s">
        <v>22</v>
      </c>
      <c r="C78" s="23">
        <v>0.25</v>
      </c>
      <c r="D78" s="20">
        <v>44173</v>
      </c>
      <c r="E78" s="26"/>
    </row>
    <row r="79" spans="1:5" x14ac:dyDescent="0.2">
      <c r="A79" s="36" t="s">
        <v>34</v>
      </c>
      <c r="B79" s="2" t="s">
        <v>22</v>
      </c>
      <c r="C79" s="23">
        <v>0.25</v>
      </c>
      <c r="D79" s="20">
        <v>44173</v>
      </c>
      <c r="E79" s="26"/>
    </row>
    <row r="80" spans="1:5" x14ac:dyDescent="0.2">
      <c r="A80" s="37" t="s">
        <v>35</v>
      </c>
      <c r="B80" s="2" t="s">
        <v>22</v>
      </c>
      <c r="C80" s="23">
        <v>0.25</v>
      </c>
      <c r="D80" s="20">
        <v>44173</v>
      </c>
      <c r="E80" s="26"/>
    </row>
    <row r="81" spans="1:5" x14ac:dyDescent="0.2">
      <c r="A81" s="38" t="s">
        <v>36</v>
      </c>
      <c r="B81" s="2" t="s">
        <v>22</v>
      </c>
      <c r="C81" s="23">
        <v>0.25</v>
      </c>
      <c r="D81" s="20">
        <v>44173</v>
      </c>
      <c r="E81" s="26"/>
    </row>
    <row r="82" spans="1:5" x14ac:dyDescent="0.2">
      <c r="A82" s="39" t="s">
        <v>37</v>
      </c>
      <c r="B82" s="2" t="s">
        <v>22</v>
      </c>
      <c r="C82" s="23">
        <v>0.25</v>
      </c>
      <c r="D82" s="20">
        <v>44173</v>
      </c>
      <c r="E82" s="26"/>
    </row>
    <row r="83" spans="1:5" x14ac:dyDescent="0.2">
      <c r="A83" s="36" t="s">
        <v>34</v>
      </c>
      <c r="B83" s="2" t="s">
        <v>16</v>
      </c>
      <c r="C83" s="23">
        <v>0.5</v>
      </c>
      <c r="D83" s="20">
        <v>44173</v>
      </c>
      <c r="E83" s="26"/>
    </row>
    <row r="84" spans="1:5" x14ac:dyDescent="0.2">
      <c r="A84" s="39" t="s">
        <v>37</v>
      </c>
      <c r="B84" s="26" t="s">
        <v>50</v>
      </c>
      <c r="C84" s="30">
        <v>2</v>
      </c>
      <c r="D84" s="31">
        <v>44173</v>
      </c>
      <c r="E84" s="26"/>
    </row>
    <row r="85" spans="1:5" x14ac:dyDescent="0.2">
      <c r="A85" s="35" t="s">
        <v>33</v>
      </c>
      <c r="B85" s="26" t="s">
        <v>50</v>
      </c>
      <c r="C85" s="30">
        <v>2</v>
      </c>
      <c r="D85" s="31">
        <v>44173</v>
      </c>
      <c r="E85" s="26"/>
    </row>
    <row r="86" spans="1:5" x14ac:dyDescent="0.2">
      <c r="A86" s="35" t="s">
        <v>33</v>
      </c>
      <c r="B86" s="26" t="s">
        <v>51</v>
      </c>
      <c r="C86" s="30">
        <v>11</v>
      </c>
      <c r="D86" s="31">
        <v>44182</v>
      </c>
      <c r="E86" s="26"/>
    </row>
    <row r="87" spans="1:5" x14ac:dyDescent="0.2">
      <c r="A87" s="36" t="s">
        <v>34</v>
      </c>
      <c r="B87" s="26" t="s">
        <v>51</v>
      </c>
      <c r="C87" s="30">
        <v>11</v>
      </c>
      <c r="D87" s="31">
        <v>44182</v>
      </c>
      <c r="E87" s="26"/>
    </row>
    <row r="88" spans="1:5" x14ac:dyDescent="0.2">
      <c r="A88" s="37" t="s">
        <v>35</v>
      </c>
      <c r="B88" s="26" t="s">
        <v>51</v>
      </c>
      <c r="C88" s="30">
        <v>11</v>
      </c>
      <c r="D88" s="31">
        <v>44182</v>
      </c>
      <c r="E88" s="26"/>
    </row>
    <row r="89" spans="1:5" x14ac:dyDescent="0.2">
      <c r="A89" s="38" t="s">
        <v>36</v>
      </c>
      <c r="B89" s="26" t="s">
        <v>51</v>
      </c>
      <c r="C89" s="30">
        <v>11</v>
      </c>
      <c r="D89" s="31">
        <v>44182</v>
      </c>
      <c r="E89" s="26"/>
    </row>
    <row r="90" spans="1:5" x14ac:dyDescent="0.2">
      <c r="A90" s="39" t="s">
        <v>37</v>
      </c>
      <c r="B90" s="26" t="s">
        <v>51</v>
      </c>
      <c r="C90" s="30">
        <v>11</v>
      </c>
      <c r="D90" s="31">
        <v>44182</v>
      </c>
      <c r="E90" s="26"/>
    </row>
    <row r="91" spans="1:5" x14ac:dyDescent="0.2">
      <c r="A91" s="35" t="s">
        <v>33</v>
      </c>
      <c r="B91" s="26" t="s">
        <v>51</v>
      </c>
      <c r="C91" s="30">
        <v>8</v>
      </c>
      <c r="D91" s="31">
        <v>44183</v>
      </c>
      <c r="E91" s="26"/>
    </row>
    <row r="92" spans="1:5" x14ac:dyDescent="0.2">
      <c r="A92" s="36" t="s">
        <v>34</v>
      </c>
      <c r="B92" s="26" t="s">
        <v>51</v>
      </c>
      <c r="C92" s="30">
        <v>8</v>
      </c>
      <c r="D92" s="31">
        <v>44183</v>
      </c>
      <c r="E92" s="26"/>
    </row>
    <row r="93" spans="1:5" x14ac:dyDescent="0.2">
      <c r="A93" s="37" t="s">
        <v>35</v>
      </c>
      <c r="B93" s="26" t="s">
        <v>51</v>
      </c>
      <c r="C93" s="30">
        <v>8</v>
      </c>
      <c r="D93" s="31">
        <v>44183</v>
      </c>
      <c r="E93" s="26"/>
    </row>
    <row r="94" spans="1:5" x14ac:dyDescent="0.2">
      <c r="A94" s="38" t="s">
        <v>36</v>
      </c>
      <c r="B94" s="26" t="s">
        <v>51</v>
      </c>
      <c r="C94" s="30">
        <v>8</v>
      </c>
      <c r="D94" s="31">
        <v>44183</v>
      </c>
      <c r="E94" s="26"/>
    </row>
    <row r="95" spans="1:5" x14ac:dyDescent="0.2">
      <c r="A95" s="39" t="s">
        <v>37</v>
      </c>
      <c r="B95" s="26" t="s">
        <v>51</v>
      </c>
      <c r="C95" s="30">
        <v>8</v>
      </c>
      <c r="D95" s="31">
        <v>44183</v>
      </c>
      <c r="E95" s="26"/>
    </row>
    <row r="96" spans="1:5" x14ac:dyDescent="0.2">
      <c r="A96" s="41" t="s">
        <v>52</v>
      </c>
      <c r="B96" s="26"/>
      <c r="C96" s="30"/>
      <c r="D96" s="31"/>
      <c r="E96" s="26"/>
    </row>
    <row r="97" spans="1:5" ht="15" x14ac:dyDescent="0.25">
      <c r="A97" s="42">
        <v>2021</v>
      </c>
      <c r="B97" s="26"/>
      <c r="C97" s="30"/>
      <c r="D97" s="31"/>
      <c r="E97" s="26"/>
    </row>
    <row r="98" spans="1:5" x14ac:dyDescent="0.2">
      <c r="A98" s="41"/>
      <c r="B98" s="26"/>
      <c r="C98" s="30"/>
      <c r="D98" s="31" t="s">
        <v>53</v>
      </c>
      <c r="E98" s="26" t="s">
        <v>54</v>
      </c>
    </row>
    <row r="99" spans="1:5" x14ac:dyDescent="0.2">
      <c r="A99" s="35" t="s">
        <v>33</v>
      </c>
      <c r="B99" s="26" t="s">
        <v>56</v>
      </c>
      <c r="C99" s="30">
        <v>31</v>
      </c>
      <c r="D99" s="31">
        <v>44200</v>
      </c>
      <c r="E99" s="31">
        <v>44204</v>
      </c>
    </row>
    <row r="100" spans="1:5" x14ac:dyDescent="0.2">
      <c r="A100" s="36" t="s">
        <v>34</v>
      </c>
      <c r="B100" s="26" t="s">
        <v>57</v>
      </c>
      <c r="C100" s="30">
        <v>31</v>
      </c>
      <c r="D100" s="31">
        <v>44200</v>
      </c>
      <c r="E100" s="31">
        <v>44204</v>
      </c>
    </row>
    <row r="101" spans="1:5" x14ac:dyDescent="0.2">
      <c r="A101" s="37" t="s">
        <v>35</v>
      </c>
      <c r="B101" s="26" t="s">
        <v>57</v>
      </c>
      <c r="C101" s="30">
        <v>28</v>
      </c>
      <c r="D101" s="31">
        <v>44200</v>
      </c>
      <c r="E101" s="31">
        <v>44204</v>
      </c>
    </row>
    <row r="102" spans="1:5" x14ac:dyDescent="0.2">
      <c r="A102" s="38" t="s">
        <v>36</v>
      </c>
      <c r="B102" s="26" t="s">
        <v>57</v>
      </c>
      <c r="C102" s="30">
        <v>37</v>
      </c>
      <c r="D102" s="31">
        <v>44200</v>
      </c>
      <c r="E102" s="31">
        <v>44204</v>
      </c>
    </row>
    <row r="103" spans="1:5" x14ac:dyDescent="0.2">
      <c r="A103" s="39" t="s">
        <v>37</v>
      </c>
      <c r="B103" s="26" t="s">
        <v>57</v>
      </c>
      <c r="C103" s="30">
        <v>37</v>
      </c>
      <c r="D103" s="31">
        <v>44200</v>
      </c>
      <c r="E103" s="31">
        <v>44204</v>
      </c>
    </row>
    <row r="104" spans="1:5" x14ac:dyDescent="0.2">
      <c r="A104" s="35" t="s">
        <v>33</v>
      </c>
      <c r="B104" s="26" t="s">
        <v>55</v>
      </c>
      <c r="C104" s="30">
        <v>4</v>
      </c>
      <c r="D104" s="31">
        <v>44210</v>
      </c>
      <c r="E104" s="26"/>
    </row>
    <row r="105" spans="1:5" x14ac:dyDescent="0.2">
      <c r="A105" s="36" t="s">
        <v>34</v>
      </c>
      <c r="B105" s="26" t="s">
        <v>55</v>
      </c>
      <c r="C105" s="30">
        <v>4</v>
      </c>
      <c r="D105" s="31">
        <v>44210</v>
      </c>
      <c r="E105" s="26"/>
    </row>
    <row r="106" spans="1:5" x14ac:dyDescent="0.2">
      <c r="A106" s="37" t="s">
        <v>35</v>
      </c>
      <c r="B106" s="26" t="s">
        <v>55</v>
      </c>
      <c r="C106" s="30">
        <v>3</v>
      </c>
      <c r="D106" s="31">
        <v>44210</v>
      </c>
      <c r="E106" s="26"/>
    </row>
    <row r="107" spans="1:5" x14ac:dyDescent="0.2">
      <c r="A107" s="38" t="s">
        <v>36</v>
      </c>
      <c r="B107" s="26" t="s">
        <v>55</v>
      </c>
      <c r="C107" s="30">
        <v>4</v>
      </c>
      <c r="D107" s="31">
        <v>44210</v>
      </c>
      <c r="E107" s="26"/>
    </row>
    <row r="108" spans="1:5" x14ac:dyDescent="0.2">
      <c r="A108" s="39" t="s">
        <v>37</v>
      </c>
      <c r="B108" s="26" t="s">
        <v>55</v>
      </c>
      <c r="C108" s="30">
        <v>4</v>
      </c>
      <c r="D108" s="31">
        <v>44210</v>
      </c>
      <c r="E108" s="26"/>
    </row>
    <row r="109" spans="1:5" x14ac:dyDescent="0.2">
      <c r="A109" s="35" t="s">
        <v>33</v>
      </c>
      <c r="B109" s="26" t="s">
        <v>58</v>
      </c>
      <c r="C109" s="30">
        <v>3</v>
      </c>
      <c r="D109" s="31">
        <v>44212</v>
      </c>
      <c r="E109" s="26"/>
    </row>
    <row r="110" spans="1:5" x14ac:dyDescent="0.2">
      <c r="A110" s="36" t="s">
        <v>34</v>
      </c>
      <c r="B110" s="26" t="s">
        <v>59</v>
      </c>
      <c r="C110" s="30">
        <v>3</v>
      </c>
      <c r="D110" s="31">
        <v>44212</v>
      </c>
      <c r="E110" s="26"/>
    </row>
    <row r="111" spans="1:5" x14ac:dyDescent="0.2">
      <c r="A111" s="37" t="s">
        <v>35</v>
      </c>
      <c r="B111" s="26" t="s">
        <v>58</v>
      </c>
      <c r="C111" s="30">
        <v>3</v>
      </c>
      <c r="D111" s="31">
        <v>44212</v>
      </c>
      <c r="E111" s="26"/>
    </row>
    <row r="112" spans="1:5" x14ac:dyDescent="0.2">
      <c r="A112" s="38" t="s">
        <v>36</v>
      </c>
      <c r="B112" s="26" t="s">
        <v>58</v>
      </c>
      <c r="C112" s="30">
        <v>3</v>
      </c>
      <c r="D112" s="31">
        <v>44212</v>
      </c>
      <c r="E112" s="26"/>
    </row>
    <row r="113" spans="1:5" x14ac:dyDescent="0.2">
      <c r="A113" s="39" t="s">
        <v>37</v>
      </c>
      <c r="B113" s="26" t="s">
        <v>58</v>
      </c>
      <c r="C113" s="30">
        <v>3</v>
      </c>
      <c r="D113" s="31">
        <v>44212</v>
      </c>
      <c r="E113" s="26"/>
    </row>
    <row r="114" spans="1:5" x14ac:dyDescent="0.2">
      <c r="A114" s="35" t="s">
        <v>33</v>
      </c>
      <c r="B114" s="26" t="s">
        <v>58</v>
      </c>
      <c r="C114" s="30">
        <v>2</v>
      </c>
      <c r="D114" s="31">
        <v>44216</v>
      </c>
      <c r="E114" s="26"/>
    </row>
    <row r="115" spans="1:5" x14ac:dyDescent="0.2">
      <c r="A115" s="36" t="s">
        <v>34</v>
      </c>
      <c r="B115" s="26" t="s">
        <v>58</v>
      </c>
      <c r="C115" s="30">
        <v>2</v>
      </c>
      <c r="D115" s="31">
        <v>44216</v>
      </c>
      <c r="E115" s="26"/>
    </row>
    <row r="116" spans="1:5" x14ac:dyDescent="0.2">
      <c r="A116" s="37" t="s">
        <v>35</v>
      </c>
      <c r="B116" s="26" t="s">
        <v>58</v>
      </c>
      <c r="C116" s="30">
        <v>2</v>
      </c>
      <c r="D116" s="31">
        <v>44216</v>
      </c>
      <c r="E116" s="26"/>
    </row>
    <row r="117" spans="1:5" x14ac:dyDescent="0.2">
      <c r="A117" s="38" t="s">
        <v>36</v>
      </c>
      <c r="B117" s="26" t="s">
        <v>58</v>
      </c>
      <c r="C117" s="30">
        <v>2</v>
      </c>
      <c r="D117" s="31">
        <v>44216</v>
      </c>
      <c r="E117" s="26"/>
    </row>
    <row r="118" spans="1:5" x14ac:dyDescent="0.2">
      <c r="A118" s="39" t="s">
        <v>37</v>
      </c>
      <c r="B118" s="26" t="s">
        <v>58</v>
      </c>
      <c r="C118" s="30">
        <v>2</v>
      </c>
      <c r="D118" s="31">
        <v>44216</v>
      </c>
      <c r="E118" s="26"/>
    </row>
    <row r="119" spans="1:5" x14ac:dyDescent="0.2">
      <c r="A119" s="35" t="s">
        <v>33</v>
      </c>
      <c r="B119" s="26" t="s">
        <v>58</v>
      </c>
      <c r="C119" s="30">
        <v>5</v>
      </c>
      <c r="D119" s="31">
        <v>44217</v>
      </c>
      <c r="E119" s="26"/>
    </row>
    <row r="120" spans="1:5" x14ac:dyDescent="0.2">
      <c r="A120" s="36" t="s">
        <v>34</v>
      </c>
      <c r="B120" s="26" t="s">
        <v>58</v>
      </c>
      <c r="C120" s="30">
        <v>5</v>
      </c>
      <c r="D120" s="31">
        <v>44217</v>
      </c>
      <c r="E120" s="26"/>
    </row>
    <row r="121" spans="1:5" x14ac:dyDescent="0.2">
      <c r="A121" s="38" t="s">
        <v>36</v>
      </c>
      <c r="B121" s="26" t="s">
        <v>58</v>
      </c>
      <c r="C121" s="30">
        <v>5</v>
      </c>
      <c r="D121" s="31">
        <v>44217</v>
      </c>
      <c r="E121" s="26"/>
    </row>
    <row r="122" spans="1:5" x14ac:dyDescent="0.2">
      <c r="A122" s="39" t="s">
        <v>37</v>
      </c>
      <c r="B122" s="26" t="s">
        <v>58</v>
      </c>
      <c r="C122" s="30">
        <v>5</v>
      </c>
      <c r="D122" s="31">
        <v>44217</v>
      </c>
      <c r="E122" s="26"/>
    </row>
    <row r="123" spans="1:5" x14ac:dyDescent="0.2">
      <c r="A123" s="35" t="s">
        <v>33</v>
      </c>
      <c r="B123" s="26" t="s">
        <v>58</v>
      </c>
      <c r="C123" s="30">
        <v>4</v>
      </c>
      <c r="D123" s="31">
        <v>44219</v>
      </c>
      <c r="E123" s="26"/>
    </row>
    <row r="124" spans="1:5" x14ac:dyDescent="0.2">
      <c r="A124" s="36" t="s">
        <v>34</v>
      </c>
      <c r="B124" s="26" t="s">
        <v>58</v>
      </c>
      <c r="C124" s="30">
        <v>4</v>
      </c>
      <c r="D124" s="31">
        <v>44219</v>
      </c>
      <c r="E124" s="26"/>
    </row>
    <row r="125" spans="1:5" x14ac:dyDescent="0.2">
      <c r="A125" s="37" t="s">
        <v>35</v>
      </c>
      <c r="B125" s="26" t="s">
        <v>58</v>
      </c>
      <c r="C125" s="30">
        <v>4</v>
      </c>
      <c r="D125" s="31">
        <v>44219</v>
      </c>
      <c r="E125" s="26"/>
    </row>
    <row r="126" spans="1:5" x14ac:dyDescent="0.2">
      <c r="A126" s="38" t="s">
        <v>36</v>
      </c>
      <c r="B126" s="26" t="s">
        <v>58</v>
      </c>
      <c r="C126" s="30">
        <v>4</v>
      </c>
      <c r="D126" s="31">
        <v>44219</v>
      </c>
      <c r="E126" s="26"/>
    </row>
    <row r="127" spans="1:5" x14ac:dyDescent="0.2">
      <c r="A127" s="39" t="s">
        <v>37</v>
      </c>
      <c r="B127" s="26" t="s">
        <v>58</v>
      </c>
      <c r="C127" s="30">
        <v>4</v>
      </c>
      <c r="D127" s="31">
        <v>44219</v>
      </c>
      <c r="E127" s="26"/>
    </row>
    <row r="128" spans="1:5" x14ac:dyDescent="0.2">
      <c r="A128" s="36" t="s">
        <v>34</v>
      </c>
      <c r="B128" s="26" t="s">
        <v>58</v>
      </c>
      <c r="C128" s="30">
        <v>2</v>
      </c>
      <c r="D128" s="31">
        <v>44220</v>
      </c>
      <c r="E128" s="26"/>
    </row>
    <row r="129" spans="1:5" x14ac:dyDescent="0.2">
      <c r="A129" s="38" t="s">
        <v>36</v>
      </c>
      <c r="B129" s="26" t="s">
        <v>58</v>
      </c>
      <c r="C129" s="30">
        <v>2</v>
      </c>
      <c r="D129" s="31">
        <v>44220</v>
      </c>
      <c r="E129" s="26"/>
    </row>
    <row r="130" spans="1:5" x14ac:dyDescent="0.2">
      <c r="A130" s="39" t="s">
        <v>37</v>
      </c>
      <c r="B130" s="26" t="s">
        <v>58</v>
      </c>
      <c r="C130" s="30">
        <v>2</v>
      </c>
      <c r="D130" s="31">
        <v>44220</v>
      </c>
      <c r="E130" s="26"/>
    </row>
    <row r="131" spans="1:5" x14ac:dyDescent="0.2">
      <c r="A131" s="35" t="s">
        <v>33</v>
      </c>
      <c r="B131" s="2" t="s">
        <v>22</v>
      </c>
      <c r="C131" s="30">
        <v>0.5</v>
      </c>
      <c r="D131" s="31">
        <v>44222</v>
      </c>
      <c r="E131" s="26"/>
    </row>
    <row r="132" spans="1:5" x14ac:dyDescent="0.2">
      <c r="A132" s="36" t="s">
        <v>34</v>
      </c>
      <c r="B132" s="2" t="s">
        <v>22</v>
      </c>
      <c r="C132" s="30">
        <v>0.5</v>
      </c>
      <c r="D132" s="31">
        <v>44222</v>
      </c>
      <c r="E132" s="26"/>
    </row>
    <row r="133" spans="1:5" x14ac:dyDescent="0.2">
      <c r="A133" s="37" t="s">
        <v>35</v>
      </c>
      <c r="B133" s="2" t="s">
        <v>22</v>
      </c>
      <c r="C133" s="30">
        <v>0.5</v>
      </c>
      <c r="D133" s="31">
        <v>44222</v>
      </c>
      <c r="E133" s="26"/>
    </row>
    <row r="134" spans="1:5" x14ac:dyDescent="0.2">
      <c r="A134" s="38" t="s">
        <v>36</v>
      </c>
      <c r="B134" s="2" t="s">
        <v>22</v>
      </c>
      <c r="C134" s="30">
        <v>0.5</v>
      </c>
      <c r="D134" s="31">
        <v>44222</v>
      </c>
      <c r="E134" s="26"/>
    </row>
    <row r="135" spans="1:5" x14ac:dyDescent="0.2">
      <c r="A135" s="39" t="s">
        <v>37</v>
      </c>
      <c r="B135" s="2" t="s">
        <v>22</v>
      </c>
      <c r="C135" s="30">
        <v>0.5</v>
      </c>
      <c r="D135" s="31">
        <v>44222</v>
      </c>
      <c r="E135" s="26"/>
    </row>
    <row r="136" spans="1:5" x14ac:dyDescent="0.2">
      <c r="A136" s="35" t="s">
        <v>33</v>
      </c>
      <c r="B136" s="26" t="s">
        <v>58</v>
      </c>
      <c r="C136" s="30">
        <v>2</v>
      </c>
      <c r="D136" s="31">
        <v>44224</v>
      </c>
      <c r="E136" s="26"/>
    </row>
    <row r="137" spans="1:5" x14ac:dyDescent="0.2">
      <c r="A137" s="36" t="s">
        <v>34</v>
      </c>
      <c r="B137" s="26" t="s">
        <v>58</v>
      </c>
      <c r="C137" s="30">
        <v>2</v>
      </c>
      <c r="D137" s="31">
        <v>44224</v>
      </c>
      <c r="E137" s="26"/>
    </row>
    <row r="138" spans="1:5" x14ac:dyDescent="0.2">
      <c r="A138" s="37" t="s">
        <v>35</v>
      </c>
      <c r="B138" s="26" t="s">
        <v>58</v>
      </c>
      <c r="C138" s="30">
        <v>2</v>
      </c>
      <c r="D138" s="31">
        <v>44224</v>
      </c>
      <c r="E138" s="26"/>
    </row>
    <row r="139" spans="1:5" x14ac:dyDescent="0.2">
      <c r="A139" s="38" t="s">
        <v>36</v>
      </c>
      <c r="B139" s="26" t="s">
        <v>58</v>
      </c>
      <c r="C139" s="30">
        <v>2</v>
      </c>
      <c r="D139" s="31">
        <v>44224</v>
      </c>
      <c r="E139" s="26"/>
    </row>
    <row r="140" spans="1:5" x14ac:dyDescent="0.2">
      <c r="A140" s="39" t="s">
        <v>37</v>
      </c>
      <c r="B140" s="26" t="s">
        <v>58</v>
      </c>
      <c r="C140" s="30">
        <v>2</v>
      </c>
      <c r="D140" s="31">
        <v>44224</v>
      </c>
      <c r="E140" s="26"/>
    </row>
    <row r="141" spans="1:5" x14ac:dyDescent="0.2">
      <c r="A141" s="35" t="s">
        <v>33</v>
      </c>
      <c r="B141" s="26" t="s">
        <v>58</v>
      </c>
      <c r="C141" s="30">
        <v>3</v>
      </c>
      <c r="D141" s="31">
        <v>44226</v>
      </c>
      <c r="E141" s="26"/>
    </row>
    <row r="142" spans="1:5" x14ac:dyDescent="0.2">
      <c r="A142" s="36" t="s">
        <v>34</v>
      </c>
      <c r="B142" s="26" t="s">
        <v>58</v>
      </c>
      <c r="C142" s="30">
        <v>3</v>
      </c>
      <c r="D142" s="31">
        <v>44226</v>
      </c>
      <c r="E142" s="26"/>
    </row>
    <row r="143" spans="1:5" x14ac:dyDescent="0.2">
      <c r="A143" s="37" t="s">
        <v>35</v>
      </c>
      <c r="B143" s="26" t="s">
        <v>58</v>
      </c>
      <c r="C143" s="30">
        <v>3</v>
      </c>
      <c r="D143" s="31">
        <v>44226</v>
      </c>
      <c r="E143" s="26"/>
    </row>
    <row r="144" spans="1:5" x14ac:dyDescent="0.2">
      <c r="A144" s="38" t="s">
        <v>36</v>
      </c>
      <c r="B144" s="26" t="s">
        <v>58</v>
      </c>
      <c r="C144" s="30">
        <v>3</v>
      </c>
      <c r="D144" s="31">
        <v>44226</v>
      </c>
      <c r="E144" s="26"/>
    </row>
    <row r="145" spans="1:5" x14ac:dyDescent="0.2">
      <c r="A145" s="39" t="s">
        <v>37</v>
      </c>
      <c r="B145" s="26" t="s">
        <v>58</v>
      </c>
      <c r="C145" s="30">
        <v>3</v>
      </c>
      <c r="D145" s="31">
        <v>44226</v>
      </c>
      <c r="E145" s="26"/>
    </row>
    <row r="146" spans="1:5" x14ac:dyDescent="0.2">
      <c r="A146" s="35" t="s">
        <v>33</v>
      </c>
      <c r="B146" s="26" t="s">
        <v>58</v>
      </c>
      <c r="C146" s="30">
        <v>2</v>
      </c>
      <c r="D146" s="31">
        <v>44227</v>
      </c>
      <c r="E146" s="26"/>
    </row>
    <row r="147" spans="1:5" x14ac:dyDescent="0.2">
      <c r="A147" s="36" t="s">
        <v>34</v>
      </c>
      <c r="B147" s="26" t="s">
        <v>58</v>
      </c>
      <c r="C147" s="30">
        <v>2</v>
      </c>
      <c r="D147" s="31">
        <v>44227</v>
      </c>
      <c r="E147" s="26"/>
    </row>
    <row r="148" spans="1:5" x14ac:dyDescent="0.2">
      <c r="A148" s="37" t="s">
        <v>35</v>
      </c>
      <c r="B148" s="26" t="s">
        <v>58</v>
      </c>
      <c r="C148" s="30">
        <v>2</v>
      </c>
      <c r="D148" s="31">
        <v>44227</v>
      </c>
      <c r="E148" s="26"/>
    </row>
    <row r="149" spans="1:5" x14ac:dyDescent="0.2">
      <c r="A149" s="38" t="s">
        <v>36</v>
      </c>
      <c r="B149" s="26" t="s">
        <v>58</v>
      </c>
      <c r="C149" s="30">
        <v>2</v>
      </c>
      <c r="D149" s="31">
        <v>44227</v>
      </c>
      <c r="E149" s="26"/>
    </row>
    <row r="150" spans="1:5" x14ac:dyDescent="0.2">
      <c r="A150" s="39" t="s">
        <v>37</v>
      </c>
      <c r="B150" s="26" t="s">
        <v>58</v>
      </c>
      <c r="C150" s="30">
        <v>2</v>
      </c>
      <c r="D150" s="31">
        <v>44227</v>
      </c>
      <c r="E150" s="26"/>
    </row>
    <row r="151" spans="1:5" x14ac:dyDescent="0.2">
      <c r="A151" s="35" t="s">
        <v>33</v>
      </c>
      <c r="B151" s="26" t="s">
        <v>58</v>
      </c>
      <c r="C151" s="30">
        <v>2</v>
      </c>
      <c r="D151" s="31">
        <v>44228</v>
      </c>
      <c r="E151" s="26"/>
    </row>
    <row r="152" spans="1:5" x14ac:dyDescent="0.2">
      <c r="A152" s="36" t="s">
        <v>34</v>
      </c>
      <c r="B152" s="26" t="s">
        <v>58</v>
      </c>
      <c r="C152" s="30">
        <v>2</v>
      </c>
      <c r="D152" s="31">
        <v>44228</v>
      </c>
      <c r="E152" s="26"/>
    </row>
    <row r="153" spans="1:5" x14ac:dyDescent="0.2">
      <c r="A153" s="37" t="s">
        <v>35</v>
      </c>
      <c r="B153" s="26" t="s">
        <v>58</v>
      </c>
      <c r="C153" s="30">
        <v>2</v>
      </c>
      <c r="D153" s="31">
        <v>44228</v>
      </c>
      <c r="E153" s="26"/>
    </row>
    <row r="154" spans="1:5" x14ac:dyDescent="0.2">
      <c r="A154" s="38" t="s">
        <v>36</v>
      </c>
      <c r="B154" s="26" t="s">
        <v>58</v>
      </c>
      <c r="C154" s="30">
        <v>2</v>
      </c>
      <c r="D154" s="31">
        <v>44228</v>
      </c>
      <c r="E154" s="26"/>
    </row>
    <row r="155" spans="1:5" x14ac:dyDescent="0.2">
      <c r="A155" s="39" t="s">
        <v>37</v>
      </c>
      <c r="B155" s="26" t="s">
        <v>58</v>
      </c>
      <c r="C155" s="30">
        <v>2</v>
      </c>
      <c r="D155" s="31">
        <v>44228</v>
      </c>
      <c r="E155" s="26"/>
    </row>
    <row r="156" spans="1:5" x14ac:dyDescent="0.2">
      <c r="A156" s="35" t="s">
        <v>33</v>
      </c>
      <c r="B156" s="26" t="s">
        <v>60</v>
      </c>
      <c r="C156" s="30">
        <v>0.5</v>
      </c>
      <c r="D156" s="31">
        <v>44229</v>
      </c>
      <c r="E156" s="26"/>
    </row>
    <row r="157" spans="1:5" x14ac:dyDescent="0.2">
      <c r="A157" s="36" t="s">
        <v>34</v>
      </c>
      <c r="B157" s="26" t="s">
        <v>60</v>
      </c>
      <c r="C157" s="30">
        <v>0.5</v>
      </c>
      <c r="D157" s="31">
        <v>44229</v>
      </c>
      <c r="E157" s="26"/>
    </row>
    <row r="158" spans="1:5" x14ac:dyDescent="0.2">
      <c r="A158" s="37" t="s">
        <v>35</v>
      </c>
      <c r="B158" s="26" t="s">
        <v>60</v>
      </c>
      <c r="C158" s="30">
        <v>0.5</v>
      </c>
      <c r="D158" s="31">
        <v>44229</v>
      </c>
      <c r="E158" s="26"/>
    </row>
    <row r="159" spans="1:5" x14ac:dyDescent="0.2">
      <c r="A159" s="38" t="s">
        <v>36</v>
      </c>
      <c r="B159" s="26" t="s">
        <v>60</v>
      </c>
      <c r="C159" s="30">
        <v>0.5</v>
      </c>
      <c r="D159" s="31">
        <v>44229</v>
      </c>
      <c r="E159" s="26"/>
    </row>
    <row r="160" spans="1:5" x14ac:dyDescent="0.2">
      <c r="A160" s="39" t="s">
        <v>37</v>
      </c>
      <c r="B160" s="26" t="s">
        <v>60</v>
      </c>
      <c r="C160" s="30">
        <v>0.5</v>
      </c>
      <c r="D160" s="31">
        <v>44229</v>
      </c>
      <c r="E160" s="26"/>
    </row>
    <row r="161" spans="1:5" x14ac:dyDescent="0.2">
      <c r="A161" s="35" t="s">
        <v>33</v>
      </c>
      <c r="B161" s="2" t="s">
        <v>22</v>
      </c>
      <c r="C161" s="30">
        <v>0.5</v>
      </c>
      <c r="D161" s="31">
        <v>44235</v>
      </c>
      <c r="E161" s="26"/>
    </row>
    <row r="162" spans="1:5" x14ac:dyDescent="0.2">
      <c r="A162" s="36" t="s">
        <v>34</v>
      </c>
      <c r="B162" s="2" t="s">
        <v>22</v>
      </c>
      <c r="C162" s="30">
        <v>0.5</v>
      </c>
      <c r="D162" s="31">
        <v>44235</v>
      </c>
      <c r="E162" s="26"/>
    </row>
    <row r="163" spans="1:5" x14ac:dyDescent="0.2">
      <c r="A163" s="37" t="s">
        <v>35</v>
      </c>
      <c r="B163" s="2" t="s">
        <v>22</v>
      </c>
      <c r="C163" s="30">
        <v>0.5</v>
      </c>
      <c r="D163" s="31">
        <v>44235</v>
      </c>
      <c r="E163" s="26"/>
    </row>
    <row r="164" spans="1:5" x14ac:dyDescent="0.2">
      <c r="A164" s="38" t="s">
        <v>36</v>
      </c>
      <c r="B164" s="2" t="s">
        <v>22</v>
      </c>
      <c r="C164" s="30">
        <v>0.5</v>
      </c>
      <c r="D164" s="31">
        <v>44235</v>
      </c>
      <c r="E164" s="26"/>
    </row>
    <row r="165" spans="1:5" x14ac:dyDescent="0.2">
      <c r="A165" s="39" t="s">
        <v>37</v>
      </c>
      <c r="B165" s="2" t="s">
        <v>22</v>
      </c>
      <c r="C165" s="30">
        <v>0.5</v>
      </c>
      <c r="D165" s="31">
        <v>44235</v>
      </c>
      <c r="E165" s="26"/>
    </row>
    <row r="166" spans="1:5" x14ac:dyDescent="0.2">
      <c r="A166" s="35" t="s">
        <v>33</v>
      </c>
      <c r="B166" s="26" t="s">
        <v>61</v>
      </c>
      <c r="C166" s="30">
        <v>2</v>
      </c>
      <c r="D166" s="31">
        <v>44247</v>
      </c>
      <c r="E166" s="26"/>
    </row>
    <row r="167" spans="1:5" x14ac:dyDescent="0.2">
      <c r="A167" s="36" t="s">
        <v>34</v>
      </c>
      <c r="B167" s="26" t="s">
        <v>61</v>
      </c>
      <c r="C167" s="30">
        <v>2</v>
      </c>
      <c r="D167" s="31">
        <v>44247</v>
      </c>
      <c r="E167" s="26"/>
    </row>
    <row r="168" spans="1:5" x14ac:dyDescent="0.2">
      <c r="A168" s="37" t="s">
        <v>35</v>
      </c>
      <c r="B168" s="26" t="s">
        <v>61</v>
      </c>
      <c r="C168" s="30">
        <v>2</v>
      </c>
      <c r="D168" s="31">
        <v>44247</v>
      </c>
      <c r="E168" s="26"/>
    </row>
    <row r="169" spans="1:5" x14ac:dyDescent="0.2">
      <c r="A169" s="38" t="s">
        <v>36</v>
      </c>
      <c r="B169" s="26" t="s">
        <v>61</v>
      </c>
      <c r="C169" s="30">
        <v>2</v>
      </c>
      <c r="D169" s="31">
        <v>44247</v>
      </c>
      <c r="E169" s="26"/>
    </row>
    <row r="170" spans="1:5" x14ac:dyDescent="0.2">
      <c r="A170" s="39" t="s">
        <v>37</v>
      </c>
      <c r="B170" s="26" t="s">
        <v>61</v>
      </c>
      <c r="C170" s="30">
        <v>2</v>
      </c>
      <c r="D170" s="31">
        <v>44247</v>
      </c>
      <c r="E170" s="26"/>
    </row>
    <row r="171" spans="1:5" x14ac:dyDescent="0.2">
      <c r="A171" s="35" t="s">
        <v>33</v>
      </c>
      <c r="B171" s="26" t="s">
        <v>61</v>
      </c>
      <c r="C171" s="30">
        <v>2</v>
      </c>
      <c r="D171" s="31">
        <v>44248</v>
      </c>
      <c r="E171" s="26"/>
    </row>
    <row r="172" spans="1:5" x14ac:dyDescent="0.2">
      <c r="A172" s="36" t="s">
        <v>34</v>
      </c>
      <c r="B172" s="26" t="s">
        <v>61</v>
      </c>
      <c r="C172" s="30">
        <v>2</v>
      </c>
      <c r="D172" s="31">
        <v>44248</v>
      </c>
      <c r="E172" s="26"/>
    </row>
    <row r="173" spans="1:5" x14ac:dyDescent="0.2">
      <c r="A173" s="37" t="s">
        <v>35</v>
      </c>
      <c r="B173" s="26" t="s">
        <v>61</v>
      </c>
      <c r="C173" s="30">
        <v>2</v>
      </c>
      <c r="D173" s="31">
        <v>44248</v>
      </c>
      <c r="E173" s="26"/>
    </row>
    <row r="174" spans="1:5" x14ac:dyDescent="0.2">
      <c r="A174" s="38" t="s">
        <v>36</v>
      </c>
      <c r="B174" s="26" t="s">
        <v>61</v>
      </c>
      <c r="C174" s="30">
        <v>2</v>
      </c>
      <c r="D174" s="31">
        <v>44248</v>
      </c>
      <c r="E174" s="26"/>
    </row>
    <row r="175" spans="1:5" x14ac:dyDescent="0.2">
      <c r="A175" s="39" t="s">
        <v>37</v>
      </c>
      <c r="B175" s="26" t="s">
        <v>61</v>
      </c>
      <c r="C175" s="30">
        <v>2</v>
      </c>
      <c r="D175" s="31">
        <v>44248</v>
      </c>
      <c r="E175" s="26"/>
    </row>
    <row r="176" spans="1:5" x14ac:dyDescent="0.2">
      <c r="A176" s="35" t="s">
        <v>33</v>
      </c>
      <c r="B176" s="26" t="s">
        <v>61</v>
      </c>
      <c r="C176" s="30">
        <v>3</v>
      </c>
      <c r="D176" s="31">
        <v>44250</v>
      </c>
      <c r="E176" s="26"/>
    </row>
    <row r="177" spans="1:5" x14ac:dyDescent="0.2">
      <c r="A177" s="36" t="s">
        <v>34</v>
      </c>
      <c r="B177" s="26" t="s">
        <v>61</v>
      </c>
      <c r="C177" s="30">
        <v>3</v>
      </c>
      <c r="D177" s="31">
        <v>44250</v>
      </c>
      <c r="E177" s="26"/>
    </row>
    <row r="178" spans="1:5" x14ac:dyDescent="0.2">
      <c r="A178" s="37" t="s">
        <v>35</v>
      </c>
      <c r="B178" s="26" t="s">
        <v>61</v>
      </c>
      <c r="C178" s="30">
        <v>3</v>
      </c>
      <c r="D178" s="31">
        <v>44250</v>
      </c>
      <c r="E178" s="26"/>
    </row>
    <row r="179" spans="1:5" x14ac:dyDescent="0.2">
      <c r="A179" s="38" t="s">
        <v>36</v>
      </c>
      <c r="B179" s="26" t="s">
        <v>61</v>
      </c>
      <c r="C179" s="30">
        <v>3</v>
      </c>
      <c r="D179" s="31">
        <v>44250</v>
      </c>
      <c r="E179" s="26"/>
    </row>
    <row r="180" spans="1:5" x14ac:dyDescent="0.2">
      <c r="A180" s="39" t="s">
        <v>37</v>
      </c>
      <c r="B180" s="26" t="s">
        <v>61</v>
      </c>
      <c r="C180" s="30">
        <v>3</v>
      </c>
      <c r="D180" s="31">
        <v>44250</v>
      </c>
      <c r="E180" s="26"/>
    </row>
    <row r="181" spans="1:5" x14ac:dyDescent="0.2">
      <c r="A181" s="41"/>
      <c r="B181" s="26"/>
      <c r="C181" s="30"/>
      <c r="D181" s="31" t="s">
        <v>53</v>
      </c>
      <c r="E181" s="26" t="s">
        <v>54</v>
      </c>
    </row>
    <row r="182" spans="1:5" x14ac:dyDescent="0.2">
      <c r="A182" s="35" t="s">
        <v>33</v>
      </c>
      <c r="B182" s="26" t="s">
        <v>62</v>
      </c>
      <c r="C182" s="30">
        <v>75</v>
      </c>
      <c r="D182" s="31">
        <v>44277</v>
      </c>
      <c r="E182" s="31">
        <v>44290</v>
      </c>
    </row>
    <row r="183" spans="1:5" x14ac:dyDescent="0.2">
      <c r="A183" s="36" t="s">
        <v>34</v>
      </c>
      <c r="B183" s="26" t="s">
        <v>62</v>
      </c>
      <c r="C183" s="30">
        <v>80</v>
      </c>
      <c r="D183" s="31">
        <v>44277</v>
      </c>
      <c r="E183" s="31">
        <v>44290</v>
      </c>
    </row>
    <row r="184" spans="1:5" x14ac:dyDescent="0.2">
      <c r="A184" s="37" t="s">
        <v>35</v>
      </c>
      <c r="B184" s="26" t="s">
        <v>62</v>
      </c>
      <c r="C184" s="30">
        <v>70</v>
      </c>
      <c r="D184" s="31">
        <v>44277</v>
      </c>
      <c r="E184" s="31">
        <v>44290</v>
      </c>
    </row>
    <row r="185" spans="1:5" x14ac:dyDescent="0.2">
      <c r="A185" s="38" t="s">
        <v>36</v>
      </c>
      <c r="B185" s="26" t="s">
        <v>62</v>
      </c>
      <c r="C185" s="30">
        <v>90</v>
      </c>
      <c r="D185" s="31">
        <v>44277</v>
      </c>
      <c r="E185" s="31">
        <v>44290</v>
      </c>
    </row>
    <row r="186" spans="1:5" x14ac:dyDescent="0.2">
      <c r="A186" s="39" t="s">
        <v>37</v>
      </c>
      <c r="B186" s="26" t="s">
        <v>62</v>
      </c>
      <c r="C186" s="30">
        <v>90</v>
      </c>
      <c r="D186" s="31">
        <v>44277</v>
      </c>
      <c r="E186" s="31">
        <v>44290</v>
      </c>
    </row>
    <row r="187" spans="1:5" x14ac:dyDescent="0.2">
      <c r="A187" s="26"/>
      <c r="B187" s="26"/>
      <c r="C187" s="30"/>
      <c r="D187" s="31"/>
      <c r="E187" s="26"/>
    </row>
    <row r="188" spans="1:5" x14ac:dyDescent="0.2">
      <c r="A188" s="26"/>
      <c r="B188" s="26"/>
      <c r="C188" s="30"/>
      <c r="D188" s="31"/>
      <c r="E188" s="26"/>
    </row>
    <row r="189" spans="1:5" x14ac:dyDescent="0.2">
      <c r="A189" s="26"/>
      <c r="B189" s="26"/>
      <c r="C189" s="30"/>
      <c r="D189" s="31"/>
      <c r="E189" s="26"/>
    </row>
    <row r="190" spans="1:5" x14ac:dyDescent="0.2">
      <c r="A190" s="26"/>
      <c r="B190" s="26"/>
      <c r="C190" s="30"/>
      <c r="D190" s="31"/>
      <c r="E190" s="26"/>
    </row>
    <row r="191" spans="1:5" x14ac:dyDescent="0.2">
      <c r="A191" s="26"/>
      <c r="B191" s="26"/>
      <c r="C191" s="30"/>
      <c r="D191" s="31"/>
      <c r="E191" s="26"/>
    </row>
    <row r="192" spans="1:5" x14ac:dyDescent="0.2">
      <c r="A192" s="26"/>
      <c r="B192" s="26"/>
      <c r="C192" s="30"/>
      <c r="D192" s="31"/>
      <c r="E192" s="26"/>
    </row>
    <row r="193" spans="1:5" x14ac:dyDescent="0.2">
      <c r="A193" s="26"/>
      <c r="B193" s="26"/>
      <c r="C193" s="30"/>
      <c r="D193" s="31"/>
      <c r="E193" s="26"/>
    </row>
    <row r="194" spans="1:5" x14ac:dyDescent="0.2">
      <c r="A194" s="26"/>
      <c r="B194" s="26"/>
      <c r="C194" s="30"/>
      <c r="D194" s="31"/>
      <c r="E194" s="26"/>
    </row>
    <row r="195" spans="1:5" x14ac:dyDescent="0.2">
      <c r="A195" s="26"/>
      <c r="B195" s="26"/>
      <c r="C195" s="30"/>
      <c r="D195" s="31"/>
      <c r="E195" s="26"/>
    </row>
    <row r="196" spans="1:5" x14ac:dyDescent="0.2">
      <c r="A196" s="26"/>
      <c r="B196" s="26"/>
      <c r="C196" s="30"/>
      <c r="D196" s="31"/>
      <c r="E196" s="26"/>
    </row>
    <row r="197" spans="1:5" x14ac:dyDescent="0.2">
      <c r="A197" s="26"/>
      <c r="B197" s="26"/>
      <c r="C197" s="30"/>
      <c r="D197" s="31"/>
      <c r="E197" s="26"/>
    </row>
    <row r="198" spans="1:5" x14ac:dyDescent="0.2">
      <c r="A198" s="26"/>
      <c r="B198" s="26"/>
      <c r="C198" s="30"/>
      <c r="D198" s="31"/>
      <c r="E198" s="26"/>
    </row>
    <row r="199" spans="1:5" x14ac:dyDescent="0.2">
      <c r="A199" s="26"/>
      <c r="B199" s="26"/>
      <c r="C199" s="30"/>
      <c r="D199" s="31"/>
      <c r="E199" s="26"/>
    </row>
    <row r="200" spans="1:5" x14ac:dyDescent="0.2">
      <c r="A200" s="26"/>
      <c r="B200" s="26"/>
      <c r="C200" s="30"/>
      <c r="D200" s="31"/>
      <c r="E200" s="26"/>
    </row>
    <row r="201" spans="1:5" x14ac:dyDescent="0.2">
      <c r="A201" s="26"/>
      <c r="B201" s="26"/>
      <c r="C201" s="30"/>
      <c r="D201" s="31"/>
      <c r="E201" s="26"/>
    </row>
    <row r="202" spans="1:5" x14ac:dyDescent="0.2">
      <c r="A202" s="26"/>
      <c r="B202" s="26"/>
      <c r="C202" s="30"/>
      <c r="D202" s="31"/>
      <c r="E202" s="26"/>
    </row>
    <row r="203" spans="1:5" x14ac:dyDescent="0.2">
      <c r="A203" s="26"/>
      <c r="B203" s="26"/>
      <c r="C203" s="30"/>
      <c r="D203" s="31"/>
      <c r="E203" s="26"/>
    </row>
    <row r="204" spans="1:5" x14ac:dyDescent="0.2">
      <c r="A204" s="26"/>
      <c r="B204" s="26"/>
      <c r="C204" s="30"/>
      <c r="D204" s="31"/>
      <c r="E204" s="26"/>
    </row>
    <row r="205" spans="1:5" x14ac:dyDescent="0.2">
      <c r="A205" s="26"/>
      <c r="B205" s="26"/>
      <c r="C205" s="30"/>
      <c r="D205" s="31"/>
      <c r="E205" s="26"/>
    </row>
    <row r="206" spans="1:5" x14ac:dyDescent="0.2">
      <c r="A206" s="26"/>
      <c r="B206" s="26"/>
      <c r="C206" s="30"/>
      <c r="D206" s="31"/>
      <c r="E206" s="26"/>
    </row>
    <row r="207" spans="1:5" x14ac:dyDescent="0.2">
      <c r="A207" s="26"/>
      <c r="B207" s="26"/>
      <c r="C207" s="30"/>
      <c r="D207" s="31"/>
      <c r="E207" s="26"/>
    </row>
    <row r="208" spans="1:5" x14ac:dyDescent="0.2">
      <c r="A208" s="26"/>
      <c r="B208" s="26"/>
      <c r="C208" s="30"/>
      <c r="D208" s="31"/>
      <c r="E208" s="26"/>
    </row>
    <row r="209" spans="1:5" x14ac:dyDescent="0.2">
      <c r="A209" s="26"/>
      <c r="B209" s="26"/>
      <c r="C209" s="30"/>
      <c r="D209" s="31"/>
      <c r="E209" s="26"/>
    </row>
    <row r="210" spans="1:5" x14ac:dyDescent="0.2">
      <c r="A210" s="26"/>
      <c r="B210" s="26"/>
      <c r="C210" s="30"/>
      <c r="D210" s="31"/>
      <c r="E210" s="26"/>
    </row>
    <row r="211" spans="1:5" x14ac:dyDescent="0.2">
      <c r="A211" s="26"/>
      <c r="B211" s="26"/>
      <c r="C211" s="30"/>
      <c r="D211" s="31"/>
      <c r="E211" s="26"/>
    </row>
    <row r="212" spans="1:5" x14ac:dyDescent="0.2">
      <c r="A212" s="26"/>
      <c r="B212" s="26"/>
      <c r="C212" s="30"/>
      <c r="D212" s="31"/>
      <c r="E212" s="26"/>
    </row>
    <row r="213" spans="1:5" x14ac:dyDescent="0.2">
      <c r="A213" s="26"/>
      <c r="B213" s="26"/>
      <c r="C213" s="30"/>
      <c r="D213" s="31"/>
      <c r="E213" s="26"/>
    </row>
    <row r="214" spans="1:5" x14ac:dyDescent="0.2">
      <c r="A214" s="26"/>
      <c r="B214" s="26"/>
      <c r="C214" s="30"/>
      <c r="D214" s="31"/>
      <c r="E214" s="26"/>
    </row>
    <row r="215" spans="1:5" x14ac:dyDescent="0.2">
      <c r="A215" s="26"/>
      <c r="B215" s="26"/>
      <c r="C215" s="30"/>
      <c r="D215" s="31"/>
      <c r="E215" s="26"/>
    </row>
    <row r="216" spans="1:5" x14ac:dyDescent="0.2">
      <c r="A216" s="26"/>
      <c r="B216" s="26"/>
      <c r="C216" s="30"/>
      <c r="D216" s="31"/>
      <c r="E216" s="26"/>
    </row>
    <row r="217" spans="1:5" x14ac:dyDescent="0.2">
      <c r="A217" s="26"/>
      <c r="B217" s="26"/>
      <c r="C217" s="30"/>
      <c r="D217" s="31"/>
      <c r="E217" s="26"/>
    </row>
    <row r="218" spans="1:5" x14ac:dyDescent="0.2">
      <c r="A218" s="26"/>
      <c r="B218" s="26"/>
      <c r="C218" s="30"/>
      <c r="D218" s="31"/>
      <c r="E218" s="26"/>
    </row>
    <row r="219" spans="1:5" x14ac:dyDescent="0.2">
      <c r="A219" s="26"/>
      <c r="B219" s="26"/>
      <c r="C219" s="30"/>
      <c r="D219" s="31"/>
      <c r="E219" s="26"/>
    </row>
    <row r="220" spans="1:5" x14ac:dyDescent="0.2">
      <c r="A220" s="26"/>
      <c r="B220" s="26"/>
      <c r="C220" s="30"/>
      <c r="D220" s="31"/>
      <c r="E220" s="26"/>
    </row>
    <row r="221" spans="1:5" x14ac:dyDescent="0.2">
      <c r="A221" s="26"/>
      <c r="B221" s="26"/>
      <c r="C221" s="30"/>
      <c r="D221" s="31"/>
      <c r="E221" s="26"/>
    </row>
    <row r="222" spans="1:5" x14ac:dyDescent="0.2">
      <c r="A222" s="26"/>
      <c r="B222" s="26"/>
      <c r="C222" s="30"/>
      <c r="D222" s="31"/>
      <c r="E222" s="26"/>
    </row>
    <row r="223" spans="1:5" x14ac:dyDescent="0.2">
      <c r="A223" s="26"/>
      <c r="B223" s="26"/>
      <c r="C223" s="30"/>
      <c r="D223" s="31"/>
      <c r="E223" s="26"/>
    </row>
    <row r="224" spans="1:5" x14ac:dyDescent="0.2">
      <c r="A224" s="26"/>
      <c r="B224" s="26"/>
      <c r="C224" s="30"/>
      <c r="D224" s="31"/>
      <c r="E224" s="26"/>
    </row>
    <row r="225" spans="1:5" x14ac:dyDescent="0.2">
      <c r="A225" s="26"/>
      <c r="B225" s="26"/>
      <c r="C225" s="30"/>
      <c r="D225" s="31"/>
      <c r="E225" s="26"/>
    </row>
    <row r="226" spans="1:5" x14ac:dyDescent="0.2">
      <c r="A226" s="26"/>
      <c r="B226" s="26"/>
      <c r="C226" s="30"/>
      <c r="D226" s="31"/>
      <c r="E226" s="26"/>
    </row>
    <row r="227" spans="1:5" x14ac:dyDescent="0.2">
      <c r="A227" s="26"/>
      <c r="B227" s="26"/>
      <c r="C227" s="30"/>
      <c r="D227" s="31"/>
      <c r="E227" s="26"/>
    </row>
    <row r="228" spans="1:5" x14ac:dyDescent="0.2">
      <c r="A228" s="26"/>
      <c r="B228" s="26"/>
      <c r="C228" s="30"/>
      <c r="D228" s="31"/>
      <c r="E228" s="26"/>
    </row>
    <row r="229" spans="1:5" x14ac:dyDescent="0.2">
      <c r="A229" s="26"/>
      <c r="B229" s="26"/>
      <c r="C229" s="30"/>
      <c r="D229" s="31"/>
      <c r="E229" s="26"/>
    </row>
    <row r="230" spans="1:5" x14ac:dyDescent="0.2">
      <c r="A230" s="26"/>
      <c r="B230" s="26"/>
      <c r="C230" s="30"/>
      <c r="D230" s="31"/>
      <c r="E230" s="26"/>
    </row>
    <row r="231" spans="1:5" x14ac:dyDescent="0.2">
      <c r="A231" s="26"/>
      <c r="B231" s="26"/>
      <c r="C231" s="30"/>
      <c r="D231" s="31"/>
      <c r="E231" s="26"/>
    </row>
    <row r="232" spans="1:5" x14ac:dyDescent="0.2">
      <c r="A232" s="26"/>
      <c r="B232" s="26"/>
      <c r="C232" s="30"/>
      <c r="D232" s="31"/>
      <c r="E232" s="26"/>
    </row>
    <row r="233" spans="1:5" x14ac:dyDescent="0.2">
      <c r="A233" s="26"/>
      <c r="B233" s="26"/>
      <c r="C233" s="30"/>
      <c r="D233" s="31"/>
      <c r="E233" s="26"/>
    </row>
    <row r="234" spans="1:5" x14ac:dyDescent="0.2">
      <c r="A234" s="26"/>
      <c r="B234" s="26"/>
      <c r="C234" s="30"/>
      <c r="D234" s="31"/>
      <c r="E234" s="26"/>
    </row>
    <row r="235" spans="1:5" x14ac:dyDescent="0.2">
      <c r="A235" s="26"/>
      <c r="B235" s="26"/>
      <c r="C235" s="30"/>
      <c r="D235" s="31"/>
      <c r="E235" s="26"/>
    </row>
    <row r="236" spans="1:5" x14ac:dyDescent="0.2">
      <c r="A236" s="26"/>
      <c r="B236" s="26"/>
      <c r="C236" s="30"/>
      <c r="D236" s="31"/>
      <c r="E236" s="26"/>
    </row>
    <row r="237" spans="1:5" x14ac:dyDescent="0.2">
      <c r="A237" s="26"/>
      <c r="B237" s="26"/>
      <c r="C237" s="30"/>
      <c r="D237" s="31"/>
      <c r="E237" s="26"/>
    </row>
    <row r="238" spans="1:5" x14ac:dyDescent="0.2">
      <c r="A238" s="26"/>
      <c r="B238" s="26"/>
      <c r="C238" s="30"/>
      <c r="D238" s="31"/>
      <c r="E238" s="26"/>
    </row>
    <row r="239" spans="1:5" x14ac:dyDescent="0.2">
      <c r="A239" s="26"/>
      <c r="B239" s="26"/>
      <c r="C239" s="30"/>
      <c r="D239" s="31"/>
      <c r="E239" s="26"/>
    </row>
    <row r="240" spans="1:5" x14ac:dyDescent="0.2">
      <c r="A240" s="26"/>
      <c r="B240" s="26"/>
      <c r="C240" s="30"/>
      <c r="D240" s="31"/>
      <c r="E240" s="26"/>
    </row>
    <row r="241" spans="1:5" x14ac:dyDescent="0.2">
      <c r="A241" s="26"/>
      <c r="B241" s="26"/>
      <c r="C241" s="30"/>
      <c r="D241" s="31"/>
      <c r="E241" s="26"/>
    </row>
    <row r="242" spans="1:5" x14ac:dyDescent="0.2">
      <c r="A242" s="26"/>
      <c r="B242" s="26"/>
      <c r="C242" s="30"/>
      <c r="D242" s="31"/>
      <c r="E242" s="26"/>
    </row>
    <row r="243" spans="1:5" x14ac:dyDescent="0.2">
      <c r="A243" s="26"/>
      <c r="B243" s="26"/>
      <c r="C243" s="30"/>
      <c r="D243" s="31"/>
      <c r="E243" s="26"/>
    </row>
    <row r="244" spans="1:5" x14ac:dyDescent="0.2">
      <c r="A244" s="26"/>
      <c r="B244" s="26"/>
      <c r="C244" s="30"/>
      <c r="D244" s="31"/>
      <c r="E244" s="26"/>
    </row>
    <row r="245" spans="1:5" x14ac:dyDescent="0.2">
      <c r="A245" s="26"/>
      <c r="B245" s="26"/>
      <c r="C245" s="30"/>
      <c r="D245" s="31"/>
      <c r="E245" s="26"/>
    </row>
    <row r="246" spans="1:5" x14ac:dyDescent="0.2">
      <c r="A246" s="26"/>
      <c r="B246" s="26"/>
      <c r="C246" s="30"/>
      <c r="D246" s="31"/>
      <c r="E246" s="26"/>
    </row>
    <row r="247" spans="1:5" x14ac:dyDescent="0.2">
      <c r="A247" s="26"/>
      <c r="B247" s="26"/>
      <c r="C247" s="30"/>
      <c r="D247" s="31"/>
      <c r="E247" s="26"/>
    </row>
    <row r="248" spans="1:5" x14ac:dyDescent="0.2">
      <c r="A248" s="26"/>
      <c r="B248" s="26"/>
      <c r="C248" s="30"/>
      <c r="D248" s="31"/>
      <c r="E248" s="26"/>
    </row>
    <row r="249" spans="1:5" x14ac:dyDescent="0.2">
      <c r="A249" s="26"/>
      <c r="B249" s="26"/>
      <c r="C249" s="30"/>
      <c r="D249" s="31"/>
      <c r="E249" s="26"/>
    </row>
    <row r="250" spans="1:5" x14ac:dyDescent="0.2">
      <c r="A250" s="26"/>
      <c r="B250" s="26"/>
      <c r="C250" s="30"/>
      <c r="D250" s="31"/>
      <c r="E250" s="26"/>
    </row>
    <row r="251" spans="1:5" x14ac:dyDescent="0.2">
      <c r="A251" s="26"/>
      <c r="B251" s="26"/>
      <c r="C251" s="30"/>
      <c r="D251" s="31"/>
      <c r="E251" s="26"/>
    </row>
    <row r="252" spans="1:5" x14ac:dyDescent="0.2">
      <c r="A252" s="26"/>
      <c r="B252" s="26"/>
      <c r="C252" s="30"/>
      <c r="D252" s="31"/>
      <c r="E252" s="26"/>
    </row>
    <row r="253" spans="1:5" x14ac:dyDescent="0.2">
      <c r="A253" s="26"/>
      <c r="B253" s="26"/>
      <c r="C253" s="30"/>
      <c r="D253" s="31"/>
      <c r="E253" s="26"/>
    </row>
    <row r="254" spans="1:5" x14ac:dyDescent="0.2">
      <c r="A254" s="26"/>
      <c r="B254" s="26"/>
      <c r="C254" s="30"/>
      <c r="D254" s="31"/>
      <c r="E254" s="26"/>
    </row>
    <row r="255" spans="1:5" x14ac:dyDescent="0.2">
      <c r="A255" s="26"/>
      <c r="B255" s="26"/>
      <c r="C255" s="30"/>
      <c r="D255" s="31"/>
      <c r="E255" s="26"/>
    </row>
    <row r="256" spans="1:5" x14ac:dyDescent="0.2">
      <c r="A256" s="26"/>
      <c r="B256" s="26"/>
      <c r="C256" s="30"/>
      <c r="D256" s="31"/>
      <c r="E256" s="26"/>
    </row>
    <row r="257" spans="1:5" x14ac:dyDescent="0.2">
      <c r="A257" s="26"/>
      <c r="B257" s="26"/>
      <c r="C257" s="30"/>
      <c r="D257" s="31"/>
      <c r="E257" s="26"/>
    </row>
    <row r="258" spans="1:5" x14ac:dyDescent="0.2">
      <c r="A258" s="26"/>
      <c r="B258" s="26"/>
      <c r="C258" s="30"/>
      <c r="D258" s="31"/>
      <c r="E258" s="26"/>
    </row>
    <row r="259" spans="1:5" x14ac:dyDescent="0.2">
      <c r="A259" s="26"/>
      <c r="B259" s="26"/>
      <c r="C259" s="30"/>
      <c r="D259" s="31"/>
      <c r="E259" s="26"/>
    </row>
    <row r="260" spans="1:5" x14ac:dyDescent="0.2">
      <c r="A260" s="26"/>
      <c r="B260" s="26"/>
      <c r="C260" s="30"/>
      <c r="D260" s="31"/>
      <c r="E260" s="26"/>
    </row>
    <row r="261" spans="1:5" x14ac:dyDescent="0.2">
      <c r="A261" s="26"/>
      <c r="B261" s="26"/>
      <c r="C261" s="30"/>
      <c r="D261" s="31"/>
      <c r="E261" s="26"/>
    </row>
    <row r="262" spans="1:5" x14ac:dyDescent="0.2">
      <c r="A262" s="26"/>
      <c r="B262" s="26"/>
      <c r="C262" s="30"/>
      <c r="D262" s="31"/>
      <c r="E262" s="26"/>
    </row>
    <row r="263" spans="1:5" x14ac:dyDescent="0.2">
      <c r="A263" s="26"/>
      <c r="B263" s="26"/>
      <c r="C263" s="30"/>
      <c r="D263" s="31"/>
      <c r="E263" s="26"/>
    </row>
    <row r="264" spans="1:5" x14ac:dyDescent="0.2">
      <c r="A264" s="26"/>
      <c r="B264" s="26"/>
      <c r="C264" s="30"/>
      <c r="D264" s="31"/>
      <c r="E264" s="26"/>
    </row>
    <row r="265" spans="1:5" x14ac:dyDescent="0.2">
      <c r="A265" s="26"/>
      <c r="B265" s="26"/>
      <c r="C265" s="30"/>
      <c r="D265" s="31"/>
      <c r="E265" s="26"/>
    </row>
    <row r="266" spans="1:5" x14ac:dyDescent="0.2">
      <c r="A266" s="26"/>
      <c r="B266" s="26"/>
      <c r="C266" s="30"/>
      <c r="D266" s="31"/>
      <c r="E266" s="26"/>
    </row>
    <row r="267" spans="1:5" x14ac:dyDescent="0.2">
      <c r="A267" s="26"/>
      <c r="B267" s="26"/>
      <c r="C267" s="30"/>
      <c r="D267" s="31"/>
      <c r="E267" s="26"/>
    </row>
    <row r="268" spans="1:5" x14ac:dyDescent="0.2">
      <c r="A268" s="26"/>
      <c r="B268" s="26"/>
      <c r="C268" s="30"/>
      <c r="D268" s="31"/>
      <c r="E268" s="26"/>
    </row>
    <row r="269" spans="1:5" x14ac:dyDescent="0.2">
      <c r="A269" s="26"/>
      <c r="B269" s="26"/>
      <c r="C269" s="30"/>
      <c r="D269" s="31"/>
      <c r="E269" s="26"/>
    </row>
    <row r="270" spans="1:5" x14ac:dyDescent="0.2">
      <c r="A270" s="26"/>
      <c r="B270" s="26"/>
      <c r="C270" s="30"/>
      <c r="D270" s="31"/>
      <c r="E270" s="26"/>
    </row>
    <row r="271" spans="1:5" x14ac:dyDescent="0.2">
      <c r="A271" s="26"/>
      <c r="B271" s="26"/>
      <c r="C271" s="30"/>
      <c r="D271" s="31"/>
      <c r="E271" s="26"/>
    </row>
    <row r="272" spans="1:5" x14ac:dyDescent="0.2">
      <c r="A272" s="26"/>
      <c r="B272" s="26"/>
      <c r="C272" s="30"/>
      <c r="D272" s="31"/>
      <c r="E272" s="26"/>
    </row>
    <row r="273" spans="1:5" x14ac:dyDescent="0.2">
      <c r="A273" s="26"/>
      <c r="B273" s="26"/>
      <c r="C273" s="30"/>
      <c r="D273" s="31"/>
      <c r="E273" s="26"/>
    </row>
    <row r="274" spans="1:5" x14ac:dyDescent="0.2">
      <c r="A274" s="26"/>
      <c r="B274" s="26"/>
      <c r="C274" s="30"/>
      <c r="D274" s="31"/>
      <c r="E274" s="26"/>
    </row>
    <row r="275" spans="1:5" x14ac:dyDescent="0.2">
      <c r="A275" s="26"/>
      <c r="B275" s="26"/>
      <c r="C275" s="30"/>
      <c r="D275" s="31"/>
      <c r="E275" s="26"/>
    </row>
    <row r="276" spans="1:5" x14ac:dyDescent="0.2">
      <c r="A276" s="26"/>
      <c r="B276" s="26"/>
      <c r="C276" s="30"/>
      <c r="D276" s="31"/>
      <c r="E276" s="26"/>
    </row>
    <row r="277" spans="1:5" x14ac:dyDescent="0.2">
      <c r="A277" s="26"/>
      <c r="B277" s="26"/>
      <c r="C277" s="30"/>
      <c r="D277" s="31"/>
      <c r="E277" s="26"/>
    </row>
    <row r="278" spans="1:5" x14ac:dyDescent="0.2">
      <c r="A278" s="26"/>
      <c r="B278" s="26"/>
      <c r="C278" s="30"/>
      <c r="D278" s="31"/>
      <c r="E278" s="26"/>
    </row>
    <row r="279" spans="1:5" x14ac:dyDescent="0.2">
      <c r="A279" s="26"/>
      <c r="B279" s="26"/>
      <c r="C279" s="30"/>
      <c r="D279" s="31"/>
      <c r="E279" s="26"/>
    </row>
    <row r="280" spans="1:5" x14ac:dyDescent="0.2">
      <c r="A280" s="26"/>
      <c r="B280" s="26"/>
      <c r="C280" s="30"/>
      <c r="D280" s="31"/>
      <c r="E280" s="26"/>
    </row>
    <row r="281" spans="1:5" x14ac:dyDescent="0.2">
      <c r="A281" s="26"/>
      <c r="B281" s="26"/>
      <c r="C281" s="30"/>
      <c r="D281" s="31"/>
      <c r="E281" s="26"/>
    </row>
    <row r="282" spans="1:5" x14ac:dyDescent="0.2">
      <c r="A282" s="26"/>
      <c r="B282" s="26"/>
      <c r="C282" s="30"/>
      <c r="D282" s="31"/>
      <c r="E282" s="26"/>
    </row>
    <row r="283" spans="1:5" x14ac:dyDescent="0.2">
      <c r="A283" s="26"/>
      <c r="B283" s="26"/>
      <c r="C283" s="30"/>
      <c r="D283" s="31"/>
      <c r="E283" s="26"/>
    </row>
    <row r="284" spans="1:5" x14ac:dyDescent="0.2">
      <c r="A284" s="26"/>
      <c r="B284" s="26"/>
      <c r="C284" s="30"/>
      <c r="D284" s="31"/>
      <c r="E284" s="26"/>
    </row>
    <row r="285" spans="1:5" x14ac:dyDescent="0.2">
      <c r="A285" s="26"/>
      <c r="B285" s="26"/>
      <c r="C285" s="30"/>
      <c r="D285" s="31"/>
      <c r="E285" s="26"/>
    </row>
    <row r="286" spans="1:5" x14ac:dyDescent="0.2">
      <c r="A286" s="26"/>
      <c r="B286" s="26"/>
      <c r="C286" s="30"/>
      <c r="D286" s="31"/>
      <c r="E286" s="26"/>
    </row>
    <row r="287" spans="1:5" x14ac:dyDescent="0.2">
      <c r="A287" s="26"/>
      <c r="B287" s="26"/>
      <c r="C287" s="30"/>
      <c r="D287" s="31"/>
      <c r="E287" s="26"/>
    </row>
    <row r="288" spans="1:5" x14ac:dyDescent="0.2">
      <c r="A288" s="26"/>
      <c r="B288" s="26"/>
      <c r="C288" s="30"/>
      <c r="D288" s="31"/>
      <c r="E288" s="26"/>
    </row>
    <row r="289" spans="1:5" x14ac:dyDescent="0.2">
      <c r="A289" s="26"/>
      <c r="B289" s="26"/>
      <c r="C289" s="30"/>
      <c r="D289" s="31"/>
      <c r="E289" s="26"/>
    </row>
    <row r="290" spans="1:5" x14ac:dyDescent="0.2">
      <c r="A290" s="26"/>
      <c r="B290" s="26"/>
      <c r="C290" s="30"/>
      <c r="D290" s="31"/>
      <c r="E290" s="26"/>
    </row>
    <row r="291" spans="1:5" x14ac:dyDescent="0.2">
      <c r="A291" s="26"/>
      <c r="B291" s="26"/>
      <c r="C291" s="30"/>
      <c r="D291" s="31"/>
      <c r="E291" s="26"/>
    </row>
    <row r="292" spans="1:5" x14ac:dyDescent="0.2">
      <c r="A292" s="26"/>
      <c r="B292" s="26"/>
      <c r="C292" s="30"/>
      <c r="D292" s="31"/>
      <c r="E292" s="26"/>
    </row>
    <row r="293" spans="1:5" x14ac:dyDescent="0.2">
      <c r="A293" s="26"/>
      <c r="B293" s="26"/>
      <c r="C293" s="30"/>
      <c r="D293" s="31"/>
      <c r="E293" s="26"/>
    </row>
    <row r="294" spans="1:5" x14ac:dyDescent="0.2">
      <c r="A294" s="26"/>
      <c r="B294" s="26"/>
      <c r="C294" s="30"/>
      <c r="D294" s="31"/>
      <c r="E294" s="26"/>
    </row>
    <row r="295" spans="1:5" x14ac:dyDescent="0.2">
      <c r="A295" s="26"/>
      <c r="B295" s="26"/>
      <c r="C295" s="30"/>
      <c r="D295" s="31"/>
      <c r="E295" s="26"/>
    </row>
    <row r="296" spans="1:5" x14ac:dyDescent="0.2">
      <c r="A296" s="26"/>
      <c r="B296" s="26"/>
      <c r="C296" s="30"/>
      <c r="D296" s="31"/>
      <c r="E296" s="26"/>
    </row>
    <row r="297" spans="1:5" x14ac:dyDescent="0.2">
      <c r="A297" s="26"/>
      <c r="B297" s="26"/>
      <c r="C297" s="30"/>
      <c r="D297" s="31"/>
      <c r="E297" s="26"/>
    </row>
    <row r="298" spans="1:5" x14ac:dyDescent="0.2">
      <c r="A298" s="26"/>
      <c r="B298" s="26"/>
      <c r="C298" s="30"/>
      <c r="D298" s="31"/>
      <c r="E298" s="26"/>
    </row>
    <row r="299" spans="1:5" x14ac:dyDescent="0.2">
      <c r="A299" s="26"/>
      <c r="B299" s="26"/>
      <c r="C299" s="30"/>
      <c r="D299" s="31"/>
      <c r="E299" s="26"/>
    </row>
    <row r="300" spans="1:5" x14ac:dyDescent="0.2">
      <c r="A300" s="26"/>
      <c r="B300" s="26"/>
      <c r="C300" s="30"/>
      <c r="D300" s="31"/>
      <c r="E300" s="26"/>
    </row>
    <row r="301" spans="1:5" x14ac:dyDescent="0.2">
      <c r="A301" s="26"/>
      <c r="B301" s="26"/>
      <c r="C301" s="30"/>
      <c r="D301" s="31"/>
      <c r="E301" s="26"/>
    </row>
    <row r="302" spans="1:5" x14ac:dyDescent="0.2">
      <c r="A302" s="26"/>
      <c r="B302" s="26"/>
      <c r="C302" s="30"/>
      <c r="D302" s="31"/>
      <c r="E302" s="26"/>
    </row>
    <row r="303" spans="1:5" x14ac:dyDescent="0.2">
      <c r="A303" s="26"/>
      <c r="B303" s="26"/>
      <c r="C303" s="30"/>
      <c r="D303" s="31"/>
      <c r="E303" s="26"/>
    </row>
    <row r="304" spans="1:5" x14ac:dyDescent="0.2">
      <c r="A304" s="26"/>
      <c r="B304" s="26"/>
      <c r="C304" s="30"/>
      <c r="D304" s="31"/>
      <c r="E304" s="26"/>
    </row>
    <row r="305" spans="1:5" x14ac:dyDescent="0.2">
      <c r="A305" s="26"/>
      <c r="B305" s="26"/>
      <c r="C305" s="30"/>
      <c r="D305" s="31"/>
      <c r="E305" s="26"/>
    </row>
    <row r="306" spans="1:5" x14ac:dyDescent="0.2">
      <c r="A306" s="26"/>
      <c r="B306" s="26"/>
      <c r="C306" s="30"/>
      <c r="D306" s="31"/>
      <c r="E306" s="26"/>
    </row>
    <row r="307" spans="1:5" x14ac:dyDescent="0.2">
      <c r="A307" s="26"/>
      <c r="B307" s="26"/>
      <c r="C307" s="30"/>
      <c r="D307" s="31"/>
      <c r="E307" s="26"/>
    </row>
    <row r="308" spans="1:5" x14ac:dyDescent="0.2">
      <c r="A308" s="26"/>
      <c r="B308" s="26"/>
      <c r="C308" s="30"/>
      <c r="D308" s="31"/>
      <c r="E308" s="26"/>
    </row>
    <row r="309" spans="1:5" x14ac:dyDescent="0.2">
      <c r="A309" s="26"/>
      <c r="B309" s="26"/>
      <c r="C309" s="30"/>
      <c r="D309" s="31"/>
      <c r="E309" s="26"/>
    </row>
    <row r="310" spans="1:5" x14ac:dyDescent="0.2">
      <c r="A310" s="26"/>
      <c r="B310" s="26"/>
      <c r="C310" s="30"/>
      <c r="D310" s="31"/>
      <c r="E310" s="26"/>
    </row>
    <row r="311" spans="1:5" x14ac:dyDescent="0.2">
      <c r="A311" s="26"/>
      <c r="B311" s="26"/>
      <c r="C311" s="30"/>
      <c r="D311" s="31"/>
      <c r="E311" s="26"/>
    </row>
    <row r="312" spans="1:5" x14ac:dyDescent="0.2">
      <c r="A312" s="26"/>
      <c r="B312" s="26"/>
      <c r="C312" s="30"/>
      <c r="D312" s="31"/>
      <c r="E312" s="26"/>
    </row>
    <row r="313" spans="1:5" x14ac:dyDescent="0.2">
      <c r="A313" s="26"/>
      <c r="B313" s="26"/>
      <c r="C313" s="30"/>
      <c r="D313" s="31"/>
      <c r="E313" s="26"/>
    </row>
    <row r="314" spans="1:5" x14ac:dyDescent="0.2">
      <c r="A314" s="26"/>
      <c r="B314" s="26"/>
      <c r="C314" s="30"/>
      <c r="D314" s="31"/>
      <c r="E314" s="26"/>
    </row>
    <row r="315" spans="1:5" x14ac:dyDescent="0.2">
      <c r="A315" s="26"/>
      <c r="B315" s="26"/>
      <c r="C315" s="30"/>
      <c r="D315" s="31"/>
      <c r="E315" s="26"/>
    </row>
    <row r="316" spans="1:5" x14ac:dyDescent="0.2">
      <c r="A316" s="26"/>
      <c r="B316" s="26"/>
      <c r="C316" s="30"/>
      <c r="D316" s="31"/>
      <c r="E316" s="26"/>
    </row>
    <row r="317" spans="1:5" x14ac:dyDescent="0.2">
      <c r="A317" s="26"/>
      <c r="B317" s="26"/>
      <c r="C317" s="30"/>
      <c r="D317" s="31"/>
      <c r="E317" s="26"/>
    </row>
    <row r="318" spans="1:5" x14ac:dyDescent="0.2">
      <c r="A318" s="26"/>
      <c r="B318" s="26"/>
      <c r="C318" s="30"/>
      <c r="D318" s="31"/>
      <c r="E318" s="26"/>
    </row>
    <row r="319" spans="1:5" x14ac:dyDescent="0.2">
      <c r="A319" s="26"/>
      <c r="B319" s="26"/>
      <c r="C319" s="30"/>
      <c r="D319" s="31"/>
      <c r="E319" s="26"/>
    </row>
    <row r="320" spans="1:5" x14ac:dyDescent="0.2">
      <c r="A320" s="26"/>
      <c r="B320" s="26"/>
      <c r="C320" s="30"/>
      <c r="D320" s="31"/>
      <c r="E320" s="26"/>
    </row>
  </sheetData>
  <mergeCells count="2">
    <mergeCell ref="A1:E1"/>
    <mergeCell ref="A2:E2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Parametres!$B$2:$B$7</xm:f>
          </x14:formula1>
          <xm:sqref>B4</xm:sqref>
        </x14:dataValidation>
        <x14:dataValidation type="list" allowBlank="1" xr:uid="{00000000-0002-0000-0000-000002000000}">
          <x14:formula1>
            <xm:f>Parametres!$D$2:$D$14</xm:f>
          </x14:formula1>
          <xm:sqref>B7:B71 B78:B83 B131:B135 B161:B165</xm:sqref>
        </x14:dataValidation>
        <x14:dataValidation type="list" allowBlank="1" xr:uid="{00000000-0002-0000-0000-000003000000}">
          <x14:formula1>
            <xm:f>Parametres!$C$2:$C$4</xm:f>
          </x14:formula1>
          <xm:sqref>E4</xm:sqref>
        </x14:dataValidation>
        <x14:dataValidation type="list" allowBlank="1" xr:uid="{00000000-0002-0000-0000-000000000000}">
          <x14:formula1>
            <xm:f>Parametres!$A$2:$A$7</xm:f>
          </x14:formula1>
          <xm:sqref>A4:A186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sqref="A1:F1"/>
    </sheetView>
  </sheetViews>
  <sheetFormatPr baseColWidth="10" defaultRowHeight="14.25" x14ac:dyDescent="0.2"/>
  <cols>
    <col min="1" max="1" width="30.5" customWidth="1"/>
    <col min="2" max="6" width="10.75" customWidth="1"/>
  </cols>
  <sheetData>
    <row r="1" spans="1:6" ht="18" x14ac:dyDescent="0.2">
      <c r="A1" s="43" t="s">
        <v>0</v>
      </c>
      <c r="B1" s="43"/>
      <c r="C1" s="43"/>
      <c r="D1" s="43"/>
      <c r="E1" s="43"/>
      <c r="F1" s="43"/>
    </row>
    <row r="2" spans="1:6" x14ac:dyDescent="0.2">
      <c r="A2" s="44" t="s">
        <v>11</v>
      </c>
      <c r="B2" s="44"/>
      <c r="C2" s="44"/>
      <c r="D2" s="44"/>
      <c r="E2" s="44"/>
      <c r="F2" s="44"/>
    </row>
    <row r="5" spans="1:6" x14ac:dyDescent="0.2">
      <c r="B5" s="4" t="e">
        <f>Parametres!#REF!</f>
        <v>#REF!</v>
      </c>
      <c r="C5" s="4" t="e">
        <f>Parametres!#REF!</f>
        <v>#REF!</v>
      </c>
      <c r="D5" s="4" t="e">
        <f>Parametres!#REF!</f>
        <v>#REF!</v>
      </c>
      <c r="E5" s="4" t="e">
        <f>Parametres!#REF!</f>
        <v>#REF!</v>
      </c>
      <c r="F5" s="1" t="s">
        <v>12</v>
      </c>
    </row>
    <row r="6" spans="1:6" x14ac:dyDescent="0.2">
      <c r="A6" s="5" t="str">
        <f>Parametres!D2</f>
        <v>Autre</v>
      </c>
      <c r="B6" s="3" t="e">
        <f ca="1">SUMPRODUCT(Parametres!A2:INDIRECT(SUBSTITUTE("Temps.AX","X",B24))=B5,Temps!B7:INDIRECT(SUBSTITUTE("Temps.BX","X",B24))=A6,Temps!C7:INDIRECT(SUBSTITUTE("Temps.CX","X",B24)))</f>
        <v>#REF!</v>
      </c>
      <c r="C6" s="3" t="e">
        <f ca="1">SUMPRODUCT(Parametres!A2:INDIRECT(SUBSTITUTE("Temps.AX","X",B24))=C5,Temps!B7:INDIRECT(SUBSTITUTE("Temps.BX","X",B24))=A6,Temps!C7:INDIRECT(SUBSTITUTE("Temps.CX","X",B24)))</f>
        <v>#REF!</v>
      </c>
      <c r="D6" s="6" t="e">
        <f ca="1">SUMPRODUCT(Parametres!A2:INDIRECT(SUBSTITUTE("Temps.AX","X",B24))=D5,Temps!B7:INDIRECT(SUBSTITUTE("Temps.BX","X",B24))=A6,Temps!C7:INDIRECT(SUBSTITUTE("Temps.CX","X",B24)))</f>
        <v>#REF!</v>
      </c>
      <c r="E6" s="6" t="e">
        <f ca="1">SUMPRODUCT(Parametres!A2:INDIRECT(SUBSTITUTE("Temps.AX","X",B24))=E5,Temps!B7:INDIRECT(SUBSTITUTE("Temps.BX","X",B24))=A6,Temps!C7:INDIRECT(SUBSTITUTE("Temps.CX","X",B24)))</f>
        <v>#REF!</v>
      </c>
      <c r="F6" s="7" t="e">
        <f t="shared" ref="F6:F20" ca="1" si="0">SUM(B6:E6)</f>
        <v>#REF!</v>
      </c>
    </row>
    <row r="7" spans="1:6" x14ac:dyDescent="0.2">
      <c r="A7" s="5" t="str">
        <f>Parametres!D3</f>
        <v>Communication avec le client</v>
      </c>
      <c r="B7" s="6" t="e">
        <f ca="1">SUMPRODUCT(Parametres!A2:INDIRECT(SUBSTITUTE("Temps.AX","X",B24))=B5,Temps!B7:INDIRECT(SUBSTITUTE("Temps.BX","X",B24))=A7,Temps!C7:INDIRECT(SUBSTITUTE("Temps.CX","X",B24)))</f>
        <v>#REF!</v>
      </c>
      <c r="C7" s="3" t="e">
        <f ca="1">SUMPRODUCT(Parametres!A2:INDIRECT(SUBSTITUTE("Temps.AX","X",B24))=C5,Temps!B7:INDIRECT(SUBSTITUTE("Temps.BX","X",B24))=A7,Temps!C7:INDIRECT(SUBSTITUTE("Temps.CX","X",B24)))</f>
        <v>#REF!</v>
      </c>
      <c r="D7" s="6" t="e">
        <f ca="1">SUMPRODUCT(Parametres!A2:INDIRECT(SUBSTITUTE("Temps.AX","X",B24))=D5,Temps!B7:INDIRECT(SUBSTITUTE("Temps.BX","X",B24))=A7,Temps!C7:INDIRECT(SUBSTITUTE("Temps.CX","X",B24)))</f>
        <v>#REF!</v>
      </c>
      <c r="E7" s="6" t="e">
        <f ca="1">SUMPRODUCT(Parametres!A2:INDIRECT(SUBSTITUTE("Temps.AX","X",B24))=E5,Temps!B7:INDIRECT(SUBSTITUTE("Temps.BX","X",B24))=A7,Temps!C7:INDIRECT(SUBSTITUTE("Temps.CX","X",B24)))</f>
        <v>#REF!</v>
      </c>
      <c r="F7" s="7" t="e">
        <f t="shared" ca="1" si="0"/>
        <v>#REF!</v>
      </c>
    </row>
    <row r="8" spans="1:6" x14ac:dyDescent="0.2">
      <c r="A8" s="5" t="str">
        <f>Parametres!D4</f>
        <v>Développement</v>
      </c>
      <c r="B8" s="6" t="e">
        <f ca="1">SUMPRODUCT(Parametres!A2:INDIRECT(SUBSTITUTE("Temps.AX","X",B24))=B5,Temps!B7:INDIRECT(SUBSTITUTE("Temps.BX","X",B24))=A8,Temps!C7:INDIRECT(SUBSTITUTE("Temps.CX","X",B24)))</f>
        <v>#REF!</v>
      </c>
      <c r="C8" s="6" t="e">
        <f ca="1">SUMPRODUCT(Parametres!A2:INDIRECT(SUBSTITUTE("Temps.AX","X",B24))=C5,Temps!B7:INDIRECT(SUBSTITUTE("Temps.BX","X",B24))=A8,Temps!C7:INDIRECT(SUBSTITUTE("Temps.CX","X",B24)))</f>
        <v>#REF!</v>
      </c>
      <c r="D8" s="3" t="e">
        <f ca="1">SUMPRODUCT(Parametres!A2:INDIRECT(SUBSTITUTE("Temps.AX","X",B24))=D5,Temps!B7:INDIRECT(SUBSTITUTE("Temps.BX","X",B24))=A8,Temps!C7:INDIRECT(SUBSTITUTE("Temps.CX","X",B24)))</f>
        <v>#REF!</v>
      </c>
      <c r="E8" s="3" t="e">
        <f ca="1">SUMPRODUCT(Parametres!A2:INDIRECT(SUBSTITUTE("Temps.AX","X",B24))=E5,Temps!B7:INDIRECT(SUBSTITUTE("Temps.BX","X",B24))=A8,Temps!C7:INDIRECT(SUBSTITUTE("Temps.CX","X",B24)))</f>
        <v>#REF!</v>
      </c>
      <c r="F8" s="7" t="e">
        <f t="shared" ca="1" si="0"/>
        <v>#REF!</v>
      </c>
    </row>
    <row r="9" spans="1:6" x14ac:dyDescent="0.2">
      <c r="A9" s="5" t="str">
        <f>Parametres!D5</f>
        <v>Maintien du Wiki</v>
      </c>
      <c r="B9" s="3" t="e">
        <f ca="1">SUMPRODUCT(Parametres!A2:INDIRECT(SUBSTITUTE("Temps.AX","X",B24))=B5,Temps!B7:INDIRECT(SUBSTITUTE("Temps.BX","X",B24))=A9,Temps!C7:INDIRECT(SUBSTITUTE("Temps.CX","X",B24)))</f>
        <v>#REF!</v>
      </c>
      <c r="C9" s="3" t="e">
        <f ca="1">SUMPRODUCT(Parametres!A2:INDIRECT(SUBSTITUTE("Temps.AX","X",B24))=C5,Temps!B7:INDIRECT(SUBSTITUTE("Temps.BX","X",B24))=A9,Temps!C7:INDIRECT(SUBSTITUTE("Temps.CX","X",B24)))</f>
        <v>#REF!</v>
      </c>
      <c r="D9" s="6" t="e">
        <f ca="1">SUMPRODUCT(Parametres!A2:INDIRECT(SUBSTITUTE("Temps.AX","X",B24))=D5,Temps!B7:INDIRECT(SUBSTITUTE("Temps.BX","X",B24))=A9,Temps!C7:INDIRECT(SUBSTITUTE("Temps.CX","X",B24)))</f>
        <v>#REF!</v>
      </c>
      <c r="E9" s="6" t="e">
        <f ca="1">SUMPRODUCT(Parametres!A2:INDIRECT(SUBSTITUTE("Temps.AX","X",B24))=E5,Temps!B7:INDIRECT(SUBSTITUTE("Temps.BX","X",B24))=A9,Temps!C7:INDIRECT(SUBSTITUTE("Temps.CX","X",B24)))</f>
        <v>#REF!</v>
      </c>
      <c r="F9" s="7" t="e">
        <f t="shared" ca="1" si="0"/>
        <v>#REF!</v>
      </c>
    </row>
    <row r="10" spans="1:6" x14ac:dyDescent="0.2">
      <c r="A10" s="5" t="str">
        <f>Parametres!D6</f>
        <v>Rédaction cahier des tests</v>
      </c>
      <c r="B10" s="6" t="e">
        <f ca="1">SUMPRODUCT(Parametres!A2:INDIRECT(SUBSTITUTE("Temps.AX","X",B24))=B5,Temps!B7:INDIRECT(SUBSTITUTE("Temps.BX","X",B24))=A10,Temps!C7:INDIRECT(SUBSTITUTE("Temps.CX","X",B24)))</f>
        <v>#REF!</v>
      </c>
      <c r="C10" s="6" t="e">
        <f ca="1">SUMPRODUCT(Parametres!A2:INDIRECT(SUBSTITUTE("Temps.AX","X",B24))=C5,Temps!B7:INDIRECT(SUBSTITUTE("Temps.BX","X",B24))=A10,Temps!C7:INDIRECT(SUBSTITUTE("Temps.CX","X",B24)))</f>
        <v>#REF!</v>
      </c>
      <c r="D10" s="6" t="e">
        <f ca="1">SUMPRODUCT(Parametres!A2:INDIRECT(SUBSTITUTE("Temps.AX","X",B24))=D5,Temps!B7:INDIRECT(SUBSTITUTE("Temps.BX","X",B24))=A10,Temps!C7:INDIRECT(SUBSTITUTE("Temps.CX","X",B24)))</f>
        <v>#REF!</v>
      </c>
      <c r="E10" s="6" t="e">
        <f ca="1">SUMPRODUCT(Parametres!A2:INDIRECT(SUBSTITUTE("Temps.AX","X",B24))=E5,Temps!B7:INDIRECT(SUBSTITUTE("Temps.BX","X",B24))=A10,Temps!C7:INDIRECT(SUBSTITUTE("Temps.CX","X",B24)))</f>
        <v>#REF!</v>
      </c>
      <c r="F10" s="7" t="e">
        <f t="shared" ca="1" si="0"/>
        <v>#REF!</v>
      </c>
    </row>
    <row r="11" spans="1:6" x14ac:dyDescent="0.2">
      <c r="A11" s="5" t="str">
        <f>Parametres!D7</f>
        <v>Rédaction compte rendu des réunions</v>
      </c>
      <c r="B11" s="6" t="e">
        <f ca="1">SUMPRODUCT(Parametres!A2:INDIRECT(SUBSTITUTE("Temps.AX","X",B24))=B5,Temps!B7:INDIRECT(SUBSTITUTE("Temps.BX","X",B24))=11,Temps!C7:INDIRECT(SUBSTITUTE("Temps.CX","X",B24)))</f>
        <v>#REF!</v>
      </c>
      <c r="C11" s="6" t="e">
        <f ca="1">SUMPRODUCT(Parametres!A2:INDIRECT(SUBSTITUTE("Temps.AX","X",B24))=C5,Temps!B7:INDIRECT(SUBSTITUTE("Temps.BX","X",B24))=A11,Temps!C7:INDIRECT(SUBSTITUTE("Temps.CX","X",B24)))</f>
        <v>#REF!</v>
      </c>
      <c r="D11" s="6" t="e">
        <f ca="1">SUMPRODUCT(Parametres!A2:INDIRECT(SUBSTITUTE("Temps.AX","X",B24))=D5,Temps!B7:INDIRECT(SUBSTITUTE("Temps.BX","X",B24))=A11,Temps!C7:INDIRECT(SUBSTITUTE("Temps.CX","X",B24)))</f>
        <v>#REF!</v>
      </c>
      <c r="E11" s="3" t="e">
        <f ca="1">SUMPRODUCT(Parametres!A2:INDIRECT(SUBSTITUTE("Temps.AX","X",B24))=E5,Temps!B7:INDIRECT(SUBSTITUTE("Temps.BX","X",B24))=A11,Temps!C7:INDIRECT(SUBSTITUTE("Temps.CX","X",B24)))</f>
        <v>#REF!</v>
      </c>
      <c r="F11" s="7" t="e">
        <f t="shared" ca="1" si="0"/>
        <v>#REF!</v>
      </c>
    </row>
    <row r="12" spans="1:6" x14ac:dyDescent="0.2">
      <c r="A12" s="5" t="str">
        <f>Parametres!D8</f>
        <v>Rédaction manuel utilisateur</v>
      </c>
      <c r="B12" s="6" t="e">
        <f ca="1">SUMPRODUCT(Parametres!A2:INDIRECT(SUBSTITUTE("Temps.AX","X",B24))=B5,Temps!B7:INDIRECT(SUBSTITUTE("Temps.BX","X",B24))=A12,Temps!C7:INDIRECT(SUBSTITUTE("Temps.CX","X",B24)))</f>
        <v>#REF!</v>
      </c>
      <c r="C12" s="3" t="e">
        <f ca="1">SUMPRODUCT(Parametres!A2:INDIRECT(SUBSTITUTE("Temps.AX","X",B24))=C5,Temps!B7:INDIRECT(SUBSTITUTE("Temps.BX","X",B24))=A12,Temps!C7:INDIRECT(SUBSTITUTE("Temps.CX","X",B24)))</f>
        <v>#REF!</v>
      </c>
      <c r="D12" s="6" t="e">
        <f ca="1">SUMPRODUCT(Parametres!A2:INDIRECT(SUBSTITUTE("Temps.AX","X",B24))=D5,Temps!B7:INDIRECT(SUBSTITUTE("Temps.BX","X",B24))=A12,Temps!C7:INDIRECT(SUBSTITUTE("Temps.CX","X",B24)))</f>
        <v>#REF!</v>
      </c>
      <c r="E12" s="6" t="e">
        <f ca="1">SUMPRODUCT(Parametres!A2:INDIRECT(SUBSTITUTE("Temps.AX","X",B24))=E5,Temps!B7:INDIRECT(SUBSTITUTE("Temps.BX","X",B24))=A12,Temps!C7:INDIRECT(SUBSTITUTE("Temps.CX","X",B24)))</f>
        <v>#REF!</v>
      </c>
      <c r="F12" s="7" t="e">
        <f t="shared" ca="1" si="0"/>
        <v>#REF!</v>
      </c>
    </row>
    <row r="13" spans="1:6" x14ac:dyDescent="0.2">
      <c r="A13" s="5" t="str">
        <f>Parametres!D9</f>
        <v>Rédaction rapport de compréhension</v>
      </c>
      <c r="B13" s="6" t="e">
        <f ca="1">SUMPRODUCT(Parametres!A2:INDIRECT(SUBSTITUTE("Temps.AX","X",B24))=B5,Temps!B7:INDIRECT(SUBSTITUTE("Temps.BX","X",B24))=A13,Temps!C7:INDIRECT(SUBSTITUTE("Temps.CX","X",B24)))</f>
        <v>#REF!</v>
      </c>
      <c r="C13" s="6" t="e">
        <f ca="1">SUMPRODUCT(Parametres!A2:INDIRECT(SUBSTITUTE("Temps.AX","X",B24))=C5,Temps!B7:INDIRECT(SUBSTITUTE("Temps.BX","X",B24))=A13,Temps!C7:INDIRECT(SUBSTITUTE("Temps.CX","X",B24)))</f>
        <v>#REF!</v>
      </c>
      <c r="D13" s="6" t="e">
        <f ca="1">SUMPRODUCT(Parametres!A2:INDIRECT(SUBSTITUTE("Temps.AX","X",B24))=D5,Temps!B7:INDIRECT(SUBSTITUTE("Temps.BX","X",B24))=A13,Temps!C7:INDIRECT(SUBSTITUTE("Temps.CX","X",B24)))</f>
        <v>#REF!</v>
      </c>
      <c r="E13" s="6" t="e">
        <f ca="1">SUMPRODUCT(Parametres!A2:INDIRECT(SUBSTITUTE("Temps.AX","X",B24))=E5,Temps!B7:INDIRECT(SUBSTITUTE("Temps.BX","X",B24))=A13,Temps!C7:INDIRECT(SUBSTITUTE("Temps.CX","X",B24)))</f>
        <v>#REF!</v>
      </c>
      <c r="F13" s="7" t="e">
        <f t="shared" ca="1" si="0"/>
        <v>#REF!</v>
      </c>
    </row>
    <row r="14" spans="1:6" x14ac:dyDescent="0.2">
      <c r="A14" s="5" t="str">
        <f>Parametres!D10</f>
        <v>Rédaction rapport de conception</v>
      </c>
      <c r="B14" s="6" t="e">
        <f ca="1">SUMPRODUCT(Parametres!A2:INDIRECT(SUBSTITUTE("Temps.AX","X",B24))=B5,Temps!B7:INDIRECT(SUBSTITUTE("Temps.BX","X",B24))=A14,Temps!C7:INDIRECT(SUBSTITUTE("Temps.CX","X",B24)))</f>
        <v>#REF!</v>
      </c>
      <c r="C14" s="6" t="e">
        <f ca="1">SUMPRODUCT(Parametres!A2:INDIRECT(SUBSTITUTE("Temps.AX","X",B24))=C5,Temps!B7:INDIRECT(SUBSTITUTE("Temps.BX","X",B24))=A14,Temps!C7:INDIRECT(SUBSTITUTE("Temps.CX","X",B24)))</f>
        <v>#REF!</v>
      </c>
      <c r="D14" s="6" t="e">
        <f ca="1">SUMPRODUCT(Parametres!A2:INDIRECT(SUBSTITUTE("Temps.AX","X",B24))=D5,Temps!B7:INDIRECT(SUBSTITUTE("Temps.BX","X",B24))=A14,Temps!C7:INDIRECT(SUBSTITUTE("Temps.CX","X",B24)))</f>
        <v>#REF!</v>
      </c>
      <c r="E14" s="6" t="e">
        <f ca="1">SUMPRODUCT(Parametres!A2:INDIRECT(SUBSTITUTE("Temps.AX","X",B24))=E5,Temps!B7:INDIRECT(SUBSTITUTE("Temps.BX","X",B24))=A14,Temps!C7:INDIRECT(SUBSTITUTE("Temps.CX","X",B24)))</f>
        <v>#REF!</v>
      </c>
      <c r="F14" s="7" t="e">
        <f t="shared" ca="1" si="0"/>
        <v>#REF!</v>
      </c>
    </row>
    <row r="15" spans="1:6" x14ac:dyDescent="0.2">
      <c r="A15" s="5" t="str">
        <f>Parametres!D11</f>
        <v>Rédaction rapport de spécifications</v>
      </c>
      <c r="B15" s="6" t="e">
        <f ca="1">SUMPRODUCT(Parametres!A2:INDIRECT(SUBSTITUTE("Temps.AX","X",B24))=B5,Temps!B7:INDIRECT(SUBSTITUTE("Temps.BX","X",B24))=A15,Temps!C7:INDIRECT(SUBSTITUTE("Temps.CX","X",B24)))</f>
        <v>#REF!</v>
      </c>
      <c r="C15" s="6" t="e">
        <f ca="1">SUMPRODUCT(Parametres!A2:INDIRECT(SUBSTITUTE("Temps.AX","X",B24))=C5,Temps!B7:INDIRECT(SUBSTITUTE("Temps.BX","X",B24))=A15,Temps!C7:INDIRECT(SUBSTITUTE("Temps.CX","X",B24)))</f>
        <v>#REF!</v>
      </c>
      <c r="D15" s="6" t="e">
        <f ca="1">SUMPRODUCT(Parametres!A2:INDIRECT(SUBSTITUTE("Temps.AX","X",B24))=D5,Temps!B7:INDIRECT(SUBSTITUTE("Temps.BX","X",B24))=A15,Temps!C7:INDIRECT(SUBSTITUTE("Temps.CX","X",B24)))</f>
        <v>#REF!</v>
      </c>
      <c r="E15" s="6" t="e">
        <f ca="1">SUMPRODUCT(Parametres!A2:INDIRECT(SUBSTITUTE("Temps.AX","X",B24))=E5,Temps!B7:INDIRECT(SUBSTITUTE("Temps.BX","X",B24))=A15,Temps!C7:INDIRECT(SUBSTITUTE("Temps.CX","X",B24)))</f>
        <v>#REF!</v>
      </c>
      <c r="F15" s="7" t="e">
        <f t="shared" ca="1" si="0"/>
        <v>#REF!</v>
      </c>
    </row>
    <row r="16" spans="1:6" x14ac:dyDescent="0.2">
      <c r="A16" s="5" t="str">
        <f>Parametres!D12</f>
        <v>Réunions avec le client</v>
      </c>
      <c r="B16" s="6" t="e">
        <f ca="1">SUMPRODUCT(Parametres!A2:INDIRECT(SUBSTITUTE("Temps.AX","X",B24))=B5,Temps!B7:INDIRECT(SUBSTITUTE("Temps.BX","X",B24))=A16,Temps!C7:INDIRECT(SUBSTITUTE("Temps.CX","X",B24)))</f>
        <v>#REF!</v>
      </c>
      <c r="C16" s="6" t="e">
        <f ca="1">SUMPRODUCT(Parametres!A2:INDIRECT(SUBSTITUTE("Temps.AX","X",B24))=C5,Temps!B7:INDIRECT(SUBSTITUTE("Temps.BX","X",B24))=A16,Temps!C7:INDIRECT(SUBSTITUTE("Temps.CX","X",B24)))</f>
        <v>#REF!</v>
      </c>
      <c r="D16" s="6" t="e">
        <f ca="1">SUMPRODUCT(Parametres!A2:INDIRECT(SUBSTITUTE("Temps.AX","X",B24))=D5,Temps!B7:INDIRECT(SUBSTITUTE("Temps.BX","X",B24))=A16,Temps!C7:INDIRECT(SUBSTITUTE("Temps.CX","X",B24)))</f>
        <v>#REF!</v>
      </c>
      <c r="E16" s="6" t="e">
        <f ca="1">SUMPRODUCT(Parametres!A2:INDIRECT(SUBSTITUTE("Temps.AX","X",B24))=E5,Temps!B7:INDIRECT(SUBSTITUTE("Temps.BX","X",B24))=A16,Temps!C7:INDIRECT(SUBSTITUTE("Temps.CX","X",B24)))</f>
        <v>#REF!</v>
      </c>
      <c r="F16" s="7" t="e">
        <f t="shared" ca="1" si="0"/>
        <v>#REF!</v>
      </c>
    </row>
    <row r="17" spans="1:6" x14ac:dyDescent="0.2">
      <c r="A17" s="5" t="str">
        <f>Parametres!D13</f>
        <v>Réunions avec le tuteur</v>
      </c>
      <c r="B17" s="6" t="e">
        <f ca="1">SUMPRODUCT(Parametres!A2:INDIRECT(SUBSTITUTE("Temps.AX","X",B24))=B5,Temps!B7:INDIRECT(SUBSTITUTE("Temps.BX","X",B24))=A17,Temps!C7:INDIRECT(SUBSTITUTE("Temps.CX","X",B24)))</f>
        <v>#REF!</v>
      </c>
      <c r="C17" s="6" t="e">
        <f ca="1">SUMPRODUCT(Parametres!A2:INDIRECT(SUBSTITUTE("Temps.AX","X",B24))=C5,Temps!B7:INDIRECT(SUBSTITUTE("Temps.BX","X",B24))=A17,Temps!C7:INDIRECT(SUBSTITUTE("Temps.CX","X",B24)))</f>
        <v>#REF!</v>
      </c>
      <c r="D17" s="6" t="e">
        <f ca="1">SUMPRODUCT(Parametres!A2:INDIRECT(SUBSTITUTE("Temps.AX","X",B24))=D5,Temps!B7:INDIRECT(SUBSTITUTE("Temps.BX","X",B24))=A17,Temps!C7:INDIRECT(SUBSTITUTE("Temps.CX","X",B24)))</f>
        <v>#REF!</v>
      </c>
      <c r="E17" s="6" t="e">
        <f ca="1">SUMPRODUCT(Parametres!A2:INDIRECT(SUBSTITUTE("Temps.AX","X",B24))=E5,Temps!B7:INDIRECT(SUBSTITUTE("Temps.BX","X",B24))=A17,Temps!C7:INDIRECT(SUBSTITUTE("Temps.CX","X",B24)))</f>
        <v>#REF!</v>
      </c>
      <c r="F17" s="7" t="e">
        <f t="shared" ca="1" si="0"/>
        <v>#REF!</v>
      </c>
    </row>
    <row r="18" spans="1:6" x14ac:dyDescent="0.2">
      <c r="A18" s="5" t="str">
        <f>Parametres!D14</f>
        <v>Tests</v>
      </c>
      <c r="B18" s="6" t="e">
        <f ca="1">SUMPRODUCT(Parametres!A2:INDIRECT(SUBSTITUTE("Temps.AX","X",B24))=B5,Temps!B7:INDIRECT(SUBSTITUTE("Temps.BX","X",B24))=A18,Temps!C7:INDIRECT(SUBSTITUTE("Temps.CX","X",B24)))</f>
        <v>#REF!</v>
      </c>
      <c r="C18" s="6" t="e">
        <f ca="1">SUMPRODUCT(Parametres!A2:INDIRECT(SUBSTITUTE("Temps.AX","X",B24))=C5,Temps!B7:INDIRECT(SUBSTITUTE("Temps.BX","X",B24))=A18,Temps!C7:INDIRECT(SUBSTITUTE("Temps.CX","X",B24)))</f>
        <v>#REF!</v>
      </c>
      <c r="D18" s="6" t="e">
        <f ca="1">SUMPRODUCT(Parametres!A2:INDIRECT(SUBSTITUTE("Temps.AX","X",B24))=D5,Temps!B7:INDIRECT(SUBSTITUTE("Temps.BX","X",B24))=A18,Temps!C7:INDIRECT(SUBSTITUTE("Temps.CX","X",B24)))</f>
        <v>#REF!</v>
      </c>
      <c r="E18" s="6" t="e">
        <f ca="1">SUMPRODUCT(Parametres!A2:INDIRECT(SUBSTITUTE("Temps.AX","X",B24))=E5,Temps!B7:INDIRECT(SUBSTITUTE("Temps.BX","X",B24))=A18,Temps!C7:INDIRECT(SUBSTITUTE("Temps.CX","X",B24)))</f>
        <v>#REF!</v>
      </c>
      <c r="F18" s="7" t="e">
        <f t="shared" ca="1" si="0"/>
        <v>#REF!</v>
      </c>
    </row>
    <row r="19" spans="1:6" x14ac:dyDescent="0.2">
      <c r="A19" s="5" t="str">
        <f>Parametres!D15</f>
        <v>Auto Formation</v>
      </c>
      <c r="B19" s="6" t="e">
        <f ca="1">SUMPRODUCT(Parametres!A2:INDIRECT(SUBSTITUTE("Temps.AX","X",B24))=B5,Temps!B7:INDIRECT(SUBSTITUTE("Temps.BX","X",B24))=A19,Temps!C7:INDIRECT(SUBSTITUTE("Temps.CX","X",B24)))</f>
        <v>#REF!</v>
      </c>
      <c r="C19" s="6" t="e">
        <f ca="1">SUMPRODUCT(Parametres!A2:INDIRECT(SUBSTITUTE("Temps.AX","X",B24))=C5,Temps!B7:INDIRECT(SUBSTITUTE("Temps.BX","X",B24))=A19,Temps!C7:INDIRECT(SUBSTITUTE("Temps.CX","X",B24)))</f>
        <v>#REF!</v>
      </c>
      <c r="D19" s="6" t="e">
        <f ca="1">SUMPRODUCT(Parametres!A2:INDIRECT(SUBSTITUTE("Temps.AX","X",B24))=D5,Temps!B7:INDIRECT(SUBSTITUTE("Temps.BX","X",B24))=A19,Temps!C7:INDIRECT(SUBSTITUTE("Temps.CX","X",B24)))</f>
        <v>#REF!</v>
      </c>
      <c r="E19" s="6" t="e">
        <f ca="1">SUMPRODUCT(Parametres!A2:INDIRECT(SUBSTITUTE("Temps.AX","X",B24))=E5,Temps!B7:INDIRECT(SUBSTITUTE("Temps.BX","X",B24))=A20,Temps!C7:INDIRECT(SUBSTITUTE("Temps.CX","X",B24)))</f>
        <v>#REF!</v>
      </c>
      <c r="F19" s="7" t="e">
        <f t="shared" ca="1" si="0"/>
        <v>#REF!</v>
      </c>
    </row>
    <row r="20" spans="1:6" x14ac:dyDescent="0.2">
      <c r="A20" s="5" t="str">
        <f>Parametres!D16</f>
        <v>Recherche documentation</v>
      </c>
      <c r="B20" s="6" t="e">
        <f ca="1">SUMPRODUCT(Parametres!A2:INDIRECT(SUBSTITUTE("Temps.AX","X",B24))=B5,Temps!B7:INDIRECT(SUBSTITUTE("Temps.BX","X",B24))=A20,Temps!C7:INDIRECT(SUBSTITUTE("Temps.CX","X",B24)))</f>
        <v>#REF!</v>
      </c>
      <c r="C20" s="6" t="e">
        <f ca="1">SUMPRODUCT(Parametres!A2:INDIRECT(SUBSTITUTE("Temps.AX","X",B24))=C5,Temps!B7:INDIRECT(SUBSTITUTE("Temps.BX","X",B24))=A20,Temps!C7:INDIRECT(SUBSTITUTE("Temps.CX","X",B24)))</f>
        <v>#REF!</v>
      </c>
      <c r="D20" s="6" t="e">
        <f ca="1">SUMPRODUCT(Parametres!A2:INDIRECT(SUBSTITUTE("Temps.AX","X",B24))=D5,Temps!B7:INDIRECT(SUBSTITUTE("Temps.BX","X",B24))=A20,Temps!C7:INDIRECT(SUBSTITUTE("Temps.CX","X",B24)))</f>
        <v>#REF!</v>
      </c>
      <c r="E20" s="6" t="e">
        <f ca="1">SUMPRODUCT(Parametres!A2:INDIRECT(SUBSTITUTE("Temps.AX","X",B24))=E5,Temps!B7:INDIRECT(SUBSTITUTE("Temps.BX","X",B24))=A21,Temps!C7:INDIRECT(SUBSTITUTE("Temps.CX","X",B24)))</f>
        <v>#REF!</v>
      </c>
      <c r="F20" s="7" t="e">
        <f t="shared" ca="1" si="0"/>
        <v>#REF!</v>
      </c>
    </row>
    <row r="21" spans="1:6" x14ac:dyDescent="0.2">
      <c r="A21" s="8" t="s">
        <v>12</v>
      </c>
      <c r="B21" s="7" t="e">
        <f ca="1">SUM(B6:B20)</f>
        <v>#REF!</v>
      </c>
      <c r="C21" s="7" t="e">
        <f ca="1">SUM(C6:C20)</f>
        <v>#REF!</v>
      </c>
      <c r="D21" s="7" t="e">
        <f ca="1">SUM(D6:D20)</f>
        <v>#REF!</v>
      </c>
      <c r="E21" s="7" t="e">
        <f ca="1">SUM(E6:E20)</f>
        <v>#REF!</v>
      </c>
      <c r="F21" s="7" t="e">
        <f ca="1">SUM(F6:F20)</f>
        <v>#REF!</v>
      </c>
    </row>
    <row r="24" spans="1:6" x14ac:dyDescent="0.2">
      <c r="A24" t="s">
        <v>26</v>
      </c>
      <c r="B24">
        <v>11</v>
      </c>
    </row>
  </sheetData>
  <mergeCells count="2">
    <mergeCell ref="A1:F1"/>
    <mergeCell ref="A2:F2"/>
  </mergeCells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13" sqref="B13"/>
    </sheetView>
  </sheetViews>
  <sheetFormatPr baseColWidth="10" defaultRowHeight="14.25" x14ac:dyDescent="0.2"/>
  <cols>
    <col min="1" max="1" width="18.375" customWidth="1"/>
    <col min="2" max="2" width="15.625" customWidth="1"/>
    <col min="3" max="3" width="10.75" customWidth="1"/>
    <col min="4" max="4" width="37.75" customWidth="1"/>
  </cols>
  <sheetData>
    <row r="1" spans="1:4" x14ac:dyDescent="0.2">
      <c r="A1" s="9" t="s">
        <v>27</v>
      </c>
      <c r="B1" s="9" t="s">
        <v>28</v>
      </c>
      <c r="C1" s="9" t="s">
        <v>3</v>
      </c>
      <c r="D1" s="10" t="s">
        <v>29</v>
      </c>
    </row>
    <row r="2" spans="1:4" x14ac:dyDescent="0.2">
      <c r="A2" s="13" t="s">
        <v>33</v>
      </c>
      <c r="B2" s="16" t="s">
        <v>31</v>
      </c>
      <c r="C2" s="11"/>
      <c r="D2" t="s">
        <v>9</v>
      </c>
    </row>
    <row r="3" spans="1:4" x14ac:dyDescent="0.2">
      <c r="A3" s="12" t="s">
        <v>34</v>
      </c>
      <c r="B3" s="16"/>
      <c r="C3" s="11" t="s">
        <v>30</v>
      </c>
      <c r="D3" t="s">
        <v>13</v>
      </c>
    </row>
    <row r="4" spans="1:4" x14ac:dyDescent="0.2">
      <c r="A4" s="12" t="s">
        <v>35</v>
      </c>
      <c r="B4" s="15"/>
      <c r="C4" s="11"/>
      <c r="D4" t="s">
        <v>10</v>
      </c>
    </row>
    <row r="5" spans="1:4" x14ac:dyDescent="0.2">
      <c r="A5" s="14" t="s">
        <v>36</v>
      </c>
      <c r="B5" s="15"/>
      <c r="C5" s="11"/>
      <c r="D5" t="s">
        <v>14</v>
      </c>
    </row>
    <row r="6" spans="1:4" x14ac:dyDescent="0.2">
      <c r="A6" s="2" t="s">
        <v>37</v>
      </c>
      <c r="B6" s="17"/>
      <c r="C6" s="11"/>
      <c r="D6" t="s">
        <v>15</v>
      </c>
    </row>
    <row r="7" spans="1:4" x14ac:dyDescent="0.2">
      <c r="A7" s="14" t="s">
        <v>52</v>
      </c>
      <c r="B7" s="17"/>
      <c r="D7" t="s">
        <v>16</v>
      </c>
    </row>
    <row r="8" spans="1:4" x14ac:dyDescent="0.2">
      <c r="D8" t="s">
        <v>17</v>
      </c>
    </row>
    <row r="9" spans="1:4" x14ac:dyDescent="0.2">
      <c r="D9" t="s">
        <v>18</v>
      </c>
    </row>
    <row r="10" spans="1:4" x14ac:dyDescent="0.2">
      <c r="D10" t="s">
        <v>19</v>
      </c>
    </row>
    <row r="11" spans="1:4" x14ac:dyDescent="0.2">
      <c r="C11" s="11"/>
      <c r="D11" t="s">
        <v>20</v>
      </c>
    </row>
    <row r="12" spans="1:4" x14ac:dyDescent="0.2">
      <c r="D12" t="s">
        <v>21</v>
      </c>
    </row>
    <row r="13" spans="1:4" x14ac:dyDescent="0.2">
      <c r="D13" t="s">
        <v>22</v>
      </c>
    </row>
    <row r="14" spans="1:4" x14ac:dyDescent="0.2">
      <c r="D14" t="s">
        <v>23</v>
      </c>
    </row>
    <row r="15" spans="1:4" x14ac:dyDescent="0.2">
      <c r="D15" t="s">
        <v>24</v>
      </c>
    </row>
    <row r="16" spans="1:4" x14ac:dyDescent="0.2">
      <c r="D16" t="s">
        <v>25</v>
      </c>
    </row>
  </sheetData>
  <sortState xmlns:xlrd2="http://schemas.microsoft.com/office/spreadsheetml/2017/richdata2" ref="D3:D1048576">
    <sortCondition ref="D2:D1048576"/>
  </sortState>
  <dataValidations count="1">
    <dataValidation type="list" allowBlank="1" sqref="A2:A7" xr:uid="{00000000-0002-0000-0200-000000000000}">
      <formula1>$A$2:$A$7</formula1>
    </dataValidation>
  </dataValidations>
  <pageMargins left="0" right="0" top="0.39409448818897641" bottom="0.39409448818897641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Temps</vt:lpstr>
      <vt:lpstr>Stats</vt:lpstr>
      <vt:lpstr>Parametres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 Sommer</dc:creator>
  <cp:lastModifiedBy>Sylvain</cp:lastModifiedBy>
  <cp:revision>50</cp:revision>
  <dcterms:created xsi:type="dcterms:W3CDTF">2010-10-06T16:14:11Z</dcterms:created>
  <dcterms:modified xsi:type="dcterms:W3CDTF">2021-04-04T19:54:28Z</dcterms:modified>
</cp:coreProperties>
</file>