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0736" windowHeight="11760"/>
  </bookViews>
  <sheets>
    <sheet name="Development Plan" sheetId="1" r:id="rId1"/>
    <sheet name="Sheet1" sheetId="2" r:id="rId2"/>
  </sheets>
  <definedNames>
    <definedName name="_xlnm._FilterDatabase" localSheetId="0" hidden="1">'Development Plan'!$A$2:$W$49</definedName>
  </definedNames>
  <calcPr calcId="145621"/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1" i="1"/>
  <c r="H10" i="1"/>
  <c r="P2" i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G4" i="1" l="1"/>
  <c r="G10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G6" i="1"/>
  <c r="G7" i="1"/>
  <c r="G8" i="1"/>
  <c r="G9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G11" i="1" l="1"/>
  <c r="G5" i="1"/>
  <c r="I2" i="1"/>
  <c r="J2" i="1" s="1"/>
  <c r="K2" i="1" s="1"/>
  <c r="L2" i="1" s="1"/>
  <c r="M2" i="1" s="1"/>
  <c r="N2" i="1" s="1"/>
  <c r="O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</calcChain>
</file>

<file path=xl/sharedStrings.xml><?xml version="1.0" encoding="utf-8"?>
<sst xmlns="http://schemas.openxmlformats.org/spreadsheetml/2006/main" count="96" uniqueCount="37">
  <si>
    <t>S.No.</t>
  </si>
  <si>
    <t>Task</t>
  </si>
  <si>
    <t>Status</t>
  </si>
  <si>
    <t>Course Should be Completed by</t>
  </si>
  <si>
    <t>Timelines</t>
  </si>
  <si>
    <t>Duration in Hrs</t>
  </si>
  <si>
    <t>Tools</t>
  </si>
  <si>
    <t>Planned</t>
  </si>
  <si>
    <t>Actual</t>
  </si>
  <si>
    <t>Not Planned</t>
  </si>
  <si>
    <t>Business/Domain Knowledge</t>
  </si>
  <si>
    <t>HealthCare - AHM250</t>
  </si>
  <si>
    <t xml:space="preserve">Affordable Care Act - Changes / Key Points </t>
  </si>
  <si>
    <t>Logistic Regression</t>
  </si>
  <si>
    <t>Linear Regression</t>
  </si>
  <si>
    <t>Decision Trees</t>
  </si>
  <si>
    <t>Ensemble Models (Random Forest, XGBoost, AdaBoost)</t>
  </si>
  <si>
    <t>Unsupervised learning (Clustering etc)</t>
  </si>
  <si>
    <t>EDA(Exploratory data analysis)</t>
  </si>
  <si>
    <t>Dimensinaly reduction types</t>
  </si>
  <si>
    <t xml:space="preserve"> </t>
  </si>
  <si>
    <t>Classification &amp; regression Models(KNN-RAT)</t>
  </si>
  <si>
    <t>Clustering Techniques</t>
  </si>
  <si>
    <t>Correlation</t>
  </si>
  <si>
    <t>Python (Implementation oF stats)</t>
  </si>
  <si>
    <t>R Programming( (Implementation oF stats)</t>
  </si>
  <si>
    <t>Neural Networks</t>
  </si>
  <si>
    <t>Analytical Fundamentals</t>
  </si>
  <si>
    <t>Frameworks</t>
  </si>
  <si>
    <t>Problem Solving approach</t>
  </si>
  <si>
    <t>Recon analysis (uhn)</t>
  </si>
  <si>
    <t>Probability &amp; Stats concepts(Distribution Types)</t>
  </si>
  <si>
    <t>RAT Tool Further study</t>
  </si>
  <si>
    <t>Application Can be implemented in Project</t>
  </si>
  <si>
    <t>Addition To GRIP(How difft business can be Impacted together)</t>
  </si>
  <si>
    <t>Basic Statistics  &amp; ML concepts</t>
  </si>
  <si>
    <t>NUMPY/PANDAS Fridy session(Late night videos)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</si>
</sst>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name val="Times New Roman"/>
      <family val="1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</cellXfs>
  <cellStyles count="5">
    <cellStyle name="=C:\WINNT\SYSTEM32\COMMAND.COM" xfId="1"/>
    <cellStyle name="Hyperlink 2" xfId="2"/>
    <cellStyle name="Normal" xfId="0" builtinId="0"/>
    <cellStyle name="Normal 4" xfId="3"/>
    <cellStyle name="Percent 4" xfId="4"/>
  </cellStyles>
  <dxfs count="138"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 patternType="gray125">
          <fgColor theme="8" tint="0.39991454817346722"/>
          <bgColor theme="7" tint="0.39994506668294322"/>
        </patternFill>
      </fill>
    </dxf>
    <dxf>
      <fill>
        <patternFill patternType="gray125">
          <fgColor theme="5" tint="0.39988402966399123"/>
          <bgColor theme="9" tint="0.39994506668294322"/>
        </patternFill>
      </fill>
    </dxf>
    <dxf>
      <fill>
        <patternFill patternType="gray125">
          <fgColor theme="8" tint="0.39994506668294322"/>
          <bgColor theme="0" tint="-4.9989318521683403E-2"/>
        </patternFill>
      </fill>
    </dxf>
    <dxf>
      <fill>
        <patternFill patternType="gray125">
          <fgColor theme="5" tint="0.39991454817346722"/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G221"/>
  <sheetViews>
    <sheetView showGridLines="0" tabSelected="1" zoomScale="80" zoomScaleNormal="80" workbookViewId="0">
      <pane xSplit="7" ySplit="3" topLeftCell="AA4" activePane="bottomRight" state="frozen"/>
      <selection pane="topRight" activeCell="G1" sqref="G1"/>
      <selection pane="bottomLeft" activeCell="A4" sqref="A4"/>
      <selection pane="bottomRight" activeCell="C6" sqref="C6:C7"/>
    </sheetView>
  </sheetViews>
  <sheetFormatPr defaultColWidth="9.109375" defaultRowHeight="14.4" outlineLevelRow="1" x14ac:dyDescent="0.3"/>
  <cols>
    <col min="1" max="1" width="8.109375" style="11" bestFit="1" customWidth="1"/>
    <col min="2" max="2" width="45.6640625" style="12" customWidth="1"/>
    <col min="3" max="3" width="32.21875" style="12" customWidth="1"/>
    <col min="4" max="4" width="15.33203125" style="12" customWidth="1"/>
    <col min="5" max="5" width="15.6640625" style="12" bestFit="1" customWidth="1"/>
    <col min="6" max="7" width="10" style="13" customWidth="1"/>
    <col min="8" max="23" width="4.33203125" style="14" bestFit="1" customWidth="1"/>
    <col min="24" max="26" width="4.33203125" style="14" customWidth="1"/>
    <col min="27" max="28" width="4.33203125" style="14" hidden="1" customWidth="1"/>
    <col min="29" max="42" width="4.33203125" style="14" customWidth="1"/>
    <col min="43" max="16384" width="9.109375" style="15"/>
  </cols>
  <sheetData>
    <row r="1" spans="1:59" customFormat="1" x14ac:dyDescent="0.3">
      <c r="A1" s="1"/>
      <c r="B1" s="2"/>
      <c r="C1" s="2"/>
      <c r="D1" s="2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59" customFormat="1" ht="51.6" x14ac:dyDescent="0.3">
      <c r="A2" s="5" t="s">
        <v>0</v>
      </c>
      <c r="B2" s="5" t="s">
        <v>1</v>
      </c>
      <c r="C2" s="5" t="s">
        <v>33</v>
      </c>
      <c r="D2" s="5" t="s">
        <v>2</v>
      </c>
      <c r="E2" s="5" t="s">
        <v>3</v>
      </c>
      <c r="F2" s="5" t="s">
        <v>4</v>
      </c>
      <c r="G2" s="5" t="s">
        <v>5</v>
      </c>
      <c r="H2" s="6">
        <v>43402</v>
      </c>
      <c r="I2" s="6">
        <f t="shared" ref="I2:O2" si="0">H2+7</f>
        <v>43409</v>
      </c>
      <c r="J2" s="6">
        <f t="shared" si="0"/>
        <v>43416</v>
      </c>
      <c r="K2" s="6">
        <f t="shared" si="0"/>
        <v>43423</v>
      </c>
      <c r="L2" s="6">
        <f t="shared" si="0"/>
        <v>43430</v>
      </c>
      <c r="M2" s="6">
        <f t="shared" si="0"/>
        <v>43437</v>
      </c>
      <c r="N2" s="6">
        <f t="shared" si="0"/>
        <v>43444</v>
      </c>
      <c r="O2" s="6">
        <f t="shared" si="0"/>
        <v>43451</v>
      </c>
      <c r="P2" s="6">
        <f t="shared" ref="P2" si="1">O2+7</f>
        <v>43458</v>
      </c>
      <c r="Q2" s="6">
        <f t="shared" ref="Q2" si="2">P2+7</f>
        <v>43465</v>
      </c>
      <c r="R2" s="6">
        <f t="shared" ref="R2" si="3">Q2+7</f>
        <v>43472</v>
      </c>
      <c r="S2" s="6">
        <f t="shared" ref="S2" si="4">R2+7</f>
        <v>43479</v>
      </c>
      <c r="T2" s="6">
        <f t="shared" ref="T2" si="5">S2+7</f>
        <v>43486</v>
      </c>
      <c r="U2" s="6">
        <f t="shared" ref="U2" si="6">T2+7</f>
        <v>43493</v>
      </c>
      <c r="V2" s="6">
        <f t="shared" ref="V2" si="7">U2+7</f>
        <v>43500</v>
      </c>
      <c r="W2" s="6">
        <f t="shared" ref="W2" si="8">V2+7</f>
        <v>43507</v>
      </c>
      <c r="X2" s="6">
        <f t="shared" ref="X2" si="9">W2+7</f>
        <v>43514</v>
      </c>
      <c r="Y2" s="6">
        <f t="shared" ref="Y2" si="10">X2+7</f>
        <v>43521</v>
      </c>
      <c r="Z2" s="6">
        <f t="shared" ref="Z2" si="11">Y2+7</f>
        <v>43528</v>
      </c>
      <c r="AA2" s="6">
        <f t="shared" ref="AA2" si="12">Z2+7</f>
        <v>43535</v>
      </c>
      <c r="AB2" s="6">
        <f t="shared" ref="AB2" si="13">AA2+7</f>
        <v>43542</v>
      </c>
      <c r="AC2" s="6">
        <f t="shared" ref="AC2" si="14">AB2+7</f>
        <v>43549</v>
      </c>
      <c r="AD2" s="6">
        <f t="shared" ref="AD2" si="15">AC2+7</f>
        <v>43556</v>
      </c>
      <c r="AE2" s="6">
        <f t="shared" ref="AE2" si="16">AD2+7</f>
        <v>43563</v>
      </c>
      <c r="AF2" s="6">
        <f t="shared" ref="AF2" si="17">AE2+7</f>
        <v>43570</v>
      </c>
      <c r="AG2" s="6">
        <f t="shared" ref="AG2" si="18">AF2+7</f>
        <v>43577</v>
      </c>
      <c r="AH2" s="6">
        <f t="shared" ref="AH2" si="19">AG2+7</f>
        <v>43584</v>
      </c>
      <c r="AI2" s="6">
        <f t="shared" ref="AI2" si="20">AH2+7</f>
        <v>43591</v>
      </c>
      <c r="AJ2" s="6">
        <f t="shared" ref="AJ2" si="21">AI2+7</f>
        <v>43598</v>
      </c>
      <c r="AK2" s="6">
        <f t="shared" ref="AK2" si="22">AJ2+7</f>
        <v>43605</v>
      </c>
      <c r="AL2" s="6">
        <f t="shared" ref="AL2" si="23">AK2+7</f>
        <v>43612</v>
      </c>
      <c r="AM2" s="6">
        <f t="shared" ref="AM2" si="24">AL2+7</f>
        <v>43619</v>
      </c>
      <c r="AN2" s="6">
        <f t="shared" ref="AN2" si="25">AM2+7</f>
        <v>43626</v>
      </c>
      <c r="AO2" s="6">
        <f t="shared" ref="AO2" si="26">AN2+7</f>
        <v>43633</v>
      </c>
      <c r="AP2" s="6">
        <f t="shared" ref="AP2" si="27">AO2+7</f>
        <v>43640</v>
      </c>
      <c r="AQ2" s="6">
        <f t="shared" ref="AQ2" si="28">AP2+7</f>
        <v>43647</v>
      </c>
      <c r="AR2" s="6">
        <f t="shared" ref="AR2" si="29">AQ2+7</f>
        <v>43654</v>
      </c>
      <c r="AS2" s="6">
        <f t="shared" ref="AS2" si="30">AR2+7</f>
        <v>43661</v>
      </c>
      <c r="AT2" s="6">
        <f t="shared" ref="AT2" si="31">AS2+7</f>
        <v>43668</v>
      </c>
      <c r="AU2" s="6">
        <f t="shared" ref="AU2" si="32">AT2+7</f>
        <v>43675</v>
      </c>
      <c r="AV2" s="6">
        <f t="shared" ref="AV2" si="33">AU2+7</f>
        <v>43682</v>
      </c>
      <c r="AW2" s="6">
        <f t="shared" ref="AW2" si="34">AV2+7</f>
        <v>43689</v>
      </c>
      <c r="AX2" s="6">
        <f t="shared" ref="AX2" si="35">AW2+7</f>
        <v>43696</v>
      </c>
      <c r="AY2" s="6">
        <f t="shared" ref="AY2" si="36">AX2+7</f>
        <v>43703</v>
      </c>
      <c r="AZ2" s="6">
        <f t="shared" ref="AZ2" si="37">AY2+7</f>
        <v>43710</v>
      </c>
      <c r="BA2" s="6">
        <f t="shared" ref="BA2" si="38">AZ2+7</f>
        <v>43717</v>
      </c>
      <c r="BB2" s="6">
        <f t="shared" ref="BB2" si="39">BA2+7</f>
        <v>43724</v>
      </c>
      <c r="BC2" s="6">
        <f t="shared" ref="BC2" si="40">BB2+7</f>
        <v>43731</v>
      </c>
      <c r="BD2" s="6">
        <f t="shared" ref="BD2" si="41">BC2+7</f>
        <v>43738</v>
      </c>
      <c r="BE2" s="6">
        <f t="shared" ref="BE2" si="42">BD2+7</f>
        <v>43745</v>
      </c>
      <c r="BF2" s="6">
        <f t="shared" ref="BF2" si="43">BE2+7</f>
        <v>43752</v>
      </c>
      <c r="BG2" s="6">
        <f t="shared" ref="BG2" si="44">BF2+7</f>
        <v>43759</v>
      </c>
    </row>
    <row r="3" spans="1:59" customFormat="1" x14ac:dyDescent="0.3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59" customFormat="1" x14ac:dyDescent="0.3">
      <c r="A4" s="25">
        <v>1</v>
      </c>
      <c r="B4" s="37" t="s">
        <v>6</v>
      </c>
      <c r="C4" s="27"/>
      <c r="D4" s="36"/>
      <c r="E4" s="29"/>
      <c r="F4" s="7" t="s">
        <v>7</v>
      </c>
      <c r="G4" s="8">
        <f>SUM(H4:AO4)</f>
        <v>42</v>
      </c>
      <c r="H4" s="8">
        <f t="shared" ref="H4:Q5" si="45">SUMIF($F$6:$F$9,$F4,H$6:H$9)</f>
        <v>0</v>
      </c>
      <c r="I4" s="8">
        <f t="shared" si="45"/>
        <v>0</v>
      </c>
      <c r="J4" s="8">
        <f t="shared" si="45"/>
        <v>0</v>
      </c>
      <c r="K4" s="8">
        <f t="shared" si="45"/>
        <v>0</v>
      </c>
      <c r="L4" s="8">
        <f t="shared" si="45"/>
        <v>0</v>
      </c>
      <c r="M4" s="8">
        <f t="shared" si="45"/>
        <v>0</v>
      </c>
      <c r="N4" s="8">
        <f t="shared" si="45"/>
        <v>0</v>
      </c>
      <c r="O4" s="8">
        <f t="shared" si="45"/>
        <v>5</v>
      </c>
      <c r="P4" s="8">
        <f t="shared" si="45"/>
        <v>5</v>
      </c>
      <c r="Q4" s="8">
        <f t="shared" si="45"/>
        <v>0</v>
      </c>
      <c r="R4" s="8">
        <f t="shared" ref="R4:AG5" si="46">SUMIF($F$6:$F$9,$F4,R$6:R$9)</f>
        <v>2</v>
      </c>
      <c r="S4" s="8">
        <f t="shared" si="46"/>
        <v>2</v>
      </c>
      <c r="T4" s="8">
        <f t="shared" si="46"/>
        <v>0</v>
      </c>
      <c r="U4" s="8">
        <f t="shared" si="46"/>
        <v>0</v>
      </c>
      <c r="V4" s="8">
        <f t="shared" si="46"/>
        <v>4</v>
      </c>
      <c r="W4" s="8">
        <f t="shared" si="46"/>
        <v>0</v>
      </c>
      <c r="X4" s="8">
        <f t="shared" si="46"/>
        <v>2</v>
      </c>
      <c r="Y4" s="8">
        <f t="shared" si="46"/>
        <v>4</v>
      </c>
      <c r="Z4" s="8">
        <f t="shared" si="46"/>
        <v>2</v>
      </c>
      <c r="AA4" s="8">
        <f t="shared" si="46"/>
        <v>6</v>
      </c>
      <c r="AB4" s="8">
        <f t="shared" si="46"/>
        <v>0</v>
      </c>
      <c r="AC4" s="8">
        <f t="shared" si="46"/>
        <v>0</v>
      </c>
      <c r="AD4" s="8">
        <f t="shared" si="46"/>
        <v>2</v>
      </c>
      <c r="AE4" s="8">
        <f t="shared" si="46"/>
        <v>2</v>
      </c>
      <c r="AF4" s="8">
        <f t="shared" si="46"/>
        <v>6</v>
      </c>
      <c r="AG4" s="8">
        <f t="shared" si="46"/>
        <v>0</v>
      </c>
      <c r="AH4" s="8">
        <f t="shared" ref="Y4:AP5" si="47">SUMIF($F$6:$F$9,$F4,AH$6:AH$9)</f>
        <v>0</v>
      </c>
      <c r="AI4" s="8">
        <f t="shared" si="47"/>
        <v>0</v>
      </c>
      <c r="AJ4" s="8">
        <f t="shared" si="47"/>
        <v>0</v>
      </c>
      <c r="AK4" s="8">
        <f t="shared" si="47"/>
        <v>0</v>
      </c>
      <c r="AL4" s="8">
        <f t="shared" si="47"/>
        <v>0</v>
      </c>
      <c r="AM4" s="8">
        <f t="shared" si="47"/>
        <v>0</v>
      </c>
      <c r="AN4" s="8">
        <f t="shared" si="47"/>
        <v>0</v>
      </c>
      <c r="AO4" s="8">
        <f t="shared" si="47"/>
        <v>0</v>
      </c>
      <c r="AP4" s="8">
        <f t="shared" si="47"/>
        <v>0</v>
      </c>
    </row>
    <row r="5" spans="1:59" customFormat="1" x14ac:dyDescent="0.3">
      <c r="A5" s="25"/>
      <c r="B5" s="37"/>
      <c r="C5" s="28"/>
      <c r="D5" s="36"/>
      <c r="E5" s="29"/>
      <c r="F5" s="9" t="s">
        <v>8</v>
      </c>
      <c r="G5" s="8">
        <f t="shared" ref="G5:G47" si="48">SUM(H5:X5)</f>
        <v>0</v>
      </c>
      <c r="H5" s="8">
        <f t="shared" si="45"/>
        <v>0</v>
      </c>
      <c r="I5" s="8">
        <f t="shared" si="45"/>
        <v>0</v>
      </c>
      <c r="J5" s="8">
        <f t="shared" si="45"/>
        <v>0</v>
      </c>
      <c r="K5" s="8">
        <f t="shared" si="45"/>
        <v>0</v>
      </c>
      <c r="L5" s="8">
        <f t="shared" si="45"/>
        <v>0</v>
      </c>
      <c r="M5" s="8">
        <f t="shared" si="45"/>
        <v>0</v>
      </c>
      <c r="N5" s="8">
        <f t="shared" si="45"/>
        <v>0</v>
      </c>
      <c r="O5" s="8">
        <f t="shared" si="45"/>
        <v>0</v>
      </c>
      <c r="P5" s="8">
        <f t="shared" si="45"/>
        <v>0</v>
      </c>
      <c r="Q5" s="8">
        <f t="shared" si="45"/>
        <v>0</v>
      </c>
      <c r="R5" s="8">
        <f t="shared" si="46"/>
        <v>0</v>
      </c>
      <c r="S5" s="8">
        <f t="shared" si="46"/>
        <v>0</v>
      </c>
      <c r="T5" s="8">
        <f t="shared" si="46"/>
        <v>0</v>
      </c>
      <c r="U5" s="8">
        <f t="shared" si="46"/>
        <v>0</v>
      </c>
      <c r="V5" s="8">
        <f t="shared" si="46"/>
        <v>0</v>
      </c>
      <c r="W5" s="8">
        <f t="shared" si="46"/>
        <v>0</v>
      </c>
      <c r="X5" s="8">
        <f t="shared" si="46"/>
        <v>0</v>
      </c>
      <c r="Y5" s="8">
        <f t="shared" si="47"/>
        <v>0</v>
      </c>
      <c r="Z5" s="8">
        <f t="shared" si="47"/>
        <v>0</v>
      </c>
      <c r="AA5" s="8">
        <f t="shared" si="47"/>
        <v>0</v>
      </c>
      <c r="AB5" s="8">
        <f t="shared" si="47"/>
        <v>0</v>
      </c>
      <c r="AC5" s="8">
        <f t="shared" si="47"/>
        <v>0</v>
      </c>
      <c r="AD5" s="8">
        <f t="shared" si="47"/>
        <v>0</v>
      </c>
      <c r="AE5" s="8">
        <f t="shared" si="47"/>
        <v>0</v>
      </c>
      <c r="AF5" s="8">
        <f t="shared" si="47"/>
        <v>0</v>
      </c>
      <c r="AG5" s="8">
        <f t="shared" si="47"/>
        <v>0</v>
      </c>
      <c r="AH5" s="8">
        <f t="shared" si="47"/>
        <v>0</v>
      </c>
      <c r="AI5" s="8">
        <f t="shared" si="47"/>
        <v>0</v>
      </c>
      <c r="AJ5" s="8">
        <f t="shared" si="47"/>
        <v>0</v>
      </c>
      <c r="AK5" s="8">
        <f t="shared" si="47"/>
        <v>0</v>
      </c>
      <c r="AL5" s="8">
        <f t="shared" si="47"/>
        <v>0</v>
      </c>
      <c r="AM5" s="8">
        <f t="shared" si="47"/>
        <v>0</v>
      </c>
      <c r="AN5" s="8">
        <f t="shared" si="47"/>
        <v>0</v>
      </c>
      <c r="AO5" s="8">
        <f t="shared" si="47"/>
        <v>0</v>
      </c>
      <c r="AP5" s="8">
        <f t="shared" si="47"/>
        <v>0</v>
      </c>
    </row>
    <row r="6" spans="1:59" customFormat="1" outlineLevel="1" x14ac:dyDescent="0.3">
      <c r="A6" s="34">
        <v>1.3</v>
      </c>
      <c r="B6" s="35" t="s">
        <v>24</v>
      </c>
      <c r="C6" s="20" t="s">
        <v>36</v>
      </c>
      <c r="D6" s="20" t="s">
        <v>7</v>
      </c>
      <c r="E6" s="20"/>
      <c r="F6" s="10" t="s">
        <v>7</v>
      </c>
      <c r="G6" s="8">
        <f t="shared" si="48"/>
        <v>20</v>
      </c>
      <c r="H6" s="8"/>
      <c r="I6" s="8"/>
      <c r="J6" s="8"/>
      <c r="K6" s="8"/>
      <c r="L6" s="8"/>
      <c r="M6" s="8"/>
      <c r="N6" s="8"/>
      <c r="O6" s="8">
        <v>5</v>
      </c>
      <c r="P6" s="8">
        <v>5</v>
      </c>
      <c r="Q6" s="8"/>
      <c r="R6" s="8">
        <v>2</v>
      </c>
      <c r="S6" s="8">
        <v>2</v>
      </c>
      <c r="T6" s="8"/>
      <c r="U6" s="8"/>
      <c r="V6" s="8">
        <v>4</v>
      </c>
      <c r="W6" s="8"/>
      <c r="X6" s="8">
        <v>2</v>
      </c>
      <c r="Y6" s="8">
        <v>4</v>
      </c>
      <c r="Z6" s="8">
        <v>2</v>
      </c>
      <c r="AA6" s="8">
        <v>6</v>
      </c>
      <c r="AB6" s="8"/>
      <c r="AC6" s="8"/>
      <c r="AD6" s="8">
        <v>2</v>
      </c>
      <c r="AE6" s="8">
        <v>2</v>
      </c>
      <c r="AF6" s="8">
        <v>6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59" customFormat="1" outlineLevel="1" x14ac:dyDescent="0.3">
      <c r="A7" s="34"/>
      <c r="B7" s="35"/>
      <c r="C7" s="20"/>
      <c r="D7" s="20"/>
      <c r="E7" s="20"/>
      <c r="F7" s="10" t="s">
        <v>8</v>
      </c>
      <c r="G7" s="8">
        <f t="shared" si="48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59" customFormat="1" outlineLevel="1" x14ac:dyDescent="0.3">
      <c r="A8" s="34">
        <v>1.4</v>
      </c>
      <c r="B8" s="35" t="s">
        <v>25</v>
      </c>
      <c r="C8" s="20"/>
      <c r="D8" s="20" t="s">
        <v>7</v>
      </c>
      <c r="E8" s="20"/>
      <c r="F8" s="10" t="s">
        <v>7</v>
      </c>
      <c r="G8" s="8">
        <f t="shared" si="48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59" customFormat="1" outlineLevel="1" x14ac:dyDescent="0.3">
      <c r="A9" s="34"/>
      <c r="B9" s="35"/>
      <c r="C9" s="20"/>
      <c r="D9" s="20"/>
      <c r="E9" s="20"/>
      <c r="F9" s="10" t="s">
        <v>8</v>
      </c>
      <c r="G9" s="8">
        <f t="shared" si="48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59" customFormat="1" x14ac:dyDescent="0.3">
      <c r="A10" s="25">
        <v>2</v>
      </c>
      <c r="B10" s="26" t="s">
        <v>35</v>
      </c>
      <c r="C10" s="36"/>
      <c r="D10" s="29"/>
      <c r="E10" s="29"/>
      <c r="F10" s="7" t="s">
        <v>7</v>
      </c>
      <c r="G10" s="8">
        <f ca="1">SUM(H10:AO10)</f>
        <v>112</v>
      </c>
      <c r="H10" s="8">
        <f ca="1">SUMIF($F$12:$F$35,$F10,H$12:H$31)</f>
        <v>0</v>
      </c>
      <c r="I10" s="8">
        <f t="shared" ref="I10:AP10" ca="1" si="49">SUMIF($F$12:$F$35,$F10,I$12:I$31)</f>
        <v>0</v>
      </c>
      <c r="J10" s="8">
        <f t="shared" ca="1" si="49"/>
        <v>0</v>
      </c>
      <c r="K10" s="8">
        <f t="shared" ca="1" si="49"/>
        <v>0</v>
      </c>
      <c r="L10" s="8">
        <f t="shared" ca="1" si="49"/>
        <v>0</v>
      </c>
      <c r="M10" s="8">
        <f t="shared" ca="1" si="49"/>
        <v>0</v>
      </c>
      <c r="N10" s="8">
        <f t="shared" ca="1" si="49"/>
        <v>0</v>
      </c>
      <c r="O10" s="8">
        <f t="shared" ca="1" si="49"/>
        <v>0</v>
      </c>
      <c r="P10" s="8">
        <f t="shared" ca="1" si="49"/>
        <v>0</v>
      </c>
      <c r="Q10" s="8">
        <f t="shared" ca="1" si="49"/>
        <v>0</v>
      </c>
      <c r="R10" s="8">
        <f t="shared" ca="1" si="49"/>
        <v>0</v>
      </c>
      <c r="S10" s="8">
        <f t="shared" ca="1" si="49"/>
        <v>0</v>
      </c>
      <c r="T10" s="8">
        <f t="shared" ca="1" si="49"/>
        <v>0</v>
      </c>
      <c r="U10" s="8">
        <f t="shared" ca="1" si="49"/>
        <v>0</v>
      </c>
      <c r="V10" s="8">
        <f t="shared" ca="1" si="49"/>
        <v>0</v>
      </c>
      <c r="W10" s="8">
        <f t="shared" ca="1" si="49"/>
        <v>0</v>
      </c>
      <c r="X10" s="8">
        <f t="shared" ca="1" si="49"/>
        <v>0</v>
      </c>
      <c r="Y10" s="8">
        <f t="shared" ca="1" si="49"/>
        <v>0</v>
      </c>
      <c r="Z10" s="8">
        <f t="shared" ca="1" si="49"/>
        <v>0</v>
      </c>
      <c r="AA10" s="8">
        <f t="shared" ca="1" si="49"/>
        <v>0</v>
      </c>
      <c r="AB10" s="8">
        <f t="shared" ca="1" si="49"/>
        <v>0</v>
      </c>
      <c r="AC10" s="8">
        <f t="shared" ca="1" si="49"/>
        <v>8</v>
      </c>
      <c r="AD10" s="8">
        <f t="shared" ca="1" si="49"/>
        <v>20</v>
      </c>
      <c r="AE10" s="8">
        <f t="shared" ca="1" si="49"/>
        <v>16</v>
      </c>
      <c r="AF10" s="8">
        <f t="shared" ca="1" si="49"/>
        <v>18</v>
      </c>
      <c r="AG10" s="8">
        <f ca="1">SUMIF($F$12:$F$35,$F10,AG$12:AG$31)</f>
        <v>2</v>
      </c>
      <c r="AH10" s="8">
        <f ca="1">SUMIF($F$12:$F$35,$F10,AH$12:AH$31)</f>
        <v>0</v>
      </c>
      <c r="AI10" s="8">
        <f ca="1">SUMIF($F$12:$F$35,$F10,AI$12:AI$31)</f>
        <v>0</v>
      </c>
      <c r="AJ10" s="8">
        <f ca="1">SUMIF($F$12:$F$35,$F10,AJ$12:AJ$31)</f>
        <v>6</v>
      </c>
      <c r="AK10" s="8">
        <f ca="1">SUMIF($F$12:$F$35,$F10,AK$12:AK$31)</f>
        <v>10</v>
      </c>
      <c r="AL10" s="8">
        <f ca="1">SUMIF($F$12:$F$35,$F10,AL$12:AL$31)</f>
        <v>6</v>
      </c>
      <c r="AM10" s="8">
        <f ca="1">SUMIF($F$12:$F$35,$F10,AM$12:AM$31)</f>
        <v>10</v>
      </c>
      <c r="AN10" s="8">
        <f ca="1">SUMIF($F$12:$F$35,$F10,AN$12:AN$31)</f>
        <v>10</v>
      </c>
      <c r="AO10" s="8">
        <f ca="1">SUMIF($F$12:$F$35,$F10,AO$12:AO$31)</f>
        <v>6</v>
      </c>
      <c r="AP10" s="8">
        <f ca="1">SUMIF($F$12:$F$35,$F10,AP$12:AP$31)</f>
        <v>10</v>
      </c>
    </row>
    <row r="11" spans="1:59" customFormat="1" x14ac:dyDescent="0.3">
      <c r="A11" s="25"/>
      <c r="B11" s="26"/>
      <c r="C11" s="36"/>
      <c r="D11" s="29"/>
      <c r="E11" s="29"/>
      <c r="F11" s="9" t="s">
        <v>8</v>
      </c>
      <c r="G11" s="8">
        <f t="shared" si="48"/>
        <v>0</v>
      </c>
      <c r="H11" s="8">
        <f>SUMIF($F$12:$F$31,$F11,H$12:H$31)</f>
        <v>0</v>
      </c>
      <c r="I11" s="8">
        <f t="shared" ref="I11:AP11" si="50">SUMIF($F$12:$F$31,$F11,I$12:I$31)</f>
        <v>0</v>
      </c>
      <c r="J11" s="8">
        <f t="shared" si="50"/>
        <v>0</v>
      </c>
      <c r="K11" s="8">
        <f t="shared" si="50"/>
        <v>0</v>
      </c>
      <c r="L11" s="8">
        <f t="shared" si="50"/>
        <v>0</v>
      </c>
      <c r="M11" s="8">
        <f t="shared" si="50"/>
        <v>0</v>
      </c>
      <c r="N11" s="8">
        <f t="shared" si="50"/>
        <v>0</v>
      </c>
      <c r="O11" s="8">
        <f t="shared" si="50"/>
        <v>0</v>
      </c>
      <c r="P11" s="8">
        <f t="shared" si="50"/>
        <v>0</v>
      </c>
      <c r="Q11" s="8">
        <f t="shared" si="50"/>
        <v>0</v>
      </c>
      <c r="R11" s="8">
        <f t="shared" si="50"/>
        <v>0</v>
      </c>
      <c r="S11" s="8">
        <f t="shared" si="50"/>
        <v>0</v>
      </c>
      <c r="T11" s="8">
        <f t="shared" si="50"/>
        <v>0</v>
      </c>
      <c r="U11" s="8">
        <f t="shared" si="50"/>
        <v>0</v>
      </c>
      <c r="V11" s="8">
        <f t="shared" si="50"/>
        <v>0</v>
      </c>
      <c r="W11" s="8">
        <f t="shared" si="50"/>
        <v>0</v>
      </c>
      <c r="X11" s="8">
        <f t="shared" si="50"/>
        <v>0</v>
      </c>
      <c r="Y11" s="8">
        <f t="shared" si="50"/>
        <v>0</v>
      </c>
      <c r="Z11" s="8">
        <f t="shared" si="50"/>
        <v>0</v>
      </c>
      <c r="AA11" s="8">
        <f t="shared" si="50"/>
        <v>0</v>
      </c>
      <c r="AB11" s="8">
        <f t="shared" si="50"/>
        <v>0</v>
      </c>
      <c r="AC11" s="8">
        <f t="shared" si="50"/>
        <v>8</v>
      </c>
      <c r="AD11" s="8">
        <f t="shared" si="50"/>
        <v>10</v>
      </c>
      <c r="AE11" s="8">
        <f t="shared" si="50"/>
        <v>0</v>
      </c>
      <c r="AF11" s="8">
        <f t="shared" si="50"/>
        <v>0</v>
      </c>
      <c r="AG11" s="8">
        <f>SUMIF($F$12:$F$31,$F11,AG$12:AG$31)</f>
        <v>0</v>
      </c>
      <c r="AH11" s="8">
        <f>SUMIF($F$12:$F$31,$F11,AH$12:AH$31)</f>
        <v>0</v>
      </c>
      <c r="AI11" s="8">
        <f>SUMIF($F$12:$F$31,$F11,AI$12:AI$31)</f>
        <v>0</v>
      </c>
      <c r="AJ11" s="8">
        <f>SUMIF($F$12:$F$31,$F11,AJ$12:AJ$31)</f>
        <v>0</v>
      </c>
      <c r="AK11" s="8">
        <f>SUMIF($F$12:$F$31,$F11,AK$12:AK$31)</f>
        <v>0</v>
      </c>
      <c r="AL11" s="8">
        <f>SUMIF($F$12:$F$31,$F11,AL$12:AL$31)</f>
        <v>0</v>
      </c>
      <c r="AM11" s="8">
        <f>SUMIF($F$12:$F$31,$F11,AM$12:AM$31)</f>
        <v>0</v>
      </c>
      <c r="AN11" s="8">
        <f>SUMIF($F$12:$F$31,$F11,AN$12:AN$31)</f>
        <v>0</v>
      </c>
      <c r="AO11" s="8">
        <f>SUMIF($F$12:$F$31,$F11,AO$12:AO$31)</f>
        <v>0</v>
      </c>
      <c r="AP11" s="8">
        <f>SUMIF($F$12:$F$31,$F11,AP$12:AP$31)</f>
        <v>0</v>
      </c>
    </row>
    <row r="12" spans="1:59" customFormat="1" ht="14.4" customHeight="1" outlineLevel="1" x14ac:dyDescent="0.3">
      <c r="A12" s="23">
        <v>2.1</v>
      </c>
      <c r="B12" s="30" t="s">
        <v>18</v>
      </c>
      <c r="C12" s="20"/>
      <c r="D12" s="20" t="s">
        <v>7</v>
      </c>
      <c r="E12" s="16"/>
      <c r="F12" s="10" t="s">
        <v>7</v>
      </c>
      <c r="G12" s="8">
        <f>SUM(H12:AB12)</f>
        <v>0</v>
      </c>
      <c r="H12" s="8"/>
      <c r="I12" s="8"/>
      <c r="J12" s="8"/>
      <c r="K12" s="8"/>
      <c r="L12" s="8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8">
        <v>4</v>
      </c>
      <c r="AD12" s="8">
        <v>10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59" customFormat="1" ht="15" customHeight="1" outlineLevel="1" x14ac:dyDescent="0.3">
      <c r="A13" s="24"/>
      <c r="B13" s="31"/>
      <c r="C13" s="20"/>
      <c r="D13" s="20"/>
      <c r="E13" s="17"/>
      <c r="F13" s="10" t="s">
        <v>8</v>
      </c>
      <c r="G13" s="8">
        <f>SUM(H13:AN13)</f>
        <v>14</v>
      </c>
      <c r="H13" s="8"/>
      <c r="I13" s="8"/>
      <c r="J13" s="8"/>
      <c r="K13" s="8"/>
      <c r="L13" s="8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8">
        <v>4</v>
      </c>
      <c r="AD13" s="8">
        <v>10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59" customFormat="1" ht="15" customHeight="1" outlineLevel="1" x14ac:dyDescent="0.3">
      <c r="A14" s="23">
        <v>2.2000000000000002</v>
      </c>
      <c r="B14" s="32" t="s">
        <v>31</v>
      </c>
      <c r="C14" s="20" t="s">
        <v>30</v>
      </c>
      <c r="D14" s="20" t="s">
        <v>7</v>
      </c>
      <c r="E14" s="16"/>
      <c r="F14" s="10" t="s">
        <v>7</v>
      </c>
      <c r="G14" s="8">
        <f>SUM(H14:AB14)</f>
        <v>0</v>
      </c>
      <c r="H14" s="8"/>
      <c r="I14" s="8"/>
      <c r="J14" s="8"/>
      <c r="K14" s="8"/>
      <c r="L14" s="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8">
        <v>4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59" customFormat="1" ht="15" customHeight="1" outlineLevel="1" x14ac:dyDescent="0.3">
      <c r="A15" s="24"/>
      <c r="B15" s="33"/>
      <c r="C15" s="20"/>
      <c r="D15" s="20"/>
      <c r="E15" s="17"/>
      <c r="F15" s="10" t="s">
        <v>8</v>
      </c>
      <c r="G15" s="8">
        <f>SUM(H15:AN15)</f>
        <v>4</v>
      </c>
      <c r="H15" s="8"/>
      <c r="I15" s="8"/>
      <c r="J15" s="8"/>
      <c r="K15" s="8"/>
      <c r="L15" s="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8">
        <v>4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59" customFormat="1" ht="15" customHeight="1" outlineLevel="1" x14ac:dyDescent="0.3">
      <c r="A16" s="23">
        <v>2.2999999999999998</v>
      </c>
      <c r="B16" s="32" t="s">
        <v>23</v>
      </c>
      <c r="C16" s="20" t="s">
        <v>34</v>
      </c>
      <c r="D16" s="20" t="s">
        <v>7</v>
      </c>
      <c r="E16" s="16"/>
      <c r="F16" s="10" t="s">
        <v>7</v>
      </c>
      <c r="G16" s="8">
        <f>SUM(H16:AB16)</f>
        <v>0</v>
      </c>
      <c r="H16" s="8"/>
      <c r="I16" s="8"/>
      <c r="J16" s="8"/>
      <c r="K16" s="8"/>
      <c r="L16" s="8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customFormat="1" ht="15" customHeight="1" outlineLevel="1" x14ac:dyDescent="0.3">
      <c r="A17" s="24"/>
      <c r="B17" s="33"/>
      <c r="C17" s="20"/>
      <c r="D17" s="20"/>
      <c r="E17" s="17"/>
      <c r="F17" s="10" t="s">
        <v>8</v>
      </c>
      <c r="G17" s="8">
        <f>SUM(H17:AN17)</f>
        <v>0</v>
      </c>
      <c r="H17" s="8"/>
      <c r="I17" s="8"/>
      <c r="J17" s="8"/>
      <c r="K17" s="8"/>
      <c r="L17" s="8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customFormat="1" ht="15" customHeight="1" outlineLevel="1" x14ac:dyDescent="0.3">
      <c r="A18" s="23">
        <v>2.2999999999999998</v>
      </c>
      <c r="B18" s="32" t="s">
        <v>19</v>
      </c>
      <c r="C18" s="20"/>
      <c r="D18" s="20" t="s">
        <v>7</v>
      </c>
      <c r="E18" s="16"/>
      <c r="F18" s="10" t="s">
        <v>7</v>
      </c>
      <c r="G18" s="8">
        <f>SUM(H18:AB18)</f>
        <v>0</v>
      </c>
      <c r="H18" s="8"/>
      <c r="I18" s="8"/>
      <c r="J18" s="8"/>
      <c r="K18" s="8"/>
      <c r="L18" s="8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8"/>
      <c r="AD18" s="8"/>
      <c r="AE18" s="8">
        <v>4</v>
      </c>
      <c r="AF18" s="8">
        <v>6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customFormat="1" ht="15" customHeight="1" outlineLevel="1" x14ac:dyDescent="0.3">
      <c r="A19" s="24"/>
      <c r="B19" s="33" t="s">
        <v>20</v>
      </c>
      <c r="C19" s="20"/>
      <c r="D19" s="20"/>
      <c r="E19" s="17"/>
      <c r="F19" s="10" t="s">
        <v>8</v>
      </c>
      <c r="G19" s="8">
        <f>SUM(H19:AN19)</f>
        <v>0</v>
      </c>
      <c r="H19" s="8"/>
      <c r="I19" s="8"/>
      <c r="J19" s="8"/>
      <c r="K19" s="8"/>
      <c r="L19" s="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customFormat="1" ht="15" customHeight="1" outlineLevel="1" x14ac:dyDescent="0.3">
      <c r="A20" s="23">
        <v>2.4</v>
      </c>
      <c r="B20" s="32" t="s">
        <v>21</v>
      </c>
      <c r="C20" s="20" t="s">
        <v>32</v>
      </c>
      <c r="D20" s="20" t="s">
        <v>7</v>
      </c>
      <c r="E20" s="16"/>
      <c r="F20" s="10" t="s">
        <v>7</v>
      </c>
      <c r="G20" s="8">
        <f>SUM(H20:AB20)</f>
        <v>0</v>
      </c>
      <c r="H20" s="8"/>
      <c r="I20" s="8"/>
      <c r="J20" s="8"/>
      <c r="K20" s="8"/>
      <c r="L20" s="8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8"/>
      <c r="AD20" s="8"/>
      <c r="AE20" s="8"/>
      <c r="AF20" s="8"/>
      <c r="AG20" s="8"/>
      <c r="AH20" s="8"/>
      <c r="AI20" s="8"/>
      <c r="AJ20" s="8">
        <v>6</v>
      </c>
      <c r="AK20" s="8">
        <v>10</v>
      </c>
      <c r="AL20" s="8">
        <v>6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customFormat="1" ht="15" customHeight="1" outlineLevel="1" x14ac:dyDescent="0.3">
      <c r="A21" s="24"/>
      <c r="B21" s="33"/>
      <c r="C21" s="20"/>
      <c r="D21" s="20"/>
      <c r="E21" s="17"/>
      <c r="F21" s="10" t="s">
        <v>8</v>
      </c>
      <c r="G21" s="8">
        <f>SUM(H21:AN21)</f>
        <v>0</v>
      </c>
      <c r="H21" s="8"/>
      <c r="I21" s="8"/>
      <c r="J21" s="8"/>
      <c r="K21" s="8"/>
      <c r="L21" s="8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customFormat="1" ht="15" customHeight="1" outlineLevel="1" x14ac:dyDescent="0.3">
      <c r="A22" s="23">
        <v>2.2999999999999998</v>
      </c>
      <c r="B22" s="32" t="s">
        <v>13</v>
      </c>
      <c r="C22" s="20"/>
      <c r="D22" s="20" t="s">
        <v>7</v>
      </c>
      <c r="E22" s="16"/>
      <c r="F22" s="10" t="s">
        <v>7</v>
      </c>
      <c r="G22" s="8">
        <f>SUM(H22:AB22)</f>
        <v>0</v>
      </c>
      <c r="H22" s="8"/>
      <c r="I22" s="8"/>
      <c r="J22" s="8"/>
      <c r="K22" s="8"/>
      <c r="L22" s="8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v>10</v>
      </c>
      <c r="AN22" s="8">
        <v>10</v>
      </c>
      <c r="AO22" s="8"/>
      <c r="AP22" s="8"/>
      <c r="AQ22" s="8"/>
      <c r="AR22" s="8"/>
      <c r="AS22" s="8"/>
      <c r="AT22" s="8"/>
      <c r="AU22" s="8"/>
      <c r="AV22" s="8"/>
    </row>
    <row r="23" spans="1:48" customFormat="1" ht="15" customHeight="1" outlineLevel="1" x14ac:dyDescent="0.3">
      <c r="A23" s="24"/>
      <c r="B23" s="33"/>
      <c r="C23" s="20"/>
      <c r="D23" s="20"/>
      <c r="E23" s="17"/>
      <c r="F23" s="10" t="s">
        <v>8</v>
      </c>
      <c r="G23" s="8">
        <f>SUM(H23:AN23)</f>
        <v>0</v>
      </c>
      <c r="H23" s="8"/>
      <c r="I23" s="8"/>
      <c r="J23" s="8"/>
      <c r="K23" s="8"/>
      <c r="L23" s="8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customFormat="1" ht="15" customHeight="1" outlineLevel="1" x14ac:dyDescent="0.3">
      <c r="A24" s="23">
        <v>2.4</v>
      </c>
      <c r="B24" s="32" t="s">
        <v>14</v>
      </c>
      <c r="C24" s="20"/>
      <c r="D24" s="20" t="s">
        <v>7</v>
      </c>
      <c r="E24" s="16"/>
      <c r="F24" s="10" t="s">
        <v>7</v>
      </c>
      <c r="G24" s="8">
        <f>SUM(H24:AB24)</f>
        <v>0</v>
      </c>
      <c r="H24" s="8"/>
      <c r="I24" s="8"/>
      <c r="J24" s="8"/>
      <c r="K24" s="8"/>
      <c r="L24" s="8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>
        <v>6</v>
      </c>
      <c r="AP24" s="8">
        <v>10</v>
      </c>
      <c r="AQ24" s="8">
        <v>4</v>
      </c>
      <c r="AR24" s="8"/>
      <c r="AS24" s="8"/>
      <c r="AT24" s="8"/>
      <c r="AU24" s="8"/>
      <c r="AV24" s="8"/>
    </row>
    <row r="25" spans="1:48" customFormat="1" ht="15" customHeight="1" outlineLevel="1" x14ac:dyDescent="0.3">
      <c r="A25" s="24"/>
      <c r="B25" s="33"/>
      <c r="C25" s="20"/>
      <c r="D25" s="20"/>
      <c r="E25" s="17"/>
      <c r="F25" s="10" t="s">
        <v>8</v>
      </c>
      <c r="G25" s="8">
        <f>SUM(H25:AN25)</f>
        <v>0</v>
      </c>
      <c r="H25" s="8"/>
      <c r="I25" s="8"/>
      <c r="J25" s="8"/>
      <c r="K25" s="8"/>
      <c r="L25" s="8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customFormat="1" ht="15" customHeight="1" outlineLevel="1" x14ac:dyDescent="0.3">
      <c r="A26" s="23">
        <v>2.2000000000000002</v>
      </c>
      <c r="B26" s="32" t="s">
        <v>15</v>
      </c>
      <c r="C26" s="20"/>
      <c r="D26" s="20" t="s">
        <v>7</v>
      </c>
      <c r="E26" s="16"/>
      <c r="F26" s="10" t="s">
        <v>7</v>
      </c>
      <c r="G26" s="8">
        <f>SUM(H26:AB26)</f>
        <v>0</v>
      </c>
      <c r="H26" s="8"/>
      <c r="I26" s="8"/>
      <c r="J26" s="8"/>
      <c r="K26" s="8"/>
      <c r="L26" s="8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8"/>
      <c r="AD26" s="8">
        <v>10</v>
      </c>
      <c r="AE26" s="8">
        <v>2</v>
      </c>
      <c r="AF26" s="8">
        <v>2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>
        <v>10</v>
      </c>
      <c r="AS26" s="8">
        <v>10</v>
      </c>
      <c r="AT26" s="8"/>
      <c r="AU26" s="8"/>
      <c r="AV26" s="8"/>
    </row>
    <row r="27" spans="1:48" customFormat="1" ht="15" customHeight="1" outlineLevel="1" x14ac:dyDescent="0.3">
      <c r="A27" s="24"/>
      <c r="B27" s="33"/>
      <c r="C27" s="20"/>
      <c r="D27" s="20"/>
      <c r="E27" s="17"/>
      <c r="F27" s="10" t="s">
        <v>8</v>
      </c>
      <c r="G27" s="8">
        <f>SUM(H27:AN27)</f>
        <v>0</v>
      </c>
      <c r="H27" s="8"/>
      <c r="I27" s="8"/>
      <c r="J27" s="8"/>
      <c r="K27" s="8"/>
      <c r="L27" s="8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customFormat="1" ht="15" customHeight="1" outlineLevel="1" x14ac:dyDescent="0.3">
      <c r="A28" s="23">
        <v>2.5</v>
      </c>
      <c r="B28" s="32" t="s">
        <v>16</v>
      </c>
      <c r="C28" s="20"/>
      <c r="D28" s="20" t="s">
        <v>7</v>
      </c>
      <c r="E28" s="16"/>
      <c r="F28" s="10" t="s">
        <v>7</v>
      </c>
      <c r="G28" s="8">
        <f>SUM(H28:AB28)</f>
        <v>0</v>
      </c>
      <c r="H28" s="8"/>
      <c r="I28" s="8"/>
      <c r="J28" s="8"/>
      <c r="K28" s="8"/>
      <c r="L28" s="8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8"/>
      <c r="AD28" s="8"/>
      <c r="AE28" s="8">
        <v>10</v>
      </c>
      <c r="AF28" s="8">
        <v>10</v>
      </c>
      <c r="AG28" s="8">
        <v>2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>
        <v>10</v>
      </c>
      <c r="AU28" s="8">
        <v>10</v>
      </c>
      <c r="AV28" s="8">
        <v>4</v>
      </c>
    </row>
    <row r="29" spans="1:48" customFormat="1" ht="15" customHeight="1" outlineLevel="1" x14ac:dyDescent="0.3">
      <c r="A29" s="24"/>
      <c r="B29" s="33"/>
      <c r="C29" s="20"/>
      <c r="D29" s="20"/>
      <c r="E29" s="17"/>
      <c r="F29" s="10" t="s">
        <v>8</v>
      </c>
      <c r="G29" s="8">
        <f t="shared" si="48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8" customFormat="1" ht="15" customHeight="1" outlineLevel="1" x14ac:dyDescent="0.3">
      <c r="A30" s="23">
        <v>2.6</v>
      </c>
      <c r="B30" s="32" t="s">
        <v>17</v>
      </c>
      <c r="C30" s="20"/>
      <c r="D30" s="18" t="s">
        <v>9</v>
      </c>
      <c r="E30" s="16"/>
      <c r="F30" s="10" t="s">
        <v>7</v>
      </c>
      <c r="G30" s="8">
        <f t="shared" ref="G30" si="51">SUM(H30:AO30)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8" customFormat="1" ht="15" customHeight="1" outlineLevel="1" x14ac:dyDescent="0.3">
      <c r="A31" s="24"/>
      <c r="B31" s="33"/>
      <c r="C31" s="20"/>
      <c r="D31" s="19"/>
      <c r="E31" s="17"/>
      <c r="F31" s="10" t="s">
        <v>8</v>
      </c>
      <c r="G31" s="8">
        <f t="shared" si="48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8" customFormat="1" ht="15" customHeight="1" outlineLevel="1" x14ac:dyDescent="0.3">
      <c r="A32" s="23">
        <v>2.7</v>
      </c>
      <c r="B32" s="32" t="s">
        <v>22</v>
      </c>
      <c r="C32" s="20"/>
      <c r="D32" s="18" t="s">
        <v>9</v>
      </c>
      <c r="E32" s="16"/>
      <c r="F32" s="10" t="s">
        <v>7</v>
      </c>
      <c r="G32" s="8">
        <f t="shared" ref="G32" si="52">SUM(H32:AO32)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customFormat="1" ht="15" customHeight="1" outlineLevel="1" x14ac:dyDescent="0.3">
      <c r="A33" s="24"/>
      <c r="B33" s="33"/>
      <c r="C33" s="20"/>
      <c r="D33" s="19"/>
      <c r="E33" s="17"/>
      <c r="F33" s="10" t="s">
        <v>8</v>
      </c>
      <c r="G33" s="8">
        <f t="shared" si="48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customFormat="1" ht="15" customHeight="1" outlineLevel="1" x14ac:dyDescent="0.3">
      <c r="A34" s="23">
        <v>2.8</v>
      </c>
      <c r="B34" s="32" t="s">
        <v>26</v>
      </c>
      <c r="C34" s="20"/>
      <c r="D34" s="18" t="s">
        <v>9</v>
      </c>
      <c r="E34" s="16"/>
      <c r="F34" s="10" t="s">
        <v>7</v>
      </c>
      <c r="G34" s="8">
        <f t="shared" ref="G34" si="53">SUM(H34:AO34)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customFormat="1" ht="15" customHeight="1" outlineLevel="1" x14ac:dyDescent="0.3">
      <c r="A35" s="24"/>
      <c r="B35" s="33"/>
      <c r="C35" s="20"/>
      <c r="D35" s="19"/>
      <c r="E35" s="17"/>
      <c r="F35" s="10" t="s">
        <v>8</v>
      </c>
      <c r="G35" s="8">
        <f t="shared" si="48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customFormat="1" x14ac:dyDescent="0.3">
      <c r="A36" s="25">
        <v>3</v>
      </c>
      <c r="B36" s="26" t="s">
        <v>27</v>
      </c>
      <c r="C36" s="27"/>
      <c r="D36" s="29"/>
      <c r="E36" s="29"/>
      <c r="F36" s="7" t="s">
        <v>7</v>
      </c>
      <c r="G36" s="8">
        <f t="shared" ref="G36" si="54">SUM(H36:AO36)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customFormat="1" x14ac:dyDescent="0.3">
      <c r="A37" s="25"/>
      <c r="B37" s="26"/>
      <c r="C37" s="28"/>
      <c r="D37" s="29"/>
      <c r="E37" s="29"/>
      <c r="F37" s="9" t="s">
        <v>8</v>
      </c>
      <c r="G37" s="8">
        <f t="shared" si="48"/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customFormat="1" ht="15" customHeight="1" outlineLevel="1" x14ac:dyDescent="0.3">
      <c r="A38" s="23">
        <v>3.1</v>
      </c>
      <c r="B38" s="21" t="s">
        <v>28</v>
      </c>
      <c r="C38" s="20"/>
      <c r="D38" s="18" t="s">
        <v>9</v>
      </c>
      <c r="E38" s="20"/>
      <c r="F38" s="10" t="s">
        <v>7</v>
      </c>
      <c r="G38" s="8">
        <f t="shared" ref="G38" si="55">SUM(H38:AO38)</f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customFormat="1" ht="15" customHeight="1" outlineLevel="1" x14ac:dyDescent="0.3">
      <c r="A39" s="24"/>
      <c r="B39" s="22"/>
      <c r="C39" s="20"/>
      <c r="D39" s="19"/>
      <c r="E39" s="20"/>
      <c r="F39" s="10" t="s">
        <v>8</v>
      </c>
      <c r="G39" s="8">
        <f t="shared" si="48"/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customFormat="1" ht="15" customHeight="1" outlineLevel="1" x14ac:dyDescent="0.3">
      <c r="A40" s="23">
        <v>3.2</v>
      </c>
      <c r="B40" s="21" t="s">
        <v>29</v>
      </c>
      <c r="C40" s="20"/>
      <c r="D40" s="18" t="s">
        <v>9</v>
      </c>
      <c r="E40" s="20"/>
      <c r="F40" s="10" t="s">
        <v>7</v>
      </c>
      <c r="G40" s="8">
        <f t="shared" ref="G40" si="56">SUM(H40:AO40)</f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customFormat="1" ht="15" customHeight="1" outlineLevel="1" x14ac:dyDescent="0.3">
      <c r="A41" s="24"/>
      <c r="B41" s="22"/>
      <c r="C41" s="20"/>
      <c r="D41" s="19"/>
      <c r="E41" s="20"/>
      <c r="F41" s="10" t="s">
        <v>8</v>
      </c>
      <c r="G41" s="8">
        <f t="shared" si="48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customFormat="1" x14ac:dyDescent="0.3">
      <c r="A42" s="25">
        <v>4</v>
      </c>
      <c r="B42" s="26" t="s">
        <v>10</v>
      </c>
      <c r="C42" s="27"/>
      <c r="D42" s="29"/>
      <c r="E42" s="29"/>
      <c r="F42" s="7" t="s">
        <v>7</v>
      </c>
      <c r="G42" s="8">
        <f t="shared" ref="G42" si="57">SUM(H42:AO42)</f>
        <v>0</v>
      </c>
      <c r="H42" s="8">
        <f t="shared" ref="H42:L43" si="58">SUMIF($F$44:$F$49,$F42,H$44:H$49)</f>
        <v>0</v>
      </c>
      <c r="I42" s="8">
        <f t="shared" si="58"/>
        <v>0</v>
      </c>
      <c r="J42" s="8">
        <f t="shared" si="58"/>
        <v>0</v>
      </c>
      <c r="K42" s="8">
        <f t="shared" si="58"/>
        <v>0</v>
      </c>
      <c r="L42" s="8">
        <f t="shared" si="58"/>
        <v>0</v>
      </c>
      <c r="M42" s="8">
        <f t="shared" ref="M42:X43" si="59">SUMIF($F$44:$F$49,$F42,M$44:M$49)</f>
        <v>0</v>
      </c>
      <c r="N42" s="8">
        <f t="shared" si="59"/>
        <v>0</v>
      </c>
      <c r="O42" s="8">
        <f t="shared" si="59"/>
        <v>0</v>
      </c>
      <c r="P42" s="8">
        <f t="shared" si="59"/>
        <v>0</v>
      </c>
      <c r="Q42" s="8">
        <f t="shared" si="59"/>
        <v>0</v>
      </c>
      <c r="R42" s="8">
        <f t="shared" si="59"/>
        <v>0</v>
      </c>
      <c r="S42" s="8">
        <f t="shared" si="59"/>
        <v>0</v>
      </c>
      <c r="T42" s="8">
        <f t="shared" si="59"/>
        <v>0</v>
      </c>
      <c r="U42" s="8">
        <f t="shared" si="59"/>
        <v>0</v>
      </c>
      <c r="V42" s="8">
        <f t="shared" si="59"/>
        <v>0</v>
      </c>
      <c r="W42" s="8">
        <f t="shared" si="59"/>
        <v>0</v>
      </c>
      <c r="X42" s="8">
        <f t="shared" si="59"/>
        <v>0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customFormat="1" x14ac:dyDescent="0.3">
      <c r="A43" s="25"/>
      <c r="B43" s="26"/>
      <c r="C43" s="28"/>
      <c r="D43" s="29"/>
      <c r="E43" s="29"/>
      <c r="F43" s="9" t="s">
        <v>8</v>
      </c>
      <c r="G43" s="8">
        <f t="shared" si="48"/>
        <v>0</v>
      </c>
      <c r="H43" s="8">
        <f t="shared" si="58"/>
        <v>0</v>
      </c>
      <c r="I43" s="8">
        <f t="shared" si="58"/>
        <v>0</v>
      </c>
      <c r="J43" s="8">
        <f t="shared" si="58"/>
        <v>0</v>
      </c>
      <c r="K43" s="8">
        <f t="shared" si="58"/>
        <v>0</v>
      </c>
      <c r="L43" s="8">
        <f t="shared" si="58"/>
        <v>0</v>
      </c>
      <c r="M43" s="8">
        <f t="shared" si="59"/>
        <v>0</v>
      </c>
      <c r="N43" s="8">
        <f t="shared" si="59"/>
        <v>0</v>
      </c>
      <c r="O43" s="8">
        <f t="shared" si="59"/>
        <v>0</v>
      </c>
      <c r="P43" s="8">
        <f t="shared" si="59"/>
        <v>0</v>
      </c>
      <c r="Q43" s="8">
        <f t="shared" si="59"/>
        <v>0</v>
      </c>
      <c r="R43" s="8">
        <f t="shared" si="59"/>
        <v>0</v>
      </c>
      <c r="S43" s="8">
        <f t="shared" si="59"/>
        <v>0</v>
      </c>
      <c r="T43" s="8">
        <f t="shared" si="59"/>
        <v>0</v>
      </c>
      <c r="U43" s="8">
        <f t="shared" si="59"/>
        <v>0</v>
      </c>
      <c r="V43" s="8">
        <f t="shared" si="59"/>
        <v>0</v>
      </c>
      <c r="W43" s="8">
        <f t="shared" si="59"/>
        <v>0</v>
      </c>
      <c r="X43" s="8">
        <f t="shared" si="59"/>
        <v>0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customFormat="1" ht="15" customHeight="1" outlineLevel="1" x14ac:dyDescent="0.3">
      <c r="A44" s="32">
        <v>4.0999999999999996</v>
      </c>
      <c r="B44" s="32" t="s">
        <v>11</v>
      </c>
      <c r="C44" s="20"/>
      <c r="D44" s="20" t="s">
        <v>9</v>
      </c>
      <c r="E44" s="20"/>
      <c r="F44" s="10" t="s">
        <v>7</v>
      </c>
      <c r="G44" s="8">
        <f t="shared" ref="G44" si="60">SUM(H44:AO44)</f>
        <v>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customFormat="1" ht="15" customHeight="1" outlineLevel="1" x14ac:dyDescent="0.3">
      <c r="A45" s="33"/>
      <c r="B45" s="33"/>
      <c r="C45" s="20"/>
      <c r="D45" s="20"/>
      <c r="E45" s="20"/>
      <c r="F45" s="10" t="s">
        <v>8</v>
      </c>
      <c r="G45" s="8">
        <f t="shared" si="48"/>
        <v>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customFormat="1" ht="15" customHeight="1" outlineLevel="1" x14ac:dyDescent="0.3">
      <c r="A46" s="32">
        <v>4.2</v>
      </c>
      <c r="B46" s="32" t="s">
        <v>12</v>
      </c>
      <c r="C46" s="20"/>
      <c r="D46" s="20" t="s">
        <v>9</v>
      </c>
      <c r="E46" s="18"/>
      <c r="F46" s="10" t="s">
        <v>7</v>
      </c>
      <c r="G46" s="8">
        <f t="shared" ref="G46" si="61">SUM(H46:AO46)</f>
        <v>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customFormat="1" ht="15" customHeight="1" outlineLevel="1" x14ac:dyDescent="0.3">
      <c r="A47" s="33"/>
      <c r="B47" s="33"/>
      <c r="C47" s="20"/>
      <c r="D47" s="20"/>
      <c r="E47" s="19"/>
      <c r="F47" s="10" t="s">
        <v>8</v>
      </c>
      <c r="G47" s="8">
        <f t="shared" si="48"/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customFormat="1" ht="15" customHeight="1" outlineLevel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customFormat="1" ht="15" customHeight="1" outlineLevel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customForma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3">
      <c r="A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3" spans="1:42" x14ac:dyDescent="0.3">
      <c r="G53" s="14"/>
    </row>
    <row r="54" spans="1:42" x14ac:dyDescent="0.3">
      <c r="G54" s="14"/>
    </row>
    <row r="55" spans="1:42" x14ac:dyDescent="0.3">
      <c r="G55" s="14"/>
    </row>
    <row r="56" spans="1:42" x14ac:dyDescent="0.3">
      <c r="G56" s="14"/>
    </row>
    <row r="57" spans="1:42" x14ac:dyDescent="0.3">
      <c r="G57" s="14"/>
    </row>
    <row r="58" spans="1:42" x14ac:dyDescent="0.3">
      <c r="G58" s="14"/>
    </row>
    <row r="59" spans="1:42" x14ac:dyDescent="0.3">
      <c r="G59" s="14"/>
    </row>
    <row r="60" spans="1:42" x14ac:dyDescent="0.3">
      <c r="G60" s="14"/>
    </row>
    <row r="61" spans="1:42" x14ac:dyDescent="0.3">
      <c r="G61" s="14"/>
    </row>
    <row r="62" spans="1:42" x14ac:dyDescent="0.3">
      <c r="G62" s="14"/>
    </row>
    <row r="63" spans="1:42" x14ac:dyDescent="0.3">
      <c r="G63" s="14"/>
    </row>
    <row r="64" spans="1:42" x14ac:dyDescent="0.3">
      <c r="G64" s="14"/>
    </row>
    <row r="65" spans="7:7" x14ac:dyDescent="0.3">
      <c r="G65" s="14"/>
    </row>
    <row r="66" spans="7:7" x14ac:dyDescent="0.3">
      <c r="G66" s="14"/>
    </row>
    <row r="67" spans="7:7" x14ac:dyDescent="0.3">
      <c r="G67" s="14"/>
    </row>
    <row r="68" spans="7:7" x14ac:dyDescent="0.3">
      <c r="G68" s="14"/>
    </row>
    <row r="69" spans="7:7" x14ac:dyDescent="0.3">
      <c r="G69" s="14"/>
    </row>
    <row r="70" spans="7:7" x14ac:dyDescent="0.3">
      <c r="G70" s="14"/>
    </row>
    <row r="71" spans="7:7" x14ac:dyDescent="0.3">
      <c r="G71" s="14"/>
    </row>
    <row r="72" spans="7:7" x14ac:dyDescent="0.3">
      <c r="G72" s="14"/>
    </row>
    <row r="73" spans="7:7" x14ac:dyDescent="0.3">
      <c r="G73" s="14"/>
    </row>
    <row r="74" spans="7:7" x14ac:dyDescent="0.3">
      <c r="G74" s="14"/>
    </row>
    <row r="75" spans="7:7" x14ac:dyDescent="0.3">
      <c r="G75" s="14"/>
    </row>
    <row r="76" spans="7:7" x14ac:dyDescent="0.3">
      <c r="G76" s="14"/>
    </row>
    <row r="77" spans="7:7" x14ac:dyDescent="0.3">
      <c r="G77" s="14"/>
    </row>
    <row r="78" spans="7:7" x14ac:dyDescent="0.3">
      <c r="G78" s="14"/>
    </row>
    <row r="79" spans="7:7" x14ac:dyDescent="0.3">
      <c r="G79" s="14"/>
    </row>
    <row r="80" spans="7:7" x14ac:dyDescent="0.3">
      <c r="G80" s="14"/>
    </row>
    <row r="81" spans="7:7" x14ac:dyDescent="0.3">
      <c r="G81" s="14"/>
    </row>
    <row r="82" spans="7:7" x14ac:dyDescent="0.3">
      <c r="G82" s="14"/>
    </row>
    <row r="83" spans="7:7" x14ac:dyDescent="0.3">
      <c r="G83" s="14"/>
    </row>
    <row r="84" spans="7:7" x14ac:dyDescent="0.3">
      <c r="G84" s="14"/>
    </row>
    <row r="85" spans="7:7" x14ac:dyDescent="0.3">
      <c r="G85" s="14"/>
    </row>
    <row r="86" spans="7:7" x14ac:dyDescent="0.3">
      <c r="G86" s="14"/>
    </row>
    <row r="87" spans="7:7" x14ac:dyDescent="0.3">
      <c r="G87" s="14"/>
    </row>
    <row r="88" spans="7:7" x14ac:dyDescent="0.3">
      <c r="G88" s="14"/>
    </row>
    <row r="89" spans="7:7" x14ac:dyDescent="0.3">
      <c r="G89" s="14"/>
    </row>
    <row r="90" spans="7:7" x14ac:dyDescent="0.3">
      <c r="G90" s="14"/>
    </row>
    <row r="91" spans="7:7" x14ac:dyDescent="0.3">
      <c r="G91" s="14"/>
    </row>
    <row r="92" spans="7:7" x14ac:dyDescent="0.3">
      <c r="G92" s="14"/>
    </row>
    <row r="93" spans="7:7" x14ac:dyDescent="0.3">
      <c r="G93" s="14"/>
    </row>
    <row r="94" spans="7:7" x14ac:dyDescent="0.3">
      <c r="G94" s="14"/>
    </row>
    <row r="95" spans="7:7" x14ac:dyDescent="0.3">
      <c r="G95" s="14"/>
    </row>
    <row r="96" spans="7:7" x14ac:dyDescent="0.3">
      <c r="G96" s="14"/>
    </row>
    <row r="97" spans="7:7" x14ac:dyDescent="0.3">
      <c r="G97" s="14"/>
    </row>
    <row r="98" spans="7:7" x14ac:dyDescent="0.3">
      <c r="G98" s="14"/>
    </row>
    <row r="99" spans="7:7" x14ac:dyDescent="0.3">
      <c r="G99" s="14"/>
    </row>
    <row r="100" spans="7:7" x14ac:dyDescent="0.3">
      <c r="G100" s="14"/>
    </row>
    <row r="101" spans="7:7" x14ac:dyDescent="0.3">
      <c r="G101" s="14"/>
    </row>
    <row r="102" spans="7:7" x14ac:dyDescent="0.3">
      <c r="G102" s="14"/>
    </row>
    <row r="103" spans="7:7" x14ac:dyDescent="0.3">
      <c r="G103" s="14"/>
    </row>
    <row r="104" spans="7:7" x14ac:dyDescent="0.3">
      <c r="G104" s="14"/>
    </row>
    <row r="105" spans="7:7" x14ac:dyDescent="0.3">
      <c r="G105" s="14"/>
    </row>
    <row r="106" spans="7:7" x14ac:dyDescent="0.3">
      <c r="G106" s="14"/>
    </row>
    <row r="107" spans="7:7" x14ac:dyDescent="0.3">
      <c r="G107" s="14"/>
    </row>
    <row r="108" spans="7:7" x14ac:dyDescent="0.3">
      <c r="G108" s="14"/>
    </row>
    <row r="109" spans="7:7" x14ac:dyDescent="0.3">
      <c r="G109" s="14"/>
    </row>
    <row r="110" spans="7:7" x14ac:dyDescent="0.3">
      <c r="G110" s="14"/>
    </row>
    <row r="111" spans="7:7" x14ac:dyDescent="0.3">
      <c r="G111" s="14"/>
    </row>
    <row r="112" spans="7:7" x14ac:dyDescent="0.3">
      <c r="G112" s="14"/>
    </row>
    <row r="113" spans="7:7" x14ac:dyDescent="0.3">
      <c r="G113" s="14"/>
    </row>
    <row r="114" spans="7:7" x14ac:dyDescent="0.3">
      <c r="G114" s="14"/>
    </row>
    <row r="115" spans="7:7" x14ac:dyDescent="0.3">
      <c r="G115" s="14"/>
    </row>
    <row r="116" spans="7:7" x14ac:dyDescent="0.3">
      <c r="G116" s="14"/>
    </row>
    <row r="117" spans="7:7" x14ac:dyDescent="0.3">
      <c r="G117" s="14"/>
    </row>
    <row r="118" spans="7:7" x14ac:dyDescent="0.3">
      <c r="G118" s="14"/>
    </row>
    <row r="119" spans="7:7" x14ac:dyDescent="0.3">
      <c r="G119" s="14"/>
    </row>
    <row r="120" spans="7:7" x14ac:dyDescent="0.3">
      <c r="G120" s="14"/>
    </row>
    <row r="121" spans="7:7" x14ac:dyDescent="0.3">
      <c r="G121" s="14"/>
    </row>
    <row r="122" spans="7:7" x14ac:dyDescent="0.3">
      <c r="G122" s="14"/>
    </row>
    <row r="123" spans="7:7" x14ac:dyDescent="0.3">
      <c r="G123" s="14"/>
    </row>
    <row r="124" spans="7:7" x14ac:dyDescent="0.3">
      <c r="G124" s="14"/>
    </row>
    <row r="125" spans="7:7" x14ac:dyDescent="0.3">
      <c r="G125" s="14"/>
    </row>
    <row r="126" spans="7:7" x14ac:dyDescent="0.3">
      <c r="G126" s="14"/>
    </row>
    <row r="127" spans="7:7" x14ac:dyDescent="0.3">
      <c r="G127" s="14"/>
    </row>
    <row r="128" spans="7:7" x14ac:dyDescent="0.3">
      <c r="G128" s="14"/>
    </row>
    <row r="129" spans="7:7" x14ac:dyDescent="0.3">
      <c r="G129" s="14"/>
    </row>
    <row r="130" spans="7:7" x14ac:dyDescent="0.3">
      <c r="G130" s="14"/>
    </row>
    <row r="131" spans="7:7" x14ac:dyDescent="0.3">
      <c r="G131" s="14"/>
    </row>
    <row r="132" spans="7:7" x14ac:dyDescent="0.3">
      <c r="G132" s="14"/>
    </row>
    <row r="133" spans="7:7" x14ac:dyDescent="0.3">
      <c r="G133" s="14"/>
    </row>
    <row r="134" spans="7:7" x14ac:dyDescent="0.3">
      <c r="G134" s="14"/>
    </row>
    <row r="135" spans="7:7" x14ac:dyDescent="0.3">
      <c r="G135" s="14"/>
    </row>
    <row r="136" spans="7:7" x14ac:dyDescent="0.3">
      <c r="G136" s="14"/>
    </row>
    <row r="137" spans="7:7" x14ac:dyDescent="0.3">
      <c r="G137" s="14"/>
    </row>
    <row r="138" spans="7:7" x14ac:dyDescent="0.3">
      <c r="G138" s="14"/>
    </row>
    <row r="139" spans="7:7" x14ac:dyDescent="0.3">
      <c r="G139" s="14"/>
    </row>
    <row r="140" spans="7:7" x14ac:dyDescent="0.3">
      <c r="G140" s="14"/>
    </row>
    <row r="141" spans="7:7" x14ac:dyDescent="0.3">
      <c r="G141" s="14"/>
    </row>
    <row r="142" spans="7:7" x14ac:dyDescent="0.3">
      <c r="G142" s="14"/>
    </row>
    <row r="143" spans="7:7" x14ac:dyDescent="0.3">
      <c r="G143" s="14"/>
    </row>
    <row r="144" spans="7:7" x14ac:dyDescent="0.3">
      <c r="G144" s="14"/>
    </row>
    <row r="145" spans="7:7" x14ac:dyDescent="0.3">
      <c r="G145" s="14"/>
    </row>
    <row r="146" spans="7:7" x14ac:dyDescent="0.3">
      <c r="G146" s="14"/>
    </row>
    <row r="147" spans="7:7" x14ac:dyDescent="0.3">
      <c r="G147" s="14"/>
    </row>
    <row r="148" spans="7:7" x14ac:dyDescent="0.3">
      <c r="G148" s="14"/>
    </row>
    <row r="149" spans="7:7" x14ac:dyDescent="0.3">
      <c r="G149" s="14"/>
    </row>
    <row r="150" spans="7:7" x14ac:dyDescent="0.3">
      <c r="G150" s="14"/>
    </row>
    <row r="151" spans="7:7" x14ac:dyDescent="0.3">
      <c r="G151" s="14"/>
    </row>
    <row r="152" spans="7:7" x14ac:dyDescent="0.3">
      <c r="G152" s="14"/>
    </row>
    <row r="153" spans="7:7" x14ac:dyDescent="0.3">
      <c r="G153" s="14"/>
    </row>
    <row r="154" spans="7:7" x14ac:dyDescent="0.3">
      <c r="G154" s="14"/>
    </row>
    <row r="155" spans="7:7" x14ac:dyDescent="0.3">
      <c r="G155" s="14"/>
    </row>
    <row r="156" spans="7:7" x14ac:dyDescent="0.3">
      <c r="G156" s="14"/>
    </row>
    <row r="157" spans="7:7" x14ac:dyDescent="0.3">
      <c r="G157" s="14"/>
    </row>
    <row r="158" spans="7:7" x14ac:dyDescent="0.3">
      <c r="G158" s="14"/>
    </row>
    <row r="159" spans="7:7" x14ac:dyDescent="0.3">
      <c r="G159" s="14"/>
    </row>
    <row r="160" spans="7:7" x14ac:dyDescent="0.3">
      <c r="G160" s="14"/>
    </row>
    <row r="161" spans="7:7" x14ac:dyDescent="0.3">
      <c r="G161" s="14"/>
    </row>
    <row r="162" spans="7:7" x14ac:dyDescent="0.3">
      <c r="G162" s="14"/>
    </row>
    <row r="163" spans="7:7" x14ac:dyDescent="0.3">
      <c r="G163" s="14"/>
    </row>
    <row r="164" spans="7:7" x14ac:dyDescent="0.3">
      <c r="G164" s="14"/>
    </row>
    <row r="165" spans="7:7" x14ac:dyDescent="0.3">
      <c r="G165" s="14"/>
    </row>
    <row r="166" spans="7:7" x14ac:dyDescent="0.3">
      <c r="G166" s="14"/>
    </row>
    <row r="167" spans="7:7" x14ac:dyDescent="0.3">
      <c r="G167" s="14"/>
    </row>
    <row r="168" spans="7:7" x14ac:dyDescent="0.3">
      <c r="G168" s="14"/>
    </row>
    <row r="169" spans="7:7" x14ac:dyDescent="0.3">
      <c r="G169" s="14"/>
    </row>
    <row r="170" spans="7:7" x14ac:dyDescent="0.3">
      <c r="G170" s="14"/>
    </row>
    <row r="171" spans="7:7" x14ac:dyDescent="0.3">
      <c r="G171" s="14"/>
    </row>
    <row r="172" spans="7:7" x14ac:dyDescent="0.3">
      <c r="G172" s="14"/>
    </row>
    <row r="173" spans="7:7" x14ac:dyDescent="0.3">
      <c r="G173" s="14"/>
    </row>
    <row r="174" spans="7:7" x14ac:dyDescent="0.3">
      <c r="G174" s="14"/>
    </row>
    <row r="175" spans="7:7" x14ac:dyDescent="0.3">
      <c r="G175" s="14"/>
    </row>
    <row r="176" spans="7:7" x14ac:dyDescent="0.3">
      <c r="G176" s="14"/>
    </row>
    <row r="177" spans="7:7" x14ac:dyDescent="0.3">
      <c r="G177" s="14"/>
    </row>
    <row r="178" spans="7:7" x14ac:dyDescent="0.3">
      <c r="G178" s="14"/>
    </row>
    <row r="179" spans="7:7" x14ac:dyDescent="0.3">
      <c r="G179" s="14"/>
    </row>
    <row r="180" spans="7:7" x14ac:dyDescent="0.3">
      <c r="G180" s="14"/>
    </row>
    <row r="181" spans="7:7" x14ac:dyDescent="0.3">
      <c r="G181" s="14"/>
    </row>
    <row r="182" spans="7:7" x14ac:dyDescent="0.3">
      <c r="G182" s="14"/>
    </row>
    <row r="183" spans="7:7" x14ac:dyDescent="0.3">
      <c r="G183" s="14"/>
    </row>
    <row r="184" spans="7:7" x14ac:dyDescent="0.3">
      <c r="G184" s="14"/>
    </row>
    <row r="185" spans="7:7" x14ac:dyDescent="0.3">
      <c r="G185" s="14"/>
    </row>
    <row r="186" spans="7:7" x14ac:dyDescent="0.3">
      <c r="G186" s="14"/>
    </row>
    <row r="187" spans="7:7" x14ac:dyDescent="0.3">
      <c r="G187" s="14"/>
    </row>
    <row r="188" spans="7:7" x14ac:dyDescent="0.3">
      <c r="G188" s="14"/>
    </row>
    <row r="189" spans="7:7" x14ac:dyDescent="0.3">
      <c r="G189" s="14"/>
    </row>
    <row r="190" spans="7:7" x14ac:dyDescent="0.3">
      <c r="G190" s="14"/>
    </row>
    <row r="191" spans="7:7" x14ac:dyDescent="0.3">
      <c r="G191" s="14"/>
    </row>
    <row r="192" spans="7:7" x14ac:dyDescent="0.3">
      <c r="G192" s="14"/>
    </row>
    <row r="193" spans="7:7" x14ac:dyDescent="0.3">
      <c r="G193" s="14"/>
    </row>
    <row r="194" spans="7:7" x14ac:dyDescent="0.3">
      <c r="G194" s="14"/>
    </row>
    <row r="195" spans="7:7" x14ac:dyDescent="0.3">
      <c r="G195" s="14"/>
    </row>
    <row r="196" spans="7:7" x14ac:dyDescent="0.3">
      <c r="G196" s="14"/>
    </row>
    <row r="197" spans="7:7" x14ac:dyDescent="0.3">
      <c r="G197" s="14"/>
    </row>
    <row r="198" spans="7:7" x14ac:dyDescent="0.3">
      <c r="G198" s="14"/>
    </row>
    <row r="199" spans="7:7" x14ac:dyDescent="0.3">
      <c r="G199" s="14"/>
    </row>
    <row r="200" spans="7:7" x14ac:dyDescent="0.3">
      <c r="G200" s="14"/>
    </row>
    <row r="201" spans="7:7" x14ac:dyDescent="0.3">
      <c r="G201" s="14"/>
    </row>
    <row r="202" spans="7:7" x14ac:dyDescent="0.3">
      <c r="G202" s="14"/>
    </row>
    <row r="203" spans="7:7" x14ac:dyDescent="0.3">
      <c r="G203" s="14"/>
    </row>
    <row r="204" spans="7:7" x14ac:dyDescent="0.3">
      <c r="G204" s="14"/>
    </row>
    <row r="205" spans="7:7" x14ac:dyDescent="0.3">
      <c r="G205" s="14"/>
    </row>
    <row r="206" spans="7:7" x14ac:dyDescent="0.3">
      <c r="G206" s="14"/>
    </row>
    <row r="207" spans="7:7" x14ac:dyDescent="0.3">
      <c r="G207" s="14"/>
    </row>
    <row r="208" spans="7:7" x14ac:dyDescent="0.3">
      <c r="G208" s="14"/>
    </row>
    <row r="209" spans="7:7" x14ac:dyDescent="0.3">
      <c r="G209" s="14"/>
    </row>
    <row r="210" spans="7:7" x14ac:dyDescent="0.3">
      <c r="G210" s="14"/>
    </row>
    <row r="211" spans="7:7" x14ac:dyDescent="0.3">
      <c r="G211" s="14"/>
    </row>
    <row r="212" spans="7:7" x14ac:dyDescent="0.3">
      <c r="G212" s="14"/>
    </row>
    <row r="213" spans="7:7" x14ac:dyDescent="0.3">
      <c r="G213" s="14"/>
    </row>
    <row r="214" spans="7:7" x14ac:dyDescent="0.3">
      <c r="G214" s="14"/>
    </row>
    <row r="215" spans="7:7" x14ac:dyDescent="0.3">
      <c r="G215" s="14"/>
    </row>
    <row r="216" spans="7:7" x14ac:dyDescent="0.3">
      <c r="G216" s="14"/>
    </row>
    <row r="217" spans="7:7" x14ac:dyDescent="0.3">
      <c r="G217" s="14"/>
    </row>
    <row r="218" spans="7:7" x14ac:dyDescent="0.3">
      <c r="G218" s="14"/>
    </row>
    <row r="219" spans="7:7" x14ac:dyDescent="0.3">
      <c r="G219" s="14"/>
    </row>
    <row r="220" spans="7:7" x14ac:dyDescent="0.3">
      <c r="G220" s="14"/>
    </row>
    <row r="221" spans="7:7" x14ac:dyDescent="0.3">
      <c r="G221" s="14"/>
    </row>
  </sheetData>
  <mergeCells count="98">
    <mergeCell ref="D32:D33"/>
    <mergeCell ref="D34:D35"/>
    <mergeCell ref="D14:D15"/>
    <mergeCell ref="D16:D17"/>
    <mergeCell ref="D18:D19"/>
    <mergeCell ref="D20:D21"/>
    <mergeCell ref="D26:D27"/>
    <mergeCell ref="D30:D31"/>
    <mergeCell ref="B32:B33"/>
    <mergeCell ref="B34:B35"/>
    <mergeCell ref="A14:A15"/>
    <mergeCell ref="A16:A17"/>
    <mergeCell ref="A18:A19"/>
    <mergeCell ref="A20:A21"/>
    <mergeCell ref="A32:A33"/>
    <mergeCell ref="A34:A35"/>
    <mergeCell ref="A26:A27"/>
    <mergeCell ref="B26:B27"/>
    <mergeCell ref="A30:A31"/>
    <mergeCell ref="B30:B31"/>
    <mergeCell ref="A44:A45"/>
    <mergeCell ref="B44:B45"/>
    <mergeCell ref="D44:D45"/>
    <mergeCell ref="E44:E45"/>
    <mergeCell ref="A46:A47"/>
    <mergeCell ref="B46:B47"/>
    <mergeCell ref="D46:D47"/>
    <mergeCell ref="E46:E47"/>
    <mergeCell ref="A4:A5"/>
    <mergeCell ref="B4:B5"/>
    <mergeCell ref="D4:D5"/>
    <mergeCell ref="E4:E5"/>
    <mergeCell ref="A6:A7"/>
    <mergeCell ref="B6:B7"/>
    <mergeCell ref="D6:D7"/>
    <mergeCell ref="E6:E7"/>
    <mergeCell ref="C4:C5"/>
    <mergeCell ref="C6:C7"/>
    <mergeCell ref="D28:D29"/>
    <mergeCell ref="A8:A9"/>
    <mergeCell ref="B8:B9"/>
    <mergeCell ref="D8:D9"/>
    <mergeCell ref="E8:E9"/>
    <mergeCell ref="A10:A11"/>
    <mergeCell ref="B10:B11"/>
    <mergeCell ref="D10:D11"/>
    <mergeCell ref="E10:E11"/>
    <mergeCell ref="C8:C9"/>
    <mergeCell ref="C10:C11"/>
    <mergeCell ref="B20:B21"/>
    <mergeCell ref="C26:C27"/>
    <mergeCell ref="C28:C29"/>
    <mergeCell ref="C30:C31"/>
    <mergeCell ref="A28:A29"/>
    <mergeCell ref="B28:B29"/>
    <mergeCell ref="B22:B23"/>
    <mergeCell ref="D22:D23"/>
    <mergeCell ref="A24:A25"/>
    <mergeCell ref="B24:B25"/>
    <mergeCell ref="D24:D25"/>
    <mergeCell ref="C22:C23"/>
    <mergeCell ref="C24:C25"/>
    <mergeCell ref="A42:A43"/>
    <mergeCell ref="B42:B43"/>
    <mergeCell ref="D42:D43"/>
    <mergeCell ref="E42:E43"/>
    <mergeCell ref="D12:D13"/>
    <mergeCell ref="B12:B13"/>
    <mergeCell ref="A12:A13"/>
    <mergeCell ref="B14:B15"/>
    <mergeCell ref="B16:B17"/>
    <mergeCell ref="B18:B19"/>
    <mergeCell ref="C12:C13"/>
    <mergeCell ref="C14:C15"/>
    <mergeCell ref="C16:C17"/>
    <mergeCell ref="C18:C19"/>
    <mergeCell ref="C20:C21"/>
    <mergeCell ref="A22:A23"/>
    <mergeCell ref="C32:C33"/>
    <mergeCell ref="C34:C35"/>
    <mergeCell ref="C42:C43"/>
    <mergeCell ref="C44:C45"/>
    <mergeCell ref="C46:C47"/>
    <mergeCell ref="A36:A37"/>
    <mergeCell ref="B36:B37"/>
    <mergeCell ref="C36:C37"/>
    <mergeCell ref="D36:D37"/>
    <mergeCell ref="E36:E37"/>
    <mergeCell ref="B38:B39"/>
    <mergeCell ref="B40:B41"/>
    <mergeCell ref="A38:A39"/>
    <mergeCell ref="A40:A41"/>
    <mergeCell ref="C38:C39"/>
    <mergeCell ref="D38:D39"/>
    <mergeCell ref="E38:E39"/>
    <mergeCell ref="C40:C41"/>
    <mergeCell ref="D40:D41"/>
    <mergeCell ref="E40:E41"/>
  </mergeCells>
  <conditionalFormatting sqref="D6:D7">
    <cfRule type="cellIs" dxfId="137" priority="291" operator="equal">
      <formula>"Not Planned"</formula>
    </cfRule>
    <cfRule type="cellIs" dxfId="136" priority="292" operator="equal">
      <formula>"In Process"</formula>
    </cfRule>
    <cfRule type="cellIs" dxfId="135" priority="293" operator="equal">
      <formula>"Completed"</formula>
    </cfRule>
    <cfRule type="cellIs" dxfId="134" priority="294" operator="equal">
      <formula>"Planned"</formula>
    </cfRule>
  </conditionalFormatting>
  <conditionalFormatting sqref="D26:D27">
    <cfRule type="cellIs" dxfId="133" priority="267" operator="equal">
      <formula>"Not Planned"</formula>
    </cfRule>
    <cfRule type="cellIs" dxfId="132" priority="268" operator="equal">
      <formula>"In Process"</formula>
    </cfRule>
    <cfRule type="cellIs" dxfId="131" priority="269" operator="equal">
      <formula>"Completed"</formula>
    </cfRule>
    <cfRule type="cellIs" dxfId="130" priority="270" operator="equal">
      <formula>"Planned"</formula>
    </cfRule>
  </conditionalFormatting>
  <conditionalFormatting sqref="D44:D45">
    <cfRule type="cellIs" dxfId="129" priority="263" operator="equal">
      <formula>"Not Planned"</formula>
    </cfRule>
    <cfRule type="cellIs" dxfId="128" priority="264" operator="equal">
      <formula>"In Process"</formula>
    </cfRule>
    <cfRule type="cellIs" dxfId="127" priority="265" operator="equal">
      <formula>"Completed"</formula>
    </cfRule>
    <cfRule type="cellIs" dxfId="126" priority="266" operator="equal">
      <formula>"Planned"</formula>
    </cfRule>
  </conditionalFormatting>
  <conditionalFormatting sqref="D46:D47">
    <cfRule type="cellIs" dxfId="125" priority="259" operator="equal">
      <formula>"Not Planned"</formula>
    </cfRule>
    <cfRule type="cellIs" dxfId="124" priority="260" operator="equal">
      <formula>"In Process"</formula>
    </cfRule>
    <cfRule type="cellIs" dxfId="123" priority="261" operator="equal">
      <formula>"Completed"</formula>
    </cfRule>
    <cfRule type="cellIs" dxfId="122" priority="262" operator="equal">
      <formula>"Planned"</formula>
    </cfRule>
  </conditionalFormatting>
  <conditionalFormatting sqref="D48:D49">
    <cfRule type="cellIs" dxfId="121" priority="255" operator="equal">
      <formula>"Not Planned"</formula>
    </cfRule>
    <cfRule type="cellIs" dxfId="120" priority="256" operator="equal">
      <formula>"In Process"</formula>
    </cfRule>
    <cfRule type="cellIs" dxfId="119" priority="257" operator="equal">
      <formula>"Completed"</formula>
    </cfRule>
    <cfRule type="cellIs" dxfId="118" priority="258" operator="equal">
      <formula>"Planned"</formula>
    </cfRule>
  </conditionalFormatting>
  <conditionalFormatting sqref="H44:W49 H6:X9 H38:X41 AM19:AN20 AC19:AI20 H29:X35 H12:L28 AC21:AN28 AC12:AN18">
    <cfRule type="expression" dxfId="117" priority="253">
      <formula>$F6="Actual"</formula>
    </cfRule>
    <cfRule type="expression" dxfId="116" priority="254">
      <formula>$F6="Planned"</formula>
    </cfRule>
  </conditionalFormatting>
  <conditionalFormatting sqref="H42:W43 H4:W5 G48:G49 H10:AP11 G4:G11">
    <cfRule type="expression" dxfId="115" priority="249">
      <formula>$F4="Actual"</formula>
    </cfRule>
    <cfRule type="expression" dxfId="114" priority="250">
      <formula>$F4="Planned"</formula>
    </cfRule>
  </conditionalFormatting>
  <conditionalFormatting sqref="D32:D35">
    <cfRule type="cellIs" dxfId="113" priority="199" operator="equal">
      <formula>"Not Planned"</formula>
    </cfRule>
    <cfRule type="cellIs" dxfId="112" priority="200" operator="equal">
      <formula>"In Process"</formula>
    </cfRule>
    <cfRule type="cellIs" dxfId="111" priority="201" operator="equal">
      <formula>"Completed"</formula>
    </cfRule>
    <cfRule type="cellIs" dxfId="110" priority="202" operator="equal">
      <formula>"Planned"</formula>
    </cfRule>
  </conditionalFormatting>
  <conditionalFormatting sqref="D28:D29">
    <cfRule type="cellIs" dxfId="109" priority="187" operator="equal">
      <formula>"Not Planned"</formula>
    </cfRule>
    <cfRule type="cellIs" dxfId="108" priority="188" operator="equal">
      <formula>"In Process"</formula>
    </cfRule>
    <cfRule type="cellIs" dxfId="107" priority="189" operator="equal">
      <formula>"Completed"</formula>
    </cfRule>
    <cfRule type="cellIs" dxfId="106" priority="190" operator="equal">
      <formula>"Planned"</formula>
    </cfRule>
  </conditionalFormatting>
  <conditionalFormatting sqref="D22:D23">
    <cfRule type="cellIs" dxfId="105" priority="173" operator="equal">
      <formula>"Not Planned"</formula>
    </cfRule>
    <cfRule type="cellIs" dxfId="104" priority="174" operator="equal">
      <formula>"In Process"</formula>
    </cfRule>
    <cfRule type="cellIs" dxfId="103" priority="175" operator="equal">
      <formula>"Completed"</formula>
    </cfRule>
    <cfRule type="cellIs" dxfId="102" priority="176" operator="equal">
      <formula>"Planned"</formula>
    </cfRule>
  </conditionalFormatting>
  <conditionalFormatting sqref="D24:D25">
    <cfRule type="cellIs" dxfId="101" priority="167" operator="equal">
      <formula>"Not Planned"</formula>
    </cfRule>
    <cfRule type="cellIs" dxfId="100" priority="168" operator="equal">
      <formula>"In Process"</formula>
    </cfRule>
    <cfRule type="cellIs" dxfId="99" priority="169" operator="equal">
      <formula>"Completed"</formula>
    </cfRule>
    <cfRule type="cellIs" dxfId="98" priority="170" operator="equal">
      <formula>"Planned"</formula>
    </cfRule>
  </conditionalFormatting>
  <conditionalFormatting sqref="X44:X49">
    <cfRule type="expression" dxfId="97" priority="145">
      <formula>$F44="Actual"</formula>
    </cfRule>
    <cfRule type="expression" dxfId="96" priority="146">
      <formula>$F44="Planned"</formula>
    </cfRule>
  </conditionalFormatting>
  <conditionalFormatting sqref="X5">
    <cfRule type="expression" dxfId="95" priority="143">
      <formula>$F5="Actual"</formula>
    </cfRule>
    <cfRule type="expression" dxfId="94" priority="144">
      <formula>$F5="Planned"</formula>
    </cfRule>
  </conditionalFormatting>
  <conditionalFormatting sqref="X4">
    <cfRule type="expression" dxfId="93" priority="141">
      <formula>$F4="Actual"</formula>
    </cfRule>
    <cfRule type="expression" dxfId="92" priority="142">
      <formula>$F4="Planned"</formula>
    </cfRule>
  </conditionalFormatting>
  <conditionalFormatting sqref="X5">
    <cfRule type="expression" dxfId="91" priority="139">
      <formula>$F5="Actual"</formula>
    </cfRule>
    <cfRule type="expression" dxfId="90" priority="140">
      <formula>$F5="Planned"</formula>
    </cfRule>
  </conditionalFormatting>
  <conditionalFormatting sqref="X11">
    <cfRule type="expression" dxfId="89" priority="133">
      <formula>$F11="Actual"</formula>
    </cfRule>
    <cfRule type="expression" dxfId="88" priority="134">
      <formula>$F11="Planned"</formula>
    </cfRule>
  </conditionalFormatting>
  <conditionalFormatting sqref="X11">
    <cfRule type="expression" dxfId="87" priority="137">
      <formula>$F11="Actual"</formula>
    </cfRule>
    <cfRule type="expression" dxfId="86" priority="138">
      <formula>$F11="Planned"</formula>
    </cfRule>
  </conditionalFormatting>
  <conditionalFormatting sqref="X10">
    <cfRule type="expression" dxfId="85" priority="135">
      <formula>$F10="Actual"</formula>
    </cfRule>
    <cfRule type="expression" dxfId="84" priority="136">
      <formula>$F10="Planned"</formula>
    </cfRule>
  </conditionalFormatting>
  <conditionalFormatting sqref="X43">
    <cfRule type="expression" dxfId="83" priority="127">
      <formula>$F43="Actual"</formula>
    </cfRule>
    <cfRule type="expression" dxfId="82" priority="128">
      <formula>$F43="Planned"</formula>
    </cfRule>
  </conditionalFormatting>
  <conditionalFormatting sqref="X43">
    <cfRule type="expression" dxfId="81" priority="131">
      <formula>$F43="Actual"</formula>
    </cfRule>
    <cfRule type="expression" dxfId="80" priority="132">
      <formula>$F43="Planned"</formula>
    </cfRule>
  </conditionalFormatting>
  <conditionalFormatting sqref="X42">
    <cfRule type="expression" dxfId="79" priority="129">
      <formula>$F42="Actual"</formula>
    </cfRule>
    <cfRule type="expression" dxfId="78" priority="130">
      <formula>$F42="Planned"</formula>
    </cfRule>
  </conditionalFormatting>
  <conditionalFormatting sqref="X4">
    <cfRule type="expression" dxfId="77" priority="113">
      <formula>$F4="Actual"</formula>
    </cfRule>
    <cfRule type="expression" dxfId="76" priority="114">
      <formula>$F4="Planned"</formula>
    </cfRule>
  </conditionalFormatting>
  <conditionalFormatting sqref="D30:D31">
    <cfRule type="cellIs" dxfId="75" priority="93" operator="equal">
      <formula>"Not Planned"</formula>
    </cfRule>
    <cfRule type="cellIs" dxfId="74" priority="94" operator="equal">
      <formula>"In Process"</formula>
    </cfRule>
    <cfRule type="cellIs" dxfId="73" priority="95" operator="equal">
      <formula>"Completed"</formula>
    </cfRule>
    <cfRule type="cellIs" dxfId="72" priority="96" operator="equal">
      <formula>"Planned"</formula>
    </cfRule>
  </conditionalFormatting>
  <conditionalFormatting sqref="D8:D9">
    <cfRule type="cellIs" dxfId="71" priority="89" operator="equal">
      <formula>"Not Planned"</formula>
    </cfRule>
    <cfRule type="cellIs" dxfId="70" priority="90" operator="equal">
      <formula>"In Process"</formula>
    </cfRule>
    <cfRule type="cellIs" dxfId="69" priority="91" operator="equal">
      <formula>"Completed"</formula>
    </cfRule>
    <cfRule type="cellIs" dxfId="68" priority="92" operator="equal">
      <formula>"Planned"</formula>
    </cfRule>
  </conditionalFormatting>
  <conditionalFormatting sqref="D12:D13">
    <cfRule type="cellIs" dxfId="67" priority="85" operator="equal">
      <formula>"Not Planned"</formula>
    </cfRule>
    <cfRule type="cellIs" dxfId="66" priority="86" operator="equal">
      <formula>"In Process"</formula>
    </cfRule>
    <cfRule type="cellIs" dxfId="65" priority="87" operator="equal">
      <formula>"Completed"</formula>
    </cfRule>
    <cfRule type="cellIs" dxfId="64" priority="88" operator="equal">
      <formula>"Planned"</formula>
    </cfRule>
  </conditionalFormatting>
  <conditionalFormatting sqref="D18:D19">
    <cfRule type="cellIs" dxfId="63" priority="81" operator="equal">
      <formula>"Not Planned"</formula>
    </cfRule>
    <cfRule type="cellIs" dxfId="62" priority="82" operator="equal">
      <formula>"In Process"</formula>
    </cfRule>
    <cfRule type="cellIs" dxfId="61" priority="83" operator="equal">
      <formula>"Completed"</formula>
    </cfRule>
    <cfRule type="cellIs" dxfId="60" priority="84" operator="equal">
      <formula>"Planned"</formula>
    </cfRule>
  </conditionalFormatting>
  <conditionalFormatting sqref="D14:D15">
    <cfRule type="cellIs" dxfId="59" priority="77" operator="equal">
      <formula>"Not Planned"</formula>
    </cfRule>
    <cfRule type="cellIs" dxfId="58" priority="78" operator="equal">
      <formula>"In Process"</formula>
    </cfRule>
    <cfRule type="cellIs" dxfId="57" priority="79" operator="equal">
      <formula>"Completed"</formula>
    </cfRule>
    <cfRule type="cellIs" dxfId="56" priority="80" operator="equal">
      <formula>"Planned"</formula>
    </cfRule>
  </conditionalFormatting>
  <conditionalFormatting sqref="D16:D17">
    <cfRule type="cellIs" dxfId="55" priority="73" operator="equal">
      <formula>"Not Planned"</formula>
    </cfRule>
    <cfRule type="cellIs" dxfId="54" priority="74" operator="equal">
      <formula>"In Process"</formula>
    </cfRule>
    <cfRule type="cellIs" dxfId="53" priority="75" operator="equal">
      <formula>"Completed"</formula>
    </cfRule>
    <cfRule type="cellIs" dxfId="52" priority="76" operator="equal">
      <formula>"Planned"</formula>
    </cfRule>
  </conditionalFormatting>
  <conditionalFormatting sqref="D20:D21">
    <cfRule type="cellIs" dxfId="51" priority="69" operator="equal">
      <formula>"Not Planned"</formula>
    </cfRule>
    <cfRule type="cellIs" dxfId="50" priority="70" operator="equal">
      <formula>"In Process"</formula>
    </cfRule>
    <cfRule type="cellIs" dxfId="49" priority="71" operator="equal">
      <formula>"Completed"</formula>
    </cfRule>
    <cfRule type="cellIs" dxfId="48" priority="72" operator="equal">
      <formula>"Planned"</formula>
    </cfRule>
  </conditionalFormatting>
  <conditionalFormatting sqref="Y43:AP43">
    <cfRule type="expression" dxfId="47" priority="35">
      <formula>$F43="Actual"</formula>
    </cfRule>
    <cfRule type="expression" dxfId="46" priority="36">
      <formula>$F43="Planned"</formula>
    </cfRule>
  </conditionalFormatting>
  <conditionalFormatting sqref="Y4:AP4">
    <cfRule type="expression" dxfId="45" priority="29">
      <formula>$F4="Actual"</formula>
    </cfRule>
    <cfRule type="expression" dxfId="44" priority="30">
      <formula>$F4="Planned"</formula>
    </cfRule>
  </conditionalFormatting>
  <conditionalFormatting sqref="Y37:AP37">
    <cfRule type="expression" dxfId="43" priority="15">
      <formula>$F37="Actual"</formula>
    </cfRule>
    <cfRule type="expression" dxfId="42" priority="16">
      <formula>$F37="Planned"</formula>
    </cfRule>
  </conditionalFormatting>
  <conditionalFormatting sqref="Y5:AP5">
    <cfRule type="expression" dxfId="41" priority="31">
      <formula>$F5="Actual"</formula>
    </cfRule>
    <cfRule type="expression" dxfId="40" priority="32">
      <formula>$F5="Planned"</formula>
    </cfRule>
  </conditionalFormatting>
  <conditionalFormatting sqref="Y6:AP9 Y38:AP41 Y29:AP35 AO12:AV28">
    <cfRule type="expression" dxfId="39" priority="55">
      <formula>$F6="Actual"</formula>
    </cfRule>
    <cfRule type="expression" dxfId="38" priority="56">
      <formula>$F6="Planned"</formula>
    </cfRule>
  </conditionalFormatting>
  <conditionalFormatting sqref="Y44:AP49">
    <cfRule type="expression" dxfId="37" priority="53">
      <formula>$F44="Actual"</formula>
    </cfRule>
    <cfRule type="expression" dxfId="36" priority="54">
      <formula>$F44="Planned"</formula>
    </cfRule>
  </conditionalFormatting>
  <conditionalFormatting sqref="Y10:AP10">
    <cfRule type="expression" dxfId="35" priority="43">
      <formula>$F10="Actual"</formula>
    </cfRule>
    <cfRule type="expression" dxfId="34" priority="44">
      <formula>$F10="Planned"</formula>
    </cfRule>
  </conditionalFormatting>
  <conditionalFormatting sqref="Y11:AP11">
    <cfRule type="expression" dxfId="33" priority="41">
      <formula>$F11="Actual"</formula>
    </cfRule>
    <cfRule type="expression" dxfId="32" priority="42">
      <formula>$F11="Planned"</formula>
    </cfRule>
  </conditionalFormatting>
  <conditionalFormatting sqref="Y43:AP43">
    <cfRule type="expression" dxfId="31" priority="39">
      <formula>$F43="Actual"</formula>
    </cfRule>
    <cfRule type="expression" dxfId="30" priority="40">
      <formula>$F43="Planned"</formula>
    </cfRule>
  </conditionalFormatting>
  <conditionalFormatting sqref="H36:W37">
    <cfRule type="expression" dxfId="29" priority="23">
      <formula>$F36="Actual"</formula>
    </cfRule>
    <cfRule type="expression" dxfId="28" priority="24">
      <formula>$F36="Planned"</formula>
    </cfRule>
  </conditionalFormatting>
  <conditionalFormatting sqref="Y11:AP11">
    <cfRule type="expression" dxfId="27" priority="45">
      <formula>$F11="Actual"</formula>
    </cfRule>
    <cfRule type="expression" dxfId="26" priority="46">
      <formula>$F11="Planned"</formula>
    </cfRule>
  </conditionalFormatting>
  <conditionalFormatting sqref="Y4:AP4">
    <cfRule type="expression" dxfId="25" priority="25">
      <formula>$F4="Actual"</formula>
    </cfRule>
    <cfRule type="expression" dxfId="24" priority="26">
      <formula>$F4="Planned"</formula>
    </cfRule>
  </conditionalFormatting>
  <conditionalFormatting sqref="X37">
    <cfRule type="expression" dxfId="23" priority="17">
      <formula>$F37="Actual"</formula>
    </cfRule>
    <cfRule type="expression" dxfId="22" priority="18">
      <formula>$F37="Planned"</formula>
    </cfRule>
  </conditionalFormatting>
  <conditionalFormatting sqref="X37">
    <cfRule type="expression" dxfId="21" priority="21">
      <formula>$F37="Actual"</formula>
    </cfRule>
    <cfRule type="expression" dxfId="20" priority="22">
      <formula>$F37="Planned"</formula>
    </cfRule>
  </conditionalFormatting>
  <conditionalFormatting sqref="Y42:AP42">
    <cfRule type="expression" dxfId="19" priority="37">
      <formula>$F42="Actual"</formula>
    </cfRule>
    <cfRule type="expression" dxfId="18" priority="38">
      <formula>$F42="Planned"</formula>
    </cfRule>
  </conditionalFormatting>
  <conditionalFormatting sqref="Y36:AP36">
    <cfRule type="expression" dxfId="17" priority="13">
      <formula>$F36="Actual"</formula>
    </cfRule>
    <cfRule type="expression" dxfId="16" priority="14">
      <formula>$F36="Planned"</formula>
    </cfRule>
  </conditionalFormatting>
  <conditionalFormatting sqref="Y37:AP37">
    <cfRule type="expression" dxfId="15" priority="11">
      <formula>$F37="Actual"</formula>
    </cfRule>
    <cfRule type="expression" dxfId="14" priority="12">
      <formula>$F37="Planned"</formula>
    </cfRule>
  </conditionalFormatting>
  <conditionalFormatting sqref="Y5:AP5">
    <cfRule type="expression" dxfId="13" priority="27">
      <formula>$F5="Actual"</formula>
    </cfRule>
    <cfRule type="expression" dxfId="12" priority="28">
      <formula>$F5="Planned"</formula>
    </cfRule>
  </conditionalFormatting>
  <conditionalFormatting sqref="X36">
    <cfRule type="expression" dxfId="11" priority="19">
      <formula>$F36="Actual"</formula>
    </cfRule>
    <cfRule type="expression" dxfId="10" priority="20">
      <formula>$F36="Planned"</formula>
    </cfRule>
  </conditionalFormatting>
  <conditionalFormatting sqref="D38:D41">
    <cfRule type="cellIs" dxfId="9" priority="7" operator="equal">
      <formula>"Not Planned"</formula>
    </cfRule>
    <cfRule type="cellIs" dxfId="8" priority="8" operator="equal">
      <formula>"In Process"</formula>
    </cfRule>
    <cfRule type="cellIs" dxfId="7" priority="9" operator="equal">
      <formula>"Completed"</formula>
    </cfRule>
    <cfRule type="cellIs" dxfId="6" priority="10" operator="equal">
      <formula>"Planned"</formula>
    </cfRule>
  </conditionalFormatting>
  <conditionalFormatting sqref="AJ19:AL19">
    <cfRule type="expression" dxfId="5" priority="5">
      <formula>$F19="Actual"</formula>
    </cfRule>
    <cfRule type="expression" dxfId="4" priority="6">
      <formula>$F19="Planned"</formula>
    </cfRule>
  </conditionalFormatting>
  <conditionalFormatting sqref="AJ20:AL20">
    <cfRule type="expression" dxfId="3" priority="3">
      <formula>$F20="Actual"</formula>
    </cfRule>
    <cfRule type="expression" dxfId="2" priority="4">
      <formula>$F20="Planned"</formula>
    </cfRule>
  </conditionalFormatting>
  <conditionalFormatting sqref="G12:G47">
    <cfRule type="expression" dxfId="1" priority="1">
      <formula>$F12="Actual"</formula>
    </cfRule>
    <cfRule type="expression" dxfId="0" priority="2">
      <formula>$F12="Planned"</formula>
    </cfRule>
  </conditionalFormatting>
  <dataValidations count="1">
    <dataValidation type="list" allowBlank="1" showInputMessage="1" showErrorMessage="1" sqref="D44:D47 D6:D9 D12:D35 D38:D41">
      <formula1>"Completed,In Process,Planned,Not Planned"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 Plan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Navnit</dc:creator>
  <cp:lastModifiedBy>Jain, Pulkit</cp:lastModifiedBy>
  <dcterms:created xsi:type="dcterms:W3CDTF">2018-01-24T10:43:07Z</dcterms:created>
  <dcterms:modified xsi:type="dcterms:W3CDTF">2020-03-25T10:02:22Z</dcterms:modified>
</cp:coreProperties>
</file>