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in121\Desktop\Clinical Numbers\Downstream Impact\"/>
    </mc:Choice>
  </mc:AlternateContent>
  <xr:revisionPtr revIDLastSave="0" documentId="8_{493CCE20-9CB0-43D9-982C-B8032AD80AE2}" xr6:coauthVersionLast="44" xr6:coauthVersionMax="44" xr10:uidLastSave="{00000000-0000-0000-0000-000000000000}"/>
  <bookViews>
    <workbookView xWindow="-108" yWindow="-108" windowWidth="23256" windowHeight="12576" xr2:uid="{EC79CFE4-C52A-46B2-9721-ECEF7F551BF0}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8" i="2" l="1"/>
  <c r="J68" i="2"/>
  <c r="M67" i="2"/>
  <c r="J67" i="2"/>
  <c r="M66" i="2"/>
  <c r="J66" i="2"/>
  <c r="M65" i="2"/>
  <c r="J65" i="2"/>
  <c r="Q49" i="2"/>
  <c r="I49" i="2"/>
  <c r="Q48" i="2"/>
  <c r="I48" i="2"/>
  <c r="Q41" i="2"/>
  <c r="I41" i="2"/>
  <c r="Q40" i="2"/>
  <c r="I40" i="2"/>
</calcChain>
</file>

<file path=xl/sharedStrings.xml><?xml version="1.0" encoding="utf-8"?>
<sst xmlns="http://schemas.openxmlformats.org/spreadsheetml/2006/main" count="129" uniqueCount="82">
  <si>
    <t>Impact of Initiative on VPH of Work Queues</t>
  </si>
  <si>
    <t>Objective</t>
  </si>
  <si>
    <t xml:space="preserve">To understand the impact of MZ Pend and Admin Approval Initiative on the VPH of Work Queue </t>
  </si>
  <si>
    <t xml:space="preserve">Hypothesis </t>
  </si>
  <si>
    <t>The cases released by the target Initiative are complex in nature</t>
  </si>
  <si>
    <t xml:space="preserve">Methodology </t>
  </si>
  <si>
    <t>Identify the claims eligible for the target initiative and observe the VPH of Work queues corresponding to them</t>
  </si>
  <si>
    <t>Lob</t>
  </si>
  <si>
    <t>E&amp;I</t>
  </si>
  <si>
    <t>Target Initiatives</t>
  </si>
  <si>
    <t>MZ Pend</t>
  </si>
  <si>
    <t>Admin Approval</t>
  </si>
  <si>
    <t>Target Work Queue</t>
  </si>
  <si>
    <t>UCS_MCR_EI_UNET_Gatekeeper
UCS_MCR_EI_UNET_Gatekeeper_Compliance
UCS_MCR_EI_UNET_RN_Queue
UCS_MCR_EI_UNET_RN_Texas_Compliance_Queue
UCS_MCR_EI_UNET_RN_Gated_Queue
UCS_MCR_EI_UNET_RN_ORS</t>
  </si>
  <si>
    <t>Inscope Work Queue</t>
  </si>
  <si>
    <t>UCS_MCR_EI_UNET_Gatekeeper_Compliance</t>
  </si>
  <si>
    <t>UCS_MCR_EI_UNET_RN_Gated_Queue</t>
  </si>
  <si>
    <t>UCS_MCR_EI_UNET_RN_Queue</t>
  </si>
  <si>
    <t>UCS_MCR_EI_UNET_RN_Texas_Compliance_Queue</t>
  </si>
  <si>
    <t>Database</t>
  </si>
  <si>
    <t>Omega</t>
  </si>
  <si>
    <t xml:space="preserve">Time Period </t>
  </si>
  <si>
    <t>Dec'18 - Feb'19</t>
  </si>
  <si>
    <t>Observations</t>
  </si>
  <si>
    <t xml:space="preserve">For target queues the match rate in Omega data is 84 % and 95 % for MZ Pend and Admin Approval claims respectively </t>
  </si>
  <si>
    <t>The VPH for the target work queues - Gatekeeper Compliance and RN Gated Queue is higher than the overall VPH of the respective queues</t>
  </si>
  <si>
    <t>The MZ Pend eligible claims were routed to other queues apart from the target queues; maximum volume being routed to the RN Queue</t>
  </si>
  <si>
    <t>The decrease in the VPH of RN Queue and RN Texas Queue could be due to the cases being released by the Initatives
( As the VPH of the queues for these claims is higher)</t>
  </si>
  <si>
    <t xml:space="preserve">Analysis </t>
  </si>
  <si>
    <t>Work Queue with Statistically Significant change in their VPH</t>
  </si>
  <si>
    <t>Increase in VPH</t>
  </si>
  <si>
    <t>Decrease in VPH</t>
  </si>
  <si>
    <t>Work Queue</t>
  </si>
  <si>
    <t xml:space="preserve"> VPH TI
(Dec'18 - Feb'19)</t>
  </si>
  <si>
    <t>VPH TII
( Dec'19 - Feb'20)</t>
  </si>
  <si>
    <t>% change in VPH</t>
  </si>
  <si>
    <t>Gatekeeper Complaince</t>
  </si>
  <si>
    <t>RN_Queue</t>
  </si>
  <si>
    <t xml:space="preserve">RN Gated Queue </t>
  </si>
  <si>
    <t>RN_Texas_Compliance_Queue</t>
  </si>
  <si>
    <t>% Change in Claim Volume</t>
  </si>
  <si>
    <t>Claim Volume TI</t>
  </si>
  <si>
    <t>Claim Volume TII</t>
  </si>
  <si>
    <t xml:space="preserve">%Change in Volume </t>
  </si>
  <si>
    <t>Change in Complexity of Cases</t>
  </si>
  <si>
    <t>% Complex Claims TI</t>
  </si>
  <si>
    <t>% Complex Claims TII</t>
  </si>
  <si>
    <t>Complex Claims</t>
  </si>
  <si>
    <t>The Claims that take more time to process then the target processing time of the work queues</t>
  </si>
  <si>
    <t>Processing Time in Queue for the Time Periods ( Goal, Average and Median)</t>
  </si>
  <si>
    <t>STM Goal Time(mins)</t>
  </si>
  <si>
    <t>Average Time to process (mins) TI</t>
  </si>
  <si>
    <t>Average Time to process (mins) TII</t>
  </si>
  <si>
    <t>% Change in Average Processing time</t>
  </si>
  <si>
    <t>Median time to process ( in mins) TI</t>
  </si>
  <si>
    <t>Median time to process ( in mins) TII</t>
  </si>
  <si>
    <t>% Change in Median Processing Time</t>
  </si>
  <si>
    <t>Gatekeeper_Compliance</t>
  </si>
  <si>
    <t>RN_Gated_Queue</t>
  </si>
  <si>
    <t xml:space="preserve">The claims for MZ Pend and Admin Approval Initiatives are routed to Gatekeeper Compliance and RN Gated queue </t>
  </si>
  <si>
    <t>These claims are complex in nature hence the release of such cases by the bot initative has lead to an increase in the VPH for the above mentioned queues</t>
  </si>
  <si>
    <t>Claim Volume</t>
  </si>
  <si>
    <t>VPH</t>
  </si>
  <si>
    <t>Gatekeeper Compliance</t>
  </si>
  <si>
    <t>Other Work Queues</t>
  </si>
  <si>
    <t>Gatekeeper</t>
  </si>
  <si>
    <t>Empire_Queue</t>
  </si>
  <si>
    <t>Medica_Queue</t>
  </si>
  <si>
    <t>Admin_ECAA_Imaging</t>
  </si>
  <si>
    <t>Admin_UNET_P2P_Admin_Worked</t>
  </si>
  <si>
    <t>Admin_UNET_P2P_Admin_Waived</t>
  </si>
  <si>
    <t>Consults</t>
  </si>
  <si>
    <t>Processing Time for MZ Pend Eligible Cases</t>
  </si>
  <si>
    <t>Work queue Goal Time (mins)</t>
  </si>
  <si>
    <t>Average Time to process (mins)</t>
  </si>
  <si>
    <t>Median time to process ( in mins)</t>
  </si>
  <si>
    <t xml:space="preserve">Result </t>
  </si>
  <si>
    <t>The hypothesis fails to hold for MZ Pend Initiative as it is observed that the VPH of the Gatekeeper Compliance and RN Gated Queue is high ( 29.2 and 6 resp)</t>
  </si>
  <si>
    <t>However, the hypothesis holds for Admin Approval initiative as the VPH for the Gatekeeper Compliance and RN Gated Queue is comparitively low ( 13.9 and 6.4 resp)</t>
  </si>
  <si>
    <t>Claims eligible for MZ Pend Initiative are routed to queues other than Gatekeeper Complaince and RN Gated Queue</t>
  </si>
  <si>
    <t>Maximum volume being allocated to the RN queue and RN Texas Compliance queue</t>
  </si>
  <si>
    <t>The release of claims by MZ Pend Initiative may have contributed to the decrease in the VPH for the RN Queue and RN Texas Compliance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</si>
</sst>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E9F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0" fillId="3" borderId="0" xfId="0" applyFill="1"/>
    <xf numFmtId="0" fontId="2" fillId="3" borderId="0" xfId="0" applyFont="1" applyFill="1" applyAlignment="1">
      <alignment vertical="top"/>
    </xf>
    <xf numFmtId="0" fontId="4" fillId="0" borderId="0" xfId="0" applyFont="1"/>
    <xf numFmtId="0" fontId="2" fillId="3" borderId="1" xfId="0" applyFont="1" applyFill="1" applyBorder="1" applyAlignment="1">
      <alignment horizontal="center" wrapText="1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9" fontId="0" fillId="0" borderId="1" xfId="1" applyFont="1" applyBorder="1"/>
    <xf numFmtId="0" fontId="0" fillId="0" borderId="0" xfId="0" applyAlignment="1">
      <alignment horizontal="left"/>
    </xf>
    <xf numFmtId="9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0" fontId="0" fillId="6" borderId="0" xfId="0" applyFill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164" fontId="0" fillId="5" borderId="1" xfId="0" applyNumberFormat="1" applyFill="1" applyBorder="1"/>
    <xf numFmtId="3" fontId="0" fillId="6" borderId="1" xfId="0" applyNumberFormat="1" applyFill="1" applyBorder="1"/>
    <xf numFmtId="164" fontId="0" fillId="6" borderId="1" xfId="0" applyNumberFormat="1" applyFill="1" applyBorder="1"/>
    <xf numFmtId="3" fontId="0" fillId="0" borderId="1" xfId="0" applyNumberFormat="1" applyBorder="1"/>
    <xf numFmtId="164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79</xdr:row>
      <xdr:rowOff>142877</xdr:rowOff>
    </xdr:from>
    <xdr:to>
      <xdr:col>6</xdr:col>
      <xdr:colOff>595312</xdr:colOff>
      <xdr:row>84</xdr:row>
      <xdr:rowOff>55563</xdr:rowOff>
    </xdr:to>
    <xdr:sp macro="" textlink="">
      <xdr:nvSpPr>
        <xdr:cNvPr id="2" name="Rounded Rectangle 12">
          <a:extLst>
            <a:ext uri="{FF2B5EF4-FFF2-40B4-BE49-F238E27FC236}">
              <a16:creationId xmlns:a16="http://schemas.microsoft.com/office/drawing/2014/main" id="{749E464C-09AD-426A-ADAA-6C0588671E83}"/>
            </a:ext>
          </a:extLst>
        </xdr:cNvPr>
        <xdr:cNvSpPr/>
      </xdr:nvSpPr>
      <xdr:spPr>
        <a:xfrm>
          <a:off x="3286125" y="17503777"/>
          <a:ext cx="1982787" cy="83343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158749</xdr:colOff>
      <xdr:row>79</xdr:row>
      <xdr:rowOff>166687</xdr:rowOff>
    </xdr:from>
    <xdr:to>
      <xdr:col>6</xdr:col>
      <xdr:colOff>500061</xdr:colOff>
      <xdr:row>83</xdr:row>
      <xdr:rowOff>166687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460CD0-5677-41A1-9963-26CDE08BE35F}"/>
            </a:ext>
          </a:extLst>
        </xdr:cNvPr>
        <xdr:cNvSpPr txBox="1"/>
      </xdr:nvSpPr>
      <xdr:spPr>
        <a:xfrm>
          <a:off x="3365499" y="17527587"/>
          <a:ext cx="1808162" cy="736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n>
                <a:noFill/>
              </a:ln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2,261 </a:t>
          </a:r>
          <a:r>
            <a:rPr lang="en-US" sz="1200" b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Distinct</a:t>
          </a:r>
        </a:p>
        <a:p>
          <a:pPr algn="ctr"/>
          <a:r>
            <a:rPr lang="en-US" sz="120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Eligible</a:t>
          </a:r>
          <a:r>
            <a:rPr lang="en-US" sz="120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Claims</a:t>
          </a:r>
        </a:p>
        <a:p>
          <a:pPr algn="ctr"/>
          <a:r>
            <a:rPr lang="en-US" sz="120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(Dec'18 - Feb'19)</a:t>
          </a:r>
        </a:p>
        <a:p>
          <a:pPr algn="ctr"/>
          <a:endParaRPr lang="en-US" sz="1200">
            <a:ln>
              <a:noFill/>
            </a:ln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198436</xdr:colOff>
      <xdr:row>79</xdr:row>
      <xdr:rowOff>150812</xdr:rowOff>
    </xdr:from>
    <xdr:to>
      <xdr:col>8</xdr:col>
      <xdr:colOff>857249</xdr:colOff>
      <xdr:row>84</xdr:row>
      <xdr:rowOff>63498</xdr:rowOff>
    </xdr:to>
    <xdr:sp macro="" textlink="">
      <xdr:nvSpPr>
        <xdr:cNvPr id="4" name="Rounded Rectangle 12">
          <a:extLst>
            <a:ext uri="{FF2B5EF4-FFF2-40B4-BE49-F238E27FC236}">
              <a16:creationId xmlns:a16="http://schemas.microsoft.com/office/drawing/2014/main" id="{0BF35A2F-9042-4866-9BB4-EBD54E375FFF}"/>
            </a:ext>
          </a:extLst>
        </xdr:cNvPr>
        <xdr:cNvSpPr/>
      </xdr:nvSpPr>
      <xdr:spPr>
        <a:xfrm>
          <a:off x="5951536" y="17511712"/>
          <a:ext cx="1890713" cy="83343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15875</xdr:colOff>
      <xdr:row>79</xdr:row>
      <xdr:rowOff>71438</xdr:rowOff>
    </xdr:from>
    <xdr:to>
      <xdr:col>14</xdr:col>
      <xdr:colOff>531812</xdr:colOff>
      <xdr:row>83</xdr:row>
      <xdr:rowOff>166687</xdr:rowOff>
    </xdr:to>
    <xdr:sp macro="" textlink="">
      <xdr:nvSpPr>
        <xdr:cNvPr id="5" name="Rounded Rectangle 12">
          <a:extLst>
            <a:ext uri="{FF2B5EF4-FFF2-40B4-BE49-F238E27FC236}">
              <a16:creationId xmlns:a16="http://schemas.microsoft.com/office/drawing/2014/main" id="{90E67314-88C7-4984-9B5F-05C2A2F08A2F}"/>
            </a:ext>
          </a:extLst>
        </xdr:cNvPr>
        <xdr:cNvSpPr/>
      </xdr:nvSpPr>
      <xdr:spPr>
        <a:xfrm>
          <a:off x="10518775" y="17432338"/>
          <a:ext cx="2287587" cy="8318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293688</xdr:colOff>
      <xdr:row>79</xdr:row>
      <xdr:rowOff>63500</xdr:rowOff>
    </xdr:from>
    <xdr:to>
      <xdr:col>17</xdr:col>
      <xdr:colOff>23813</xdr:colOff>
      <xdr:row>83</xdr:row>
      <xdr:rowOff>158749</xdr:rowOff>
    </xdr:to>
    <xdr:sp macro="" textlink="">
      <xdr:nvSpPr>
        <xdr:cNvPr id="6" name="Rounded Rectangle 12">
          <a:extLst>
            <a:ext uri="{FF2B5EF4-FFF2-40B4-BE49-F238E27FC236}">
              <a16:creationId xmlns:a16="http://schemas.microsoft.com/office/drawing/2014/main" id="{48489813-F4A9-4608-8274-791B44C144D1}"/>
            </a:ext>
          </a:extLst>
        </xdr:cNvPr>
        <xdr:cNvSpPr/>
      </xdr:nvSpPr>
      <xdr:spPr>
        <a:xfrm>
          <a:off x="13742988" y="17424400"/>
          <a:ext cx="2009775" cy="8318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230187</xdr:colOff>
      <xdr:row>80</xdr:row>
      <xdr:rowOff>39687</xdr:rowOff>
    </xdr:from>
    <xdr:to>
      <xdr:col>8</xdr:col>
      <xdr:colOff>793750</xdr:colOff>
      <xdr:row>84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1D2997-FFD0-4838-A7DF-8317842ED2AF}"/>
            </a:ext>
          </a:extLst>
        </xdr:cNvPr>
        <xdr:cNvSpPr txBox="1"/>
      </xdr:nvSpPr>
      <xdr:spPr>
        <a:xfrm>
          <a:off x="5983287" y="17584737"/>
          <a:ext cx="1795463" cy="696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1,893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ctr"/>
          <a:r>
            <a:rPr lang="en-US" sz="1200" b="0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Distinct</a:t>
          </a:r>
          <a:r>
            <a:rPr lang="en-US" sz="12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Claims found for Target Workqueue</a:t>
          </a:r>
        </a:p>
        <a:p>
          <a:pPr algn="ct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111125</xdr:colOff>
      <xdr:row>79</xdr:row>
      <xdr:rowOff>150812</xdr:rowOff>
    </xdr:from>
    <xdr:to>
      <xdr:col>14</xdr:col>
      <xdr:colOff>452437</xdr:colOff>
      <xdr:row>83</xdr:row>
      <xdr:rowOff>134937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3E2DC7-C7EF-49EA-8424-FF6512661FAE}"/>
            </a:ext>
          </a:extLst>
        </xdr:cNvPr>
        <xdr:cNvSpPr txBox="1"/>
      </xdr:nvSpPr>
      <xdr:spPr>
        <a:xfrm>
          <a:off x="10614025" y="17511712"/>
          <a:ext cx="2112962" cy="72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713</a:t>
          </a:r>
        </a:p>
        <a:p>
          <a:pPr algn="ctr"/>
          <a:r>
            <a:rPr lang="en-US" sz="1200" b="0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Distinct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Eligible</a:t>
          </a:r>
          <a:r>
            <a:rPr lang="en-US" sz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Claims in Dec'18 - Feb'19</a:t>
          </a:r>
        </a:p>
        <a:p>
          <a:pPr algn="ct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317501</xdr:colOff>
      <xdr:row>79</xdr:row>
      <xdr:rowOff>166687</xdr:rowOff>
    </xdr:from>
    <xdr:to>
      <xdr:col>16</xdr:col>
      <xdr:colOff>1008063</xdr:colOff>
      <xdr:row>83</xdr:row>
      <xdr:rowOff>103186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456B1A9-2455-4DF9-8C36-306CBA2EED3E}"/>
            </a:ext>
          </a:extLst>
        </xdr:cNvPr>
        <xdr:cNvSpPr txBox="1"/>
      </xdr:nvSpPr>
      <xdr:spPr>
        <a:xfrm>
          <a:off x="13766801" y="17527587"/>
          <a:ext cx="1928812" cy="67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648</a:t>
          </a:r>
          <a:endParaRPr lang="en-US" sz="1200" b="1">
            <a:solidFill>
              <a:schemeClr val="accent6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Distinct Claims Found for  Target Queues</a:t>
          </a:r>
        </a:p>
        <a:p>
          <a:pPr algn="ct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642937</xdr:colOff>
      <xdr:row>82</xdr:row>
      <xdr:rowOff>7938</xdr:rowOff>
    </xdr:from>
    <xdr:to>
      <xdr:col>7</xdr:col>
      <xdr:colOff>134937</xdr:colOff>
      <xdr:row>82</xdr:row>
      <xdr:rowOff>7939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88B9106-17C8-4395-A5BF-AA4EEF28F534}"/>
            </a:ext>
          </a:extLst>
        </xdr:cNvPr>
        <xdr:cNvCxnSpPr/>
      </xdr:nvCxnSpPr>
      <xdr:spPr>
        <a:xfrm flipV="1">
          <a:off x="5316537" y="17921288"/>
          <a:ext cx="5715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715962</xdr:colOff>
      <xdr:row>81</xdr:row>
      <xdr:rowOff>120650</xdr:rowOff>
    </xdr:from>
    <xdr:to>
      <xdr:col>15</xdr:col>
      <xdr:colOff>112712</xdr:colOff>
      <xdr:row>81</xdr:row>
      <xdr:rowOff>120651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D27A329-4EE6-4925-88F0-DAA26C78D98C}"/>
            </a:ext>
          </a:extLst>
        </xdr:cNvPr>
        <xdr:cNvCxnSpPr/>
      </xdr:nvCxnSpPr>
      <xdr:spPr>
        <a:xfrm flipV="1">
          <a:off x="12990512" y="17849850"/>
          <a:ext cx="5715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603255</xdr:colOff>
      <xdr:row>84</xdr:row>
      <xdr:rowOff>126997</xdr:rowOff>
    </xdr:from>
    <xdr:to>
      <xdr:col>17</xdr:col>
      <xdr:colOff>7938</xdr:colOff>
      <xdr:row>87</xdr:row>
      <xdr:rowOff>55560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1861D59-7272-4A83-9067-EFDA10B63B00}"/>
            </a:ext>
          </a:extLst>
        </xdr:cNvPr>
        <xdr:cNvSpPr/>
      </xdr:nvSpPr>
      <xdr:spPr>
        <a:xfrm rot="16200000">
          <a:off x="13181015" y="16333787"/>
          <a:ext cx="481013" cy="4630733"/>
        </a:xfrm>
        <a:prstGeom prst="rightBrace">
          <a:avLst>
            <a:gd name="adj1" fmla="val 8333"/>
            <a:gd name="adj2" fmla="val 72134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557219</xdr:colOff>
      <xdr:row>84</xdr:row>
      <xdr:rowOff>160335</xdr:rowOff>
    </xdr:from>
    <xdr:to>
      <xdr:col>8</xdr:col>
      <xdr:colOff>87314</xdr:colOff>
      <xdr:row>87</xdr:row>
      <xdr:rowOff>88898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A007FF0B-9B52-4AB0-96D9-7425D6D2C70F}"/>
            </a:ext>
          </a:extLst>
        </xdr:cNvPr>
        <xdr:cNvSpPr/>
      </xdr:nvSpPr>
      <xdr:spPr>
        <a:xfrm rot="16200000">
          <a:off x="4882360" y="16733044"/>
          <a:ext cx="481013" cy="3898895"/>
        </a:xfrm>
        <a:prstGeom prst="rightBrace">
          <a:avLst>
            <a:gd name="adj1" fmla="val 8333"/>
            <a:gd name="adj2" fmla="val 9104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206375</xdr:colOff>
      <xdr:row>98</xdr:row>
      <xdr:rowOff>111125</xdr:rowOff>
    </xdr:from>
    <xdr:to>
      <xdr:col>8</xdr:col>
      <xdr:colOff>252094</xdr:colOff>
      <xdr:row>101</xdr:row>
      <xdr:rowOff>47625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02709EF7-35A6-4F1C-AF57-65D22612EE5C}"/>
            </a:ext>
          </a:extLst>
        </xdr:cNvPr>
        <xdr:cNvSpPr/>
      </xdr:nvSpPr>
      <xdr:spPr>
        <a:xfrm>
          <a:off x="7191375" y="20970875"/>
          <a:ext cx="45719" cy="4889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357188</xdr:colOff>
      <xdr:row>98</xdr:row>
      <xdr:rowOff>55562</xdr:rowOff>
    </xdr:from>
    <xdr:to>
      <xdr:col>13</xdr:col>
      <xdr:colOff>341314</xdr:colOff>
      <xdr:row>101</xdr:row>
      <xdr:rowOff>158750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EF838F-36E6-48B5-A05A-10BE2CE76CA0}"/>
            </a:ext>
          </a:extLst>
        </xdr:cNvPr>
        <xdr:cNvSpPr txBox="1"/>
      </xdr:nvSpPr>
      <xdr:spPr>
        <a:xfrm>
          <a:off x="7342188" y="20915312"/>
          <a:ext cx="4505326" cy="655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The VPH of the highlight</a:t>
          </a:r>
          <a:r>
            <a:rPr lang="en-US" sz="1100" i="1" baseline="0"/>
            <a:t> queues for MZ Pend claims is higher than the overall VPH of the Queue (9.1 and 8.6 resp) </a:t>
          </a:r>
        </a:p>
        <a:p>
          <a:r>
            <a:rPr lang="en-US" sz="1100" i="1" baseline="0"/>
            <a:t>Suggesting that the claims are easier to process in the queue</a:t>
          </a:r>
        </a:p>
        <a:p>
          <a:endParaRPr lang="en-US" sz="1100" i="1" baseline="0"/>
        </a:p>
        <a:p>
          <a:endParaRPr lang="en-US" sz="1100" i="1"/>
        </a:p>
      </xdr:txBody>
    </xdr:sp>
    <xdr:clientData/>
  </xdr:twoCellAnchor>
  <xdr:twoCellAnchor>
    <xdr:from>
      <xdr:col>8</xdr:col>
      <xdr:colOff>193675</xdr:colOff>
      <xdr:row>88</xdr:row>
      <xdr:rowOff>39688</xdr:rowOff>
    </xdr:from>
    <xdr:to>
      <xdr:col>8</xdr:col>
      <xdr:colOff>239394</xdr:colOff>
      <xdr:row>91</xdr:row>
      <xdr:rowOff>23812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DCC16CA4-FCCA-401C-818B-B83447860C4B}"/>
            </a:ext>
          </a:extLst>
        </xdr:cNvPr>
        <xdr:cNvSpPr/>
      </xdr:nvSpPr>
      <xdr:spPr>
        <a:xfrm>
          <a:off x="7070725" y="18775363"/>
          <a:ext cx="45719" cy="52704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373062</xdr:colOff>
      <xdr:row>87</xdr:row>
      <xdr:rowOff>63501</xdr:rowOff>
    </xdr:from>
    <xdr:to>
      <xdr:col>11</xdr:col>
      <xdr:colOff>79375</xdr:colOff>
      <xdr:row>92</xdr:row>
      <xdr:rowOff>103189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E6E4937-E422-4532-8182-8AD02E660B12}"/>
            </a:ext>
          </a:extLst>
        </xdr:cNvPr>
        <xdr:cNvSpPr txBox="1"/>
      </xdr:nvSpPr>
      <xdr:spPr>
        <a:xfrm>
          <a:off x="7358062" y="18897601"/>
          <a:ext cx="2614613" cy="960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The VPH is higher</a:t>
          </a:r>
          <a:r>
            <a:rPr lang="en-US" sz="1100" i="1" baseline="0"/>
            <a:t> than overall work queue VPH (16.9 and 5.3 resp)</a:t>
          </a:r>
        </a:p>
        <a:p>
          <a:r>
            <a:rPr lang="en-US" sz="1100" i="1" baseline="0"/>
            <a:t>Suggesting that these claims might be easier to process</a:t>
          </a:r>
        </a:p>
        <a:p>
          <a:endParaRPr lang="en-US" sz="1100" i="1" baseline="0"/>
        </a:p>
        <a:p>
          <a:endParaRPr lang="en-US" sz="1100" i="1" baseline="0"/>
        </a:p>
        <a:p>
          <a:endParaRPr lang="en-US" sz="1100" i="1"/>
        </a:p>
      </xdr:txBody>
    </xdr:sp>
    <xdr:clientData/>
  </xdr:twoCellAnchor>
  <xdr:twoCellAnchor>
    <xdr:from>
      <xdr:col>17</xdr:col>
      <xdr:colOff>309563</xdr:colOff>
      <xdr:row>87</xdr:row>
      <xdr:rowOff>63499</xdr:rowOff>
    </xdr:from>
    <xdr:to>
      <xdr:col>21</xdr:col>
      <xdr:colOff>55563</xdr:colOff>
      <xdr:row>92</xdr:row>
      <xdr:rowOff>87313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5C7485C-2638-4CC9-8807-A6775CF51BFC}"/>
            </a:ext>
          </a:extLst>
        </xdr:cNvPr>
        <xdr:cNvSpPr txBox="1"/>
      </xdr:nvSpPr>
      <xdr:spPr>
        <a:xfrm>
          <a:off x="16038513" y="18897599"/>
          <a:ext cx="3378200" cy="9445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VPH is lower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overall work queue VPH (16.9 and 5.3 resp)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Suggesting that these could be complex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17</xdr:col>
      <xdr:colOff>111125</xdr:colOff>
      <xdr:row>88</xdr:row>
      <xdr:rowOff>9526</xdr:rowOff>
    </xdr:from>
    <xdr:to>
      <xdr:col>17</xdr:col>
      <xdr:colOff>221932</xdr:colOff>
      <xdr:row>90</xdr:row>
      <xdr:rowOff>176213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AA3E6753-B47D-4290-AA2C-2CF226545F68}"/>
            </a:ext>
          </a:extLst>
        </xdr:cNvPr>
        <xdr:cNvSpPr/>
      </xdr:nvSpPr>
      <xdr:spPr>
        <a:xfrm>
          <a:off x="15840075" y="19027776"/>
          <a:ext cx="110807" cy="53498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103180</xdr:colOff>
      <xdr:row>114</xdr:row>
      <xdr:rowOff>23811</xdr:rowOff>
    </xdr:from>
    <xdr:to>
      <xdr:col>9</xdr:col>
      <xdr:colOff>182555</xdr:colOff>
      <xdr:row>115</xdr:row>
      <xdr:rowOff>174624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F618DA60-03D9-4F10-80E6-FFD8E4D90CAE}"/>
            </a:ext>
          </a:extLst>
        </xdr:cNvPr>
        <xdr:cNvSpPr/>
      </xdr:nvSpPr>
      <xdr:spPr>
        <a:xfrm>
          <a:off x="8072430" y="24198261"/>
          <a:ext cx="79375" cy="33496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112</xdr:row>
      <xdr:rowOff>182561</xdr:rowOff>
    </xdr:from>
    <xdr:to>
      <xdr:col>14</xdr:col>
      <xdr:colOff>349250</xdr:colOff>
      <xdr:row>117</xdr:row>
      <xdr:rowOff>71437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EE7536E-5A6D-49B6-9FAD-DFA22F693971}"/>
            </a:ext>
          </a:extLst>
        </xdr:cNvPr>
        <xdr:cNvSpPr txBox="1"/>
      </xdr:nvSpPr>
      <xdr:spPr>
        <a:xfrm>
          <a:off x="8207375" y="23988711"/>
          <a:ext cx="4416425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The </a:t>
          </a:r>
          <a:r>
            <a:rPr lang="en-US" sz="1100" b="1" i="1"/>
            <a:t>average time</a:t>
          </a:r>
          <a:r>
            <a:rPr lang="en-US" sz="1100" i="1"/>
            <a:t> and the </a:t>
          </a:r>
          <a:r>
            <a:rPr lang="en-US" sz="1100" b="1" i="1"/>
            <a:t>median</a:t>
          </a:r>
          <a:r>
            <a:rPr lang="en-US" sz="1100" b="1" i="1" baseline="0"/>
            <a:t> time </a:t>
          </a:r>
          <a:r>
            <a:rPr lang="en-US" sz="1100" i="1" baseline="0"/>
            <a:t>to process the cases eligible for MZ Pend Initiative is </a:t>
          </a:r>
          <a:r>
            <a:rPr lang="en-US" sz="1100" b="1" i="1" baseline="0"/>
            <a:t>less </a:t>
          </a:r>
          <a:r>
            <a:rPr lang="en-US" sz="1100" i="1" baseline="0"/>
            <a:t>than the </a:t>
          </a:r>
          <a:r>
            <a:rPr lang="en-US" sz="1100" b="1" i="1" baseline="0"/>
            <a:t>Target goal time </a:t>
          </a:r>
          <a:r>
            <a:rPr lang="en-US" sz="1100" i="1" baseline="0"/>
            <a:t>for the RN queue and RN Texas Compliance queue.</a:t>
          </a:r>
        </a:p>
        <a:p>
          <a:r>
            <a:rPr lang="en-US" sz="1100" i="1" baseline="0"/>
            <a:t>Futher, substantiating that these cases are easier to Process.</a:t>
          </a:r>
        </a:p>
        <a:p>
          <a:endParaRPr lang="en-US" sz="1100" i="1" baseline="0"/>
        </a:p>
        <a:p>
          <a:endParaRPr lang="en-US" sz="1100" i="1"/>
        </a:p>
      </xdr:txBody>
    </xdr:sp>
    <xdr:clientData/>
  </xdr:twoCellAnchor>
  <xdr:twoCellAnchor>
    <xdr:from>
      <xdr:col>17</xdr:col>
      <xdr:colOff>182562</xdr:colOff>
      <xdr:row>52</xdr:row>
      <xdr:rowOff>174625</xdr:rowOff>
    </xdr:from>
    <xdr:to>
      <xdr:col>17</xdr:col>
      <xdr:colOff>228281</xdr:colOff>
      <xdr:row>56</xdr:row>
      <xdr:rowOff>0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D1A78667-9A3B-46FE-B7CE-C5F4321AAD4E}"/>
            </a:ext>
          </a:extLst>
        </xdr:cNvPr>
        <xdr:cNvSpPr/>
      </xdr:nvSpPr>
      <xdr:spPr>
        <a:xfrm>
          <a:off x="15911512" y="11826875"/>
          <a:ext cx="45719" cy="7461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412750</xdr:colOff>
      <xdr:row>52</xdr:row>
      <xdr:rowOff>142875</xdr:rowOff>
    </xdr:from>
    <xdr:to>
      <xdr:col>19</xdr:col>
      <xdr:colOff>1468437</xdr:colOff>
      <xdr:row>56</xdr:row>
      <xdr:rowOff>23812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9F5BA40-5540-4C01-9AE2-1C4C3202373F}"/>
            </a:ext>
          </a:extLst>
        </xdr:cNvPr>
        <xdr:cNvSpPr txBox="1"/>
      </xdr:nvSpPr>
      <xdr:spPr>
        <a:xfrm>
          <a:off x="16141700" y="11795125"/>
          <a:ext cx="2274887" cy="80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Increase in the</a:t>
          </a:r>
          <a:r>
            <a:rPr lang="en-US" sz="1100" i="1" baseline="0"/>
            <a:t> complexity of the claims (in the time period II) and a corresponding decrease in vph is observed</a:t>
          </a:r>
        </a:p>
        <a:p>
          <a:endParaRPr lang="en-US" sz="1100" i="1"/>
        </a:p>
      </xdr:txBody>
    </xdr:sp>
    <xdr:clientData/>
  </xdr:twoCellAnchor>
  <xdr:twoCellAnchor>
    <xdr:from>
      <xdr:col>8</xdr:col>
      <xdr:colOff>104775</xdr:colOff>
      <xdr:row>53</xdr:row>
      <xdr:rowOff>17462</xdr:rowOff>
    </xdr:from>
    <xdr:to>
      <xdr:col>8</xdr:col>
      <xdr:colOff>150494</xdr:colOff>
      <xdr:row>56</xdr:row>
      <xdr:rowOff>25400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60A9C1C6-83DF-43C5-8750-C97DD2D379E8}"/>
            </a:ext>
          </a:extLst>
        </xdr:cNvPr>
        <xdr:cNvSpPr/>
      </xdr:nvSpPr>
      <xdr:spPr>
        <a:xfrm>
          <a:off x="7089775" y="11853862"/>
          <a:ext cx="45719" cy="74453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238125</xdr:colOff>
      <xdr:row>52</xdr:row>
      <xdr:rowOff>166688</xdr:rowOff>
    </xdr:from>
    <xdr:to>
      <xdr:col>10</xdr:col>
      <xdr:colOff>857250</xdr:colOff>
      <xdr:row>56</xdr:row>
      <xdr:rowOff>47625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7BA500E-4B70-4257-AF5A-BB423A97D492}"/>
            </a:ext>
          </a:extLst>
        </xdr:cNvPr>
        <xdr:cNvSpPr txBox="1"/>
      </xdr:nvSpPr>
      <xdr:spPr>
        <a:xfrm>
          <a:off x="7223125" y="11818938"/>
          <a:ext cx="2606675" cy="80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Decrease in the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complexity of the claims (in the time period II) and a corresponding increase in vph is observed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134937</xdr:colOff>
      <xdr:row>66</xdr:row>
      <xdr:rowOff>23812</xdr:rowOff>
    </xdr:from>
    <xdr:to>
      <xdr:col>13</xdr:col>
      <xdr:colOff>180656</xdr:colOff>
      <xdr:row>68</xdr:row>
      <xdr:rowOff>7937</xdr:rowOff>
    </xdr:to>
    <xdr:sp macro="" textlink="">
      <xdr:nvSpPr>
        <xdr:cNvPr id="26" name="Right Brace 25">
          <a:extLst>
            <a:ext uri="{FF2B5EF4-FFF2-40B4-BE49-F238E27FC236}">
              <a16:creationId xmlns:a16="http://schemas.microsoft.com/office/drawing/2014/main" id="{62E7C996-5B27-4486-81F7-646420B8F9FB}"/>
            </a:ext>
          </a:extLst>
        </xdr:cNvPr>
        <xdr:cNvSpPr/>
      </xdr:nvSpPr>
      <xdr:spPr>
        <a:xfrm>
          <a:off x="11641137" y="14990762"/>
          <a:ext cx="45719" cy="35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301625</xdr:colOff>
      <xdr:row>65</xdr:row>
      <xdr:rowOff>166688</xdr:rowOff>
    </xdr:from>
    <xdr:to>
      <xdr:col>16</xdr:col>
      <xdr:colOff>539750</xdr:colOff>
      <xdr:row>69</xdr:row>
      <xdr:rowOff>63500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94611E1-BD38-44F2-8482-337305C20D71}"/>
            </a:ext>
          </a:extLst>
        </xdr:cNvPr>
        <xdr:cNvSpPr txBox="1"/>
      </xdr:nvSpPr>
      <xdr:spPr>
        <a:xfrm>
          <a:off x="11807825" y="14949488"/>
          <a:ext cx="3419475" cy="63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There is an increase</a:t>
          </a:r>
          <a:r>
            <a:rPr lang="en-US" sz="1100" i="1" baseline="0"/>
            <a:t> in the mean and median processing time for the queue due to the easier cases being released by the bot initiatives</a:t>
          </a:r>
        </a:p>
        <a:p>
          <a:endParaRPr lang="en-US" sz="1100" i="1" baseline="0"/>
        </a:p>
        <a:p>
          <a:endParaRPr lang="en-US" sz="1100" i="1" baseline="0"/>
        </a:p>
        <a:p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2559-AA9F-4060-A224-AAD7F7E9BDCE}">
  <dimension ref="C1:U143"/>
  <sheetViews>
    <sheetView showGridLines="0" tabSelected="1" topLeftCell="D75" zoomScale="80" zoomScaleNormal="80" workbookViewId="0">
      <selection activeCell="H64" sqref="H64:M68"/>
    </sheetView>
  </sheetViews>
  <sheetFormatPr defaultRowHeight="14.4" x14ac:dyDescent="0.3"/>
  <cols>
    <col min="3" max="3" width="20" customWidth="1"/>
    <col min="4" max="4" width="8.44140625" customWidth="1"/>
    <col min="5" max="5" width="11.5546875" customWidth="1"/>
    <col min="6" max="6" width="9.44140625" customWidth="1"/>
    <col min="7" max="7" width="15.44140625" customWidth="1"/>
    <col min="8" max="8" width="17.6640625" customWidth="1"/>
    <col min="9" max="9" width="14.109375" customWidth="1"/>
    <col min="10" max="10" width="14.33203125" customWidth="1"/>
    <col min="11" max="11" width="13.21875" customWidth="1"/>
    <col min="13" max="13" width="14.33203125" customWidth="1"/>
    <col min="14" max="14" width="11" customWidth="1"/>
    <col min="15" max="15" width="16.77734375" customWidth="1"/>
    <col min="16" max="16" width="17.77734375" customWidth="1"/>
    <col min="17" max="17" width="14.88671875" customWidth="1"/>
    <col min="20" max="20" width="22.21875" customWidth="1"/>
    <col min="21" max="21" width="12.33203125" customWidth="1"/>
    <col min="22" max="22" width="11.88671875" customWidth="1"/>
    <col min="23" max="23" width="15.21875" customWidth="1"/>
  </cols>
  <sheetData>
    <row r="1" spans="3:20" ht="18" x14ac:dyDescent="0.35"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4" spans="3:20" x14ac:dyDescent="0.3">
      <c r="C4" s="1" t="s">
        <v>1</v>
      </c>
      <c r="D4" t="s">
        <v>2</v>
      </c>
    </row>
    <row r="5" spans="3:20" x14ac:dyDescent="0.3">
      <c r="C5" s="1"/>
    </row>
    <row r="6" spans="3:20" x14ac:dyDescent="0.3">
      <c r="C6" s="1" t="s">
        <v>3</v>
      </c>
      <c r="D6" t="s">
        <v>4</v>
      </c>
    </row>
    <row r="7" spans="3:20" x14ac:dyDescent="0.3">
      <c r="C7" s="1"/>
    </row>
    <row r="8" spans="3:20" x14ac:dyDescent="0.3">
      <c r="C8" s="1" t="s">
        <v>5</v>
      </c>
      <c r="D8" t="s">
        <v>6</v>
      </c>
    </row>
    <row r="9" spans="3:20" x14ac:dyDescent="0.3">
      <c r="C9" s="1"/>
    </row>
    <row r="10" spans="3:20" x14ac:dyDescent="0.3">
      <c r="C10" s="1" t="s">
        <v>7</v>
      </c>
      <c r="D10" t="s">
        <v>8</v>
      </c>
    </row>
    <row r="11" spans="3:20" x14ac:dyDescent="0.3">
      <c r="C11" s="1"/>
    </row>
    <row r="12" spans="3:20" x14ac:dyDescent="0.3">
      <c r="C12" s="1" t="s">
        <v>9</v>
      </c>
      <c r="D12" t="s">
        <v>10</v>
      </c>
    </row>
    <row r="13" spans="3:20" x14ac:dyDescent="0.3">
      <c r="C13" s="1"/>
      <c r="D13" t="s">
        <v>11</v>
      </c>
    </row>
    <row r="14" spans="3:20" x14ac:dyDescent="0.3">
      <c r="C14" s="1"/>
    </row>
    <row r="15" spans="3:20" ht="86.55" customHeight="1" x14ac:dyDescent="0.3">
      <c r="C15" s="2" t="s">
        <v>12</v>
      </c>
      <c r="D15" s="54" t="s">
        <v>13</v>
      </c>
      <c r="E15" s="54"/>
      <c r="F15" s="54"/>
      <c r="G15" s="54"/>
      <c r="H15" s="54"/>
      <c r="I15" s="54"/>
    </row>
    <row r="16" spans="3:20" x14ac:dyDescent="0.3">
      <c r="C16" s="1"/>
    </row>
    <row r="17" spans="3:14" x14ac:dyDescent="0.3">
      <c r="C17" s="1" t="s">
        <v>14</v>
      </c>
      <c r="D17" t="s">
        <v>15</v>
      </c>
      <c r="E17" s="3"/>
      <c r="F17" s="3"/>
      <c r="G17" s="3"/>
      <c r="H17" s="3"/>
      <c r="I17" s="3"/>
    </row>
    <row r="18" spans="3:14" x14ac:dyDescent="0.3">
      <c r="C18" s="4"/>
      <c r="D18" t="s">
        <v>16</v>
      </c>
    </row>
    <row r="19" spans="3:14" x14ac:dyDescent="0.3">
      <c r="C19" s="4"/>
      <c r="D19" t="s">
        <v>17</v>
      </c>
    </row>
    <row r="20" spans="3:14" x14ac:dyDescent="0.3">
      <c r="C20" s="4"/>
      <c r="D20" t="s">
        <v>18</v>
      </c>
    </row>
    <row r="21" spans="3:14" x14ac:dyDescent="0.3">
      <c r="C21" s="4"/>
    </row>
    <row r="22" spans="3:14" x14ac:dyDescent="0.3">
      <c r="C22" s="1" t="s">
        <v>19</v>
      </c>
      <c r="D22" t="s">
        <v>20</v>
      </c>
    </row>
    <row r="23" spans="3:14" x14ac:dyDescent="0.3">
      <c r="C23" s="4"/>
    </row>
    <row r="24" spans="3:14" x14ac:dyDescent="0.3">
      <c r="C24" s="5" t="s">
        <v>21</v>
      </c>
      <c r="D24" t="s">
        <v>22</v>
      </c>
    </row>
    <row r="25" spans="3:14" x14ac:dyDescent="0.3">
      <c r="C25" s="5"/>
    </row>
    <row r="26" spans="3:14" ht="24" customHeight="1" x14ac:dyDescent="0.3">
      <c r="C26" s="5" t="s">
        <v>23</v>
      </c>
      <c r="D26" s="6" t="s">
        <v>24</v>
      </c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14" ht="23.55" customHeight="1" x14ac:dyDescent="0.3">
      <c r="C27" s="5"/>
      <c r="D27" s="55" t="s">
        <v>25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3:14" ht="24" customHeight="1" x14ac:dyDescent="0.3">
      <c r="C28" s="5"/>
      <c r="D28" s="6" t="s">
        <v>26</v>
      </c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3:14" ht="26.55" customHeight="1" x14ac:dyDescent="0.3">
      <c r="C29" s="5"/>
      <c r="D29" s="56" t="s">
        <v>27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</row>
    <row r="30" spans="3:14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3:14" x14ac:dyDescent="0.3">
      <c r="C31" s="5"/>
    </row>
    <row r="32" spans="3:14" x14ac:dyDescent="0.3">
      <c r="C32" s="5"/>
    </row>
    <row r="33" spans="3:17" x14ac:dyDescent="0.3">
      <c r="C33" s="1" t="s">
        <v>28</v>
      </c>
      <c r="D33" s="6"/>
    </row>
    <row r="34" spans="3:17" x14ac:dyDescent="0.3">
      <c r="C34" s="5"/>
      <c r="E34" s="39" t="s">
        <v>29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3:17" x14ac:dyDescent="0.3">
      <c r="C35" s="5"/>
    </row>
    <row r="36" spans="3:17" x14ac:dyDescent="0.3">
      <c r="C36" s="1"/>
    </row>
    <row r="37" spans="3:17" x14ac:dyDescent="0.3">
      <c r="C37" s="1"/>
      <c r="E37" s="39" t="s">
        <v>30</v>
      </c>
      <c r="F37" s="39"/>
      <c r="G37" s="39"/>
      <c r="H37" s="39"/>
      <c r="I37" s="39"/>
      <c r="M37" s="39" t="s">
        <v>31</v>
      </c>
      <c r="N37" s="39"/>
      <c r="O37" s="39"/>
      <c r="P37" s="39"/>
      <c r="Q37" s="39"/>
    </row>
    <row r="38" spans="3:17" ht="33" customHeight="1" x14ac:dyDescent="0.3">
      <c r="C38" s="1"/>
    </row>
    <row r="39" spans="3:17" ht="28.8" x14ac:dyDescent="0.3">
      <c r="C39" s="1"/>
      <c r="E39" s="41" t="s">
        <v>32</v>
      </c>
      <c r="F39" s="41"/>
      <c r="G39" s="7" t="s">
        <v>33</v>
      </c>
      <c r="H39" s="7" t="s">
        <v>34</v>
      </c>
      <c r="I39" s="7" t="s">
        <v>35</v>
      </c>
      <c r="M39" s="41" t="s">
        <v>32</v>
      </c>
      <c r="N39" s="41"/>
      <c r="O39" s="7" t="s">
        <v>33</v>
      </c>
      <c r="P39" s="7" t="s">
        <v>34</v>
      </c>
      <c r="Q39" s="7" t="s">
        <v>35</v>
      </c>
    </row>
    <row r="40" spans="3:17" x14ac:dyDescent="0.3">
      <c r="C40" s="1"/>
      <c r="E40" s="37" t="s">
        <v>36</v>
      </c>
      <c r="F40" s="37"/>
      <c r="G40" s="8">
        <v>16.86</v>
      </c>
      <c r="H40" s="9">
        <v>18.36</v>
      </c>
      <c r="I40" s="10">
        <f t="shared" ref="I40:I41" si="0">(H40-G40)/G40</f>
        <v>8.8967971530249115E-2</v>
      </c>
      <c r="M40" s="37" t="s">
        <v>37</v>
      </c>
      <c r="N40" s="37"/>
      <c r="O40" s="11">
        <v>9.07</v>
      </c>
      <c r="P40" s="9">
        <v>7.57</v>
      </c>
      <c r="Q40" s="12">
        <f>(P40-O40)/O40</f>
        <v>-0.16538037486218302</v>
      </c>
    </row>
    <row r="41" spans="3:17" x14ac:dyDescent="0.3">
      <c r="C41" s="1"/>
      <c r="E41" s="37" t="s">
        <v>38</v>
      </c>
      <c r="F41" s="37"/>
      <c r="G41" s="8">
        <v>5.3</v>
      </c>
      <c r="H41" s="9">
        <v>7.36</v>
      </c>
      <c r="I41" s="10">
        <f t="shared" si="0"/>
        <v>0.38867924528301895</v>
      </c>
      <c r="M41" s="37" t="s">
        <v>39</v>
      </c>
      <c r="N41" s="37"/>
      <c r="O41" s="11">
        <v>8.6199999999999992</v>
      </c>
      <c r="P41" s="9">
        <v>7.15</v>
      </c>
      <c r="Q41" s="12">
        <f>(P41-O41)/O41</f>
        <v>-0.17053364269141519</v>
      </c>
    </row>
    <row r="42" spans="3:17" x14ac:dyDescent="0.3">
      <c r="C42" s="1"/>
      <c r="E42" s="13"/>
      <c r="F42" s="13"/>
      <c r="Q42" s="14"/>
    </row>
    <row r="43" spans="3:17" x14ac:dyDescent="0.3">
      <c r="C43" s="1"/>
      <c r="E43" s="13"/>
      <c r="F43" s="13"/>
      <c r="Q43" s="14"/>
    </row>
    <row r="44" spans="3:17" x14ac:dyDescent="0.3">
      <c r="C44" s="1"/>
      <c r="E44" s="13"/>
      <c r="F44" s="13"/>
      <c r="Q44" s="14"/>
    </row>
    <row r="45" spans="3:17" x14ac:dyDescent="0.3">
      <c r="C45" s="1"/>
      <c r="E45" s="47" t="s">
        <v>40</v>
      </c>
      <c r="F45" s="48"/>
      <c r="G45" s="48"/>
      <c r="H45" s="48"/>
      <c r="I45" s="49"/>
      <c r="M45" s="47" t="s">
        <v>40</v>
      </c>
      <c r="N45" s="48"/>
      <c r="O45" s="48"/>
      <c r="P45" s="48"/>
      <c r="Q45" s="49"/>
    </row>
    <row r="46" spans="3:17" x14ac:dyDescent="0.3">
      <c r="C46" s="1"/>
    </row>
    <row r="47" spans="3:17" ht="28.8" x14ac:dyDescent="0.3">
      <c r="C47" s="1"/>
      <c r="E47" s="46" t="s">
        <v>32</v>
      </c>
      <c r="F47" s="46"/>
      <c r="G47" s="15" t="s">
        <v>41</v>
      </c>
      <c r="H47" s="15" t="s">
        <v>42</v>
      </c>
      <c r="I47" s="15" t="s">
        <v>43</v>
      </c>
      <c r="M47" s="50" t="s">
        <v>32</v>
      </c>
      <c r="N47" s="51"/>
      <c r="O47" s="15" t="s">
        <v>41</v>
      </c>
      <c r="P47" s="15" t="s">
        <v>42</v>
      </c>
      <c r="Q47" s="15" t="s">
        <v>43</v>
      </c>
    </row>
    <row r="48" spans="3:17" x14ac:dyDescent="0.3">
      <c r="C48" s="1"/>
      <c r="E48" s="52" t="s">
        <v>36</v>
      </c>
      <c r="F48" s="52"/>
      <c r="G48" s="16">
        <v>50628</v>
      </c>
      <c r="H48" s="16">
        <v>31223</v>
      </c>
      <c r="I48" s="10">
        <f t="shared" ref="I48:I49" si="1">(H48-G48)/G48</f>
        <v>-0.38328592873508732</v>
      </c>
      <c r="M48" s="43" t="s">
        <v>37</v>
      </c>
      <c r="N48" s="44"/>
      <c r="O48" s="16">
        <v>81363</v>
      </c>
      <c r="P48" s="16">
        <v>89879</v>
      </c>
      <c r="Q48" s="10">
        <f>(P48-O48)/O48</f>
        <v>0.1046667404102602</v>
      </c>
    </row>
    <row r="49" spans="3:17" x14ac:dyDescent="0.3">
      <c r="C49" s="1"/>
      <c r="E49" s="37" t="s">
        <v>38</v>
      </c>
      <c r="F49" s="37"/>
      <c r="G49" s="16">
        <v>3207</v>
      </c>
      <c r="H49" s="16">
        <v>1154</v>
      </c>
      <c r="I49" s="10">
        <f t="shared" si="1"/>
        <v>-0.64016214530714066</v>
      </c>
      <c r="M49" s="17" t="s">
        <v>39</v>
      </c>
      <c r="N49" s="17"/>
      <c r="O49" s="16">
        <v>4444</v>
      </c>
      <c r="P49" s="16">
        <v>2560</v>
      </c>
      <c r="Q49" s="10">
        <f>(P49-O49)/O49</f>
        <v>-0.42394239423942393</v>
      </c>
    </row>
    <row r="50" spans="3:17" x14ac:dyDescent="0.3">
      <c r="C50" s="1"/>
      <c r="E50" s="13"/>
      <c r="F50" s="13"/>
      <c r="G50" s="18"/>
      <c r="H50" s="18"/>
      <c r="I50" s="19"/>
      <c r="M50" s="13"/>
      <c r="N50" s="13"/>
      <c r="O50" s="18"/>
      <c r="P50" s="18"/>
      <c r="Q50" s="19"/>
    </row>
    <row r="51" spans="3:17" x14ac:dyDescent="0.3">
      <c r="C51" s="1"/>
      <c r="E51" s="13"/>
      <c r="F51" s="13"/>
      <c r="G51" s="18"/>
      <c r="H51" s="18"/>
      <c r="I51" s="19"/>
      <c r="M51" s="13"/>
      <c r="N51" s="13"/>
      <c r="O51" s="18"/>
      <c r="P51" s="18"/>
      <c r="Q51" s="19"/>
    </row>
    <row r="52" spans="3:17" x14ac:dyDescent="0.3">
      <c r="C52" s="1"/>
      <c r="E52" s="45" t="s">
        <v>44</v>
      </c>
      <c r="F52" s="45"/>
      <c r="G52" s="45"/>
      <c r="H52" s="45"/>
      <c r="I52" s="45"/>
      <c r="M52" s="45" t="s">
        <v>44</v>
      </c>
      <c r="N52" s="45"/>
      <c r="O52" s="45"/>
      <c r="P52" s="45"/>
      <c r="Q52" s="45"/>
    </row>
    <row r="53" spans="3:17" x14ac:dyDescent="0.3">
      <c r="C53" s="1"/>
      <c r="E53" s="13"/>
      <c r="F53" s="13"/>
      <c r="G53" s="18"/>
      <c r="H53" s="18"/>
      <c r="I53" s="19"/>
      <c r="M53" s="13"/>
      <c r="N53" s="13"/>
      <c r="O53" s="18"/>
      <c r="P53" s="18"/>
      <c r="Q53" s="19"/>
    </row>
    <row r="54" spans="3:17" ht="28.8" x14ac:dyDescent="0.3">
      <c r="C54" s="1"/>
      <c r="E54" s="46" t="s">
        <v>32</v>
      </c>
      <c r="F54" s="46"/>
      <c r="G54" s="15" t="s">
        <v>45</v>
      </c>
      <c r="H54" s="15" t="s">
        <v>46</v>
      </c>
      <c r="I54" s="19"/>
      <c r="M54" s="46" t="s">
        <v>32</v>
      </c>
      <c r="N54" s="46"/>
      <c r="O54" s="46"/>
      <c r="P54" s="15" t="s">
        <v>45</v>
      </c>
      <c r="Q54" s="15" t="s">
        <v>46</v>
      </c>
    </row>
    <row r="55" spans="3:17" x14ac:dyDescent="0.3">
      <c r="C55" s="1"/>
      <c r="E55" s="37" t="s">
        <v>36</v>
      </c>
      <c r="F55" s="37"/>
      <c r="G55" s="20">
        <v>0.32094888204155803</v>
      </c>
      <c r="H55" s="20">
        <v>0.2949428306056433</v>
      </c>
      <c r="I55" s="19"/>
      <c r="M55" s="37" t="s">
        <v>37</v>
      </c>
      <c r="N55" s="37"/>
      <c r="O55" s="37"/>
      <c r="P55" s="10">
        <v>0.32176787974878018</v>
      </c>
      <c r="Q55" s="20">
        <v>0.37954360862937953</v>
      </c>
    </row>
    <row r="56" spans="3:17" x14ac:dyDescent="0.3">
      <c r="C56" s="1"/>
      <c r="E56" s="37" t="s">
        <v>38</v>
      </c>
      <c r="F56" s="37"/>
      <c r="G56" s="20">
        <v>0.50763953850951049</v>
      </c>
      <c r="H56" s="20">
        <v>0.31975736568457541</v>
      </c>
      <c r="I56" s="19"/>
      <c r="M56" s="37" t="s">
        <v>39</v>
      </c>
      <c r="N56" s="37"/>
      <c r="O56" s="37"/>
      <c r="P56" s="20">
        <v>0.21894689468946896</v>
      </c>
      <c r="Q56" s="20">
        <v>0.30625000000000002</v>
      </c>
    </row>
    <row r="57" spans="3:17" x14ac:dyDescent="0.3">
      <c r="C57" s="1"/>
      <c r="E57" s="13"/>
      <c r="F57" s="13"/>
      <c r="G57" s="18"/>
      <c r="H57" s="18"/>
      <c r="I57" s="19"/>
      <c r="M57" s="13"/>
      <c r="N57" s="13"/>
      <c r="O57" s="18"/>
      <c r="P57" s="18"/>
      <c r="Q57" s="19"/>
    </row>
    <row r="58" spans="3:17" x14ac:dyDescent="0.3">
      <c r="C58" s="1"/>
      <c r="E58" s="13"/>
      <c r="F58" s="13"/>
      <c r="G58" s="18"/>
      <c r="H58" s="18"/>
      <c r="I58" s="19"/>
      <c r="M58" s="13"/>
      <c r="N58" s="13"/>
      <c r="O58" s="18"/>
      <c r="P58" s="18"/>
      <c r="Q58" s="19"/>
    </row>
    <row r="59" spans="3:17" x14ac:dyDescent="0.3">
      <c r="C59" s="1"/>
      <c r="E59" s="21" t="s">
        <v>47</v>
      </c>
      <c r="G59" s="22" t="s">
        <v>48</v>
      </c>
      <c r="H59" s="18"/>
      <c r="I59" s="19"/>
      <c r="M59" s="13"/>
      <c r="N59" s="13"/>
      <c r="O59" s="18"/>
      <c r="P59" s="18"/>
      <c r="Q59" s="19"/>
    </row>
    <row r="60" spans="3:17" x14ac:dyDescent="0.3">
      <c r="C60" s="1"/>
      <c r="E60" s="21"/>
      <c r="G60" s="22"/>
      <c r="H60" s="18"/>
      <c r="I60" s="19"/>
      <c r="M60" s="13"/>
      <c r="N60" s="13"/>
      <c r="O60" s="18"/>
      <c r="P60" s="18"/>
      <c r="Q60" s="19"/>
    </row>
    <row r="61" spans="3:17" x14ac:dyDescent="0.3">
      <c r="C61" s="1"/>
      <c r="E61" s="39" t="s">
        <v>49</v>
      </c>
      <c r="F61" s="39"/>
      <c r="G61" s="39"/>
      <c r="H61" s="39"/>
      <c r="I61" s="39"/>
      <c r="J61" s="39"/>
      <c r="K61" s="39"/>
      <c r="L61" s="39"/>
      <c r="M61" s="39"/>
      <c r="N61" s="13"/>
      <c r="O61" s="18"/>
      <c r="P61" s="18"/>
      <c r="Q61" s="19"/>
    </row>
    <row r="62" spans="3:17" x14ac:dyDescent="0.3">
      <c r="C62" s="1"/>
      <c r="E62" s="13"/>
      <c r="F62" s="13"/>
      <c r="G62" s="18"/>
      <c r="H62" s="18"/>
      <c r="I62" s="19"/>
      <c r="M62" s="13"/>
      <c r="N62" s="13"/>
      <c r="O62" s="18"/>
      <c r="P62" s="18"/>
      <c r="Q62" s="19"/>
    </row>
    <row r="63" spans="3:17" x14ac:dyDescent="0.3">
      <c r="C63" s="1"/>
      <c r="E63" s="13"/>
      <c r="F63" s="13"/>
      <c r="G63" s="18"/>
      <c r="H63" s="18"/>
      <c r="I63" s="19"/>
      <c r="M63" s="13"/>
      <c r="N63" s="13"/>
      <c r="O63" s="18"/>
      <c r="P63" s="18"/>
      <c r="Q63" s="19"/>
    </row>
    <row r="64" spans="3:17" ht="58.05" customHeight="1" x14ac:dyDescent="0.3">
      <c r="C64" s="1"/>
      <c r="E64" s="42" t="s">
        <v>32</v>
      </c>
      <c r="F64" s="42"/>
      <c r="G64" s="7" t="s">
        <v>50</v>
      </c>
      <c r="H64" s="15" t="s">
        <v>51</v>
      </c>
      <c r="I64" s="15" t="s">
        <v>52</v>
      </c>
      <c r="J64" s="23" t="s">
        <v>53</v>
      </c>
      <c r="K64" s="15" t="s">
        <v>54</v>
      </c>
      <c r="L64" s="15" t="s">
        <v>55</v>
      </c>
      <c r="M64" s="23" t="s">
        <v>56</v>
      </c>
      <c r="N64" s="13"/>
      <c r="O64" s="18"/>
      <c r="P64" s="18"/>
      <c r="Q64" s="19"/>
    </row>
    <row r="65" spans="3:21" x14ac:dyDescent="0.3">
      <c r="C65" s="1"/>
      <c r="E65" s="17" t="s">
        <v>57</v>
      </c>
      <c r="F65" s="24"/>
      <c r="G65" s="25">
        <v>3.75</v>
      </c>
      <c r="H65" s="26">
        <v>3.46</v>
      </c>
      <c r="I65" s="26">
        <v>3.2</v>
      </c>
      <c r="J65" s="27">
        <f>(I65-H65)/H65</f>
        <v>-7.5144508670520166E-2</v>
      </c>
      <c r="K65" s="26">
        <v>2.5</v>
      </c>
      <c r="L65" s="26">
        <v>2.12</v>
      </c>
      <c r="M65" s="27">
        <f>(L65-K65)/K65</f>
        <v>-0.15199999999999997</v>
      </c>
      <c r="N65" s="13"/>
      <c r="O65" s="18"/>
      <c r="P65" s="18"/>
      <c r="Q65" s="19"/>
    </row>
    <row r="66" spans="3:21" x14ac:dyDescent="0.3">
      <c r="C66" s="1"/>
      <c r="E66" s="17" t="s">
        <v>58</v>
      </c>
      <c r="F66" s="24"/>
      <c r="G66" s="25">
        <v>8.89</v>
      </c>
      <c r="H66" s="26">
        <v>10.92</v>
      </c>
      <c r="I66" s="26">
        <v>7.91</v>
      </c>
      <c r="J66" s="27">
        <f t="shared" ref="J66:J68" si="2">(I66-H66)/H66</f>
        <v>-0.27564102564102561</v>
      </c>
      <c r="K66" s="26">
        <v>8.9</v>
      </c>
      <c r="L66" s="26">
        <v>6.8</v>
      </c>
      <c r="M66" s="27">
        <f t="shared" ref="M66:M68" si="3">(L66-K66)/K66</f>
        <v>-0.23595505617977533</v>
      </c>
      <c r="N66" s="13"/>
      <c r="O66" s="18"/>
      <c r="P66" s="18"/>
      <c r="Q66" s="19"/>
    </row>
    <row r="67" spans="3:21" x14ac:dyDescent="0.3">
      <c r="C67" s="1"/>
      <c r="E67" s="43" t="s">
        <v>37</v>
      </c>
      <c r="F67" s="44"/>
      <c r="G67" s="25">
        <v>7.06</v>
      </c>
      <c r="H67" s="26">
        <v>6.25</v>
      </c>
      <c r="I67" s="26">
        <v>7.57</v>
      </c>
      <c r="J67" s="27">
        <f t="shared" si="2"/>
        <v>0.21120000000000005</v>
      </c>
      <c r="K67" s="26">
        <v>4.7699999999999996</v>
      </c>
      <c r="L67" s="26">
        <v>5.35</v>
      </c>
      <c r="M67" s="27">
        <f t="shared" si="3"/>
        <v>0.12159329140461218</v>
      </c>
      <c r="N67" s="13"/>
      <c r="O67" s="18"/>
      <c r="P67" s="18"/>
      <c r="Q67" s="19"/>
    </row>
    <row r="68" spans="3:21" x14ac:dyDescent="0.3">
      <c r="C68" s="1"/>
      <c r="E68" s="17" t="s">
        <v>39</v>
      </c>
      <c r="F68" s="24"/>
      <c r="G68" s="25">
        <v>9.23</v>
      </c>
      <c r="H68" s="26">
        <v>6.57</v>
      </c>
      <c r="I68" s="26">
        <v>7.6</v>
      </c>
      <c r="J68" s="27">
        <f t="shared" si="2"/>
        <v>0.15677321156773202</v>
      </c>
      <c r="K68" s="26">
        <v>5.55</v>
      </c>
      <c r="L68" s="26">
        <v>6.23</v>
      </c>
      <c r="M68" s="27">
        <f t="shared" si="3"/>
        <v>0.12252252252252263</v>
      </c>
      <c r="N68" s="13"/>
      <c r="O68" s="18"/>
      <c r="P68" s="18"/>
      <c r="Q68" s="19"/>
    </row>
    <row r="69" spans="3:21" x14ac:dyDescent="0.3">
      <c r="C69" s="1"/>
      <c r="E69" s="13"/>
      <c r="F69" s="13"/>
      <c r="G69" s="18"/>
      <c r="H69" s="18"/>
      <c r="I69" s="19"/>
      <c r="M69" s="13"/>
      <c r="N69" s="13"/>
      <c r="O69" s="18"/>
      <c r="P69" s="18"/>
      <c r="Q69" s="19"/>
    </row>
    <row r="70" spans="3:21" x14ac:dyDescent="0.3">
      <c r="C70" s="1"/>
    </row>
    <row r="71" spans="3:21" x14ac:dyDescent="0.3">
      <c r="C71" s="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3:21" x14ac:dyDescent="0.3">
      <c r="C72" s="1"/>
    </row>
    <row r="73" spans="3:21" x14ac:dyDescent="0.3">
      <c r="C73" s="1"/>
      <c r="E73" s="29" t="s">
        <v>3</v>
      </c>
      <c r="F73" s="6" t="s">
        <v>59</v>
      </c>
    </row>
    <row r="74" spans="3:21" x14ac:dyDescent="0.3">
      <c r="C74" s="1"/>
      <c r="F74" s="6" t="s">
        <v>60</v>
      </c>
    </row>
    <row r="75" spans="3:21" x14ac:dyDescent="0.3">
      <c r="C75" s="1"/>
    </row>
    <row r="76" spans="3:21" x14ac:dyDescent="0.3">
      <c r="C76" s="1"/>
    </row>
    <row r="77" spans="3:21" x14ac:dyDescent="0.3">
      <c r="C77" s="1"/>
      <c r="E77" s="39" t="s">
        <v>10</v>
      </c>
      <c r="F77" s="39"/>
      <c r="G77" s="39"/>
      <c r="H77" s="39"/>
      <c r="I77" s="39"/>
      <c r="M77" s="39" t="s">
        <v>11</v>
      </c>
      <c r="N77" s="39"/>
      <c r="O77" s="39"/>
      <c r="P77" s="39"/>
      <c r="Q77" s="39"/>
    </row>
    <row r="78" spans="3:21" x14ac:dyDescent="0.3">
      <c r="C78" s="1"/>
    </row>
    <row r="79" spans="3:21" x14ac:dyDescent="0.3">
      <c r="C79" s="1"/>
    </row>
    <row r="80" spans="3:21" x14ac:dyDescent="0.3">
      <c r="C80" s="1"/>
    </row>
    <row r="81" spans="3:18" x14ac:dyDescent="0.3">
      <c r="C81" s="1"/>
    </row>
    <row r="82" spans="3:18" x14ac:dyDescent="0.3">
      <c r="C82" s="1"/>
    </row>
    <row r="83" spans="3:18" x14ac:dyDescent="0.3">
      <c r="C83" s="1"/>
    </row>
    <row r="84" spans="3:18" x14ac:dyDescent="0.3">
      <c r="C84" s="1"/>
    </row>
    <row r="85" spans="3:18" x14ac:dyDescent="0.3">
      <c r="C85" s="4"/>
    </row>
    <row r="86" spans="3:18" x14ac:dyDescent="0.3">
      <c r="C86" s="4"/>
    </row>
    <row r="87" spans="3:18" x14ac:dyDescent="0.3">
      <c r="C87" s="4"/>
    </row>
    <row r="88" spans="3:18" x14ac:dyDescent="0.3">
      <c r="C88" s="4"/>
    </row>
    <row r="89" spans="3:18" x14ac:dyDescent="0.3">
      <c r="C89" s="1" t="s">
        <v>14</v>
      </c>
      <c r="E89" s="41" t="s">
        <v>32</v>
      </c>
      <c r="F89" s="41"/>
      <c r="G89" s="30" t="s">
        <v>61</v>
      </c>
      <c r="H89" s="30" t="s">
        <v>62</v>
      </c>
      <c r="N89" s="41" t="s">
        <v>32</v>
      </c>
      <c r="O89" s="41"/>
      <c r="P89" s="30" t="s">
        <v>61</v>
      </c>
      <c r="Q89" s="30" t="s">
        <v>62</v>
      </c>
    </row>
    <row r="90" spans="3:18" x14ac:dyDescent="0.3">
      <c r="C90" s="4"/>
      <c r="E90" s="37" t="s">
        <v>63</v>
      </c>
      <c r="F90" s="37"/>
      <c r="G90" s="26">
        <v>126</v>
      </c>
      <c r="H90" s="8">
        <v>29.22</v>
      </c>
      <c r="N90" s="24" t="s">
        <v>63</v>
      </c>
      <c r="O90" s="24"/>
      <c r="P90" s="24">
        <v>279</v>
      </c>
      <c r="Q90" s="31">
        <v>13.91</v>
      </c>
    </row>
    <row r="91" spans="3:18" x14ac:dyDescent="0.3">
      <c r="C91" s="4"/>
      <c r="E91" s="37" t="s">
        <v>38</v>
      </c>
      <c r="F91" s="37"/>
      <c r="G91" s="26">
        <v>19</v>
      </c>
      <c r="H91" s="8">
        <v>6.02</v>
      </c>
      <c r="N91" s="24" t="s">
        <v>38</v>
      </c>
      <c r="O91" s="24"/>
      <c r="P91" s="24">
        <v>13</v>
      </c>
      <c r="Q91" s="31">
        <v>6.41</v>
      </c>
    </row>
    <row r="92" spans="3:18" x14ac:dyDescent="0.3">
      <c r="C92" s="4"/>
    </row>
    <row r="93" spans="3:18" x14ac:dyDescent="0.3">
      <c r="C93" s="4"/>
    </row>
    <row r="94" spans="3:18" x14ac:dyDescent="0.3">
      <c r="C94" s="4"/>
    </row>
    <row r="95" spans="3:18" x14ac:dyDescent="0.3">
      <c r="C95" s="4"/>
      <c r="K95" s="14"/>
      <c r="M95" s="14"/>
      <c r="R95" s="14"/>
    </row>
    <row r="96" spans="3:18" x14ac:dyDescent="0.3">
      <c r="C96" s="4"/>
      <c r="E96" s="39" t="s">
        <v>64</v>
      </c>
      <c r="F96" s="39"/>
      <c r="G96" s="39"/>
      <c r="H96" s="39"/>
      <c r="I96" s="39"/>
    </row>
    <row r="97" spans="3:9" x14ac:dyDescent="0.3">
      <c r="C97" s="4"/>
    </row>
    <row r="98" spans="3:9" x14ac:dyDescent="0.3">
      <c r="C98" s="4"/>
    </row>
    <row r="99" spans="3:9" x14ac:dyDescent="0.3">
      <c r="C99" s="4"/>
      <c r="E99" s="41" t="s">
        <v>32</v>
      </c>
      <c r="F99" s="41"/>
      <c r="G99" s="30" t="s">
        <v>61</v>
      </c>
      <c r="H99" s="30" t="s">
        <v>62</v>
      </c>
    </row>
    <row r="100" spans="3:9" x14ac:dyDescent="0.3">
      <c r="C100" s="4"/>
      <c r="E100" s="38" t="s">
        <v>37</v>
      </c>
      <c r="F100" s="38"/>
      <c r="G100" s="32">
        <v>1818</v>
      </c>
      <c r="H100" s="33">
        <v>11.31</v>
      </c>
    </row>
    <row r="101" spans="3:9" x14ac:dyDescent="0.3">
      <c r="C101" s="4"/>
      <c r="E101" s="38" t="s">
        <v>39</v>
      </c>
      <c r="F101" s="38"/>
      <c r="G101" s="32">
        <v>112</v>
      </c>
      <c r="H101" s="33">
        <v>13.33</v>
      </c>
    </row>
    <row r="102" spans="3:9" x14ac:dyDescent="0.3">
      <c r="C102" s="4"/>
      <c r="E102" s="37" t="s">
        <v>65</v>
      </c>
      <c r="F102" s="37"/>
      <c r="G102" s="34">
        <v>107</v>
      </c>
      <c r="H102" s="35">
        <v>23.38</v>
      </c>
    </row>
    <row r="103" spans="3:9" x14ac:dyDescent="0.3">
      <c r="C103" s="4"/>
      <c r="E103" s="37" t="s">
        <v>66</v>
      </c>
      <c r="F103" s="37"/>
      <c r="G103" s="34">
        <v>37</v>
      </c>
      <c r="H103" s="35">
        <v>36.49</v>
      </c>
    </row>
    <row r="104" spans="3:9" x14ac:dyDescent="0.3">
      <c r="C104" s="4"/>
      <c r="E104" s="37" t="s">
        <v>67</v>
      </c>
      <c r="F104" s="37"/>
      <c r="G104" s="34">
        <v>31</v>
      </c>
      <c r="H104" s="35">
        <v>7.06</v>
      </c>
    </row>
    <row r="105" spans="3:9" x14ac:dyDescent="0.3">
      <c r="C105" s="4"/>
      <c r="E105" s="37" t="s">
        <v>68</v>
      </c>
      <c r="F105" s="37"/>
      <c r="G105" s="34">
        <v>20</v>
      </c>
      <c r="H105" s="35">
        <v>63.44</v>
      </c>
    </row>
    <row r="106" spans="3:9" x14ac:dyDescent="0.3">
      <c r="C106" s="4"/>
      <c r="E106" s="37" t="s">
        <v>69</v>
      </c>
      <c r="F106" s="37"/>
      <c r="G106" s="34">
        <v>5</v>
      </c>
      <c r="H106" s="35">
        <v>3.35</v>
      </c>
    </row>
    <row r="107" spans="3:9" x14ac:dyDescent="0.3">
      <c r="C107" s="4"/>
      <c r="E107" s="37" t="s">
        <v>70</v>
      </c>
      <c r="F107" s="37"/>
      <c r="G107" s="34">
        <v>3</v>
      </c>
      <c r="H107" s="35">
        <v>20.57</v>
      </c>
    </row>
    <row r="108" spans="3:9" x14ac:dyDescent="0.3">
      <c r="C108" s="4"/>
      <c r="E108" s="37" t="s">
        <v>71</v>
      </c>
      <c r="F108" s="37"/>
      <c r="G108" s="34">
        <v>1</v>
      </c>
      <c r="H108" s="35">
        <v>1.97</v>
      </c>
    </row>
    <row r="109" spans="3:9" x14ac:dyDescent="0.3">
      <c r="C109" s="4"/>
    </row>
    <row r="110" spans="3:9" x14ac:dyDescent="0.3">
      <c r="C110" s="4"/>
      <c r="E110" s="39" t="s">
        <v>72</v>
      </c>
      <c r="F110" s="39"/>
      <c r="G110" s="39"/>
      <c r="H110" s="39"/>
      <c r="I110" s="39"/>
    </row>
    <row r="111" spans="3:9" x14ac:dyDescent="0.3">
      <c r="C111" s="4"/>
    </row>
    <row r="112" spans="3:9" ht="43.2" x14ac:dyDescent="0.3">
      <c r="C112" s="4"/>
      <c r="E112" s="40" t="s">
        <v>32</v>
      </c>
      <c r="F112" s="40"/>
      <c r="G112" s="15" t="s">
        <v>73</v>
      </c>
      <c r="H112" s="15" t="s">
        <v>74</v>
      </c>
      <c r="I112" s="15" t="s">
        <v>75</v>
      </c>
    </row>
    <row r="113" spans="3:9" x14ac:dyDescent="0.3">
      <c r="C113" s="4"/>
      <c r="E113" s="37" t="s">
        <v>57</v>
      </c>
      <c r="F113" s="37"/>
      <c r="G113" s="26">
        <v>3.75</v>
      </c>
      <c r="H113" s="26">
        <v>2.02</v>
      </c>
      <c r="I113" s="26">
        <v>1.32</v>
      </c>
    </row>
    <row r="114" spans="3:9" x14ac:dyDescent="0.3">
      <c r="C114" s="4"/>
      <c r="E114" s="37" t="s">
        <v>58</v>
      </c>
      <c r="F114" s="37"/>
      <c r="G114" s="26">
        <v>8.89</v>
      </c>
      <c r="H114" s="26">
        <v>9.9700000000000006</v>
      </c>
      <c r="I114" s="26">
        <v>8.68</v>
      </c>
    </row>
    <row r="115" spans="3:9" x14ac:dyDescent="0.3">
      <c r="C115" s="4"/>
      <c r="E115" s="38" t="s">
        <v>37</v>
      </c>
      <c r="F115" s="38"/>
      <c r="G115" s="36">
        <v>7.06</v>
      </c>
      <c r="H115" s="36">
        <v>5.12</v>
      </c>
      <c r="I115" s="36">
        <v>4.12</v>
      </c>
    </row>
    <row r="116" spans="3:9" x14ac:dyDescent="0.3">
      <c r="C116" s="4"/>
      <c r="E116" s="38" t="s">
        <v>39</v>
      </c>
      <c r="F116" s="38"/>
      <c r="G116" s="36">
        <v>9.23</v>
      </c>
      <c r="H116" s="36">
        <v>4.46</v>
      </c>
      <c r="I116" s="36">
        <v>4.13</v>
      </c>
    </row>
    <row r="117" spans="3:9" x14ac:dyDescent="0.3">
      <c r="C117" s="4"/>
    </row>
    <row r="118" spans="3:9" x14ac:dyDescent="0.3">
      <c r="C118" s="4"/>
    </row>
    <row r="119" spans="3:9" x14ac:dyDescent="0.3">
      <c r="C119" s="4"/>
    </row>
    <row r="120" spans="3:9" x14ac:dyDescent="0.3">
      <c r="C120" s="4"/>
    </row>
    <row r="121" spans="3:9" x14ac:dyDescent="0.3">
      <c r="C121" s="4"/>
      <c r="E121" s="29" t="s">
        <v>76</v>
      </c>
      <c r="F121" s="6" t="s">
        <v>77</v>
      </c>
    </row>
    <row r="122" spans="3:9" x14ac:dyDescent="0.3">
      <c r="C122" s="4"/>
      <c r="F122" s="6" t="s">
        <v>78</v>
      </c>
    </row>
    <row r="123" spans="3:9" x14ac:dyDescent="0.3">
      <c r="C123" s="4"/>
      <c r="F123" s="6"/>
    </row>
    <row r="124" spans="3:9" x14ac:dyDescent="0.3">
      <c r="C124" s="4"/>
      <c r="F124" s="6" t="s">
        <v>79</v>
      </c>
    </row>
    <row r="125" spans="3:9" x14ac:dyDescent="0.3">
      <c r="C125" s="4"/>
      <c r="F125" s="6" t="s">
        <v>80</v>
      </c>
    </row>
    <row r="126" spans="3:9" x14ac:dyDescent="0.3">
      <c r="C126" s="4"/>
      <c r="I126" s="14"/>
    </row>
    <row r="127" spans="3:9" x14ac:dyDescent="0.3">
      <c r="C127" s="4"/>
      <c r="F127" s="6" t="s">
        <v>81</v>
      </c>
    </row>
    <row r="128" spans="3:9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</sheetData>
  <mergeCells count="54">
    <mergeCell ref="E37:I37"/>
    <mergeCell ref="M37:Q37"/>
    <mergeCell ref="C1:T1"/>
    <mergeCell ref="D15:I15"/>
    <mergeCell ref="D27:N27"/>
    <mergeCell ref="D29:N29"/>
    <mergeCell ref="E34:Q34"/>
    <mergeCell ref="E39:F39"/>
    <mergeCell ref="M39:N39"/>
    <mergeCell ref="E40:F40"/>
    <mergeCell ref="M40:N40"/>
    <mergeCell ref="E41:F41"/>
    <mergeCell ref="M41:N41"/>
    <mergeCell ref="E45:I45"/>
    <mergeCell ref="M45:Q45"/>
    <mergeCell ref="E47:F47"/>
    <mergeCell ref="M47:N47"/>
    <mergeCell ref="E48:F48"/>
    <mergeCell ref="M48:N48"/>
    <mergeCell ref="E77:I77"/>
    <mergeCell ref="M77:Q77"/>
    <mergeCell ref="E49:F49"/>
    <mergeCell ref="E52:I52"/>
    <mergeCell ref="M52:Q52"/>
    <mergeCell ref="E54:F54"/>
    <mergeCell ref="M54:O54"/>
    <mergeCell ref="E55:F55"/>
    <mergeCell ref="M55:O55"/>
    <mergeCell ref="E56:F56"/>
    <mergeCell ref="M56:O56"/>
    <mergeCell ref="E61:M61"/>
    <mergeCell ref="E64:F64"/>
    <mergeCell ref="E67:F67"/>
    <mergeCell ref="E105:F105"/>
    <mergeCell ref="E89:F89"/>
    <mergeCell ref="N89:O89"/>
    <mergeCell ref="E90:F90"/>
    <mergeCell ref="E91:F91"/>
    <mergeCell ref="E96:I96"/>
    <mergeCell ref="E99:F99"/>
    <mergeCell ref="E100:F100"/>
    <mergeCell ref="E101:F101"/>
    <mergeCell ref="E102:F102"/>
    <mergeCell ref="E103:F103"/>
    <mergeCell ref="E104:F104"/>
    <mergeCell ref="E114:F114"/>
    <mergeCell ref="E115:F115"/>
    <mergeCell ref="E116:F116"/>
    <mergeCell ref="E106:F106"/>
    <mergeCell ref="E107:F107"/>
    <mergeCell ref="E108:F108"/>
    <mergeCell ref="E110:I110"/>
    <mergeCell ref="E112:F112"/>
    <mergeCell ref="E113:F1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15A9-A0C6-4EAC-97AF-C516573A72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Prineeti</dc:creator>
  <cp:lastModifiedBy>Jain, Pulkit</cp:lastModifiedBy>
  <dcterms:created xsi:type="dcterms:W3CDTF">2020-07-01T11:07:24Z</dcterms:created>
  <dcterms:modified xsi:type="dcterms:W3CDTF">2020-07-01T13:01:19Z</dcterms:modified>
</cp:coreProperties>
</file>