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ber\Desktop\EDUKACJA\CodeGymRepo\MatlabCourseRepo\MatLabCourses\PUS\Sprawozdania\sprawozdanie_3\"/>
    </mc:Choice>
  </mc:AlternateContent>
  <xr:revisionPtr revIDLastSave="0" documentId="13_ncr:1_{D9D28996-3F2A-4C3A-9707-99689E31B0D2}" xr6:coauthVersionLast="47" xr6:coauthVersionMax="47" xr10:uidLastSave="{00000000-0000-0000-0000-000000000000}"/>
  <bookViews>
    <workbookView xWindow="3420" yWindow="3990" windowWidth="21405" windowHeight="123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L5" i="1"/>
  <c r="M4" i="1"/>
  <c r="N4" i="1"/>
  <c r="M3" i="1"/>
  <c r="N3" i="1"/>
  <c r="L3" i="1"/>
</calcChain>
</file>

<file path=xl/sharedStrings.xml><?xml version="1.0" encoding="utf-8"?>
<sst xmlns="http://schemas.openxmlformats.org/spreadsheetml/2006/main" count="38" uniqueCount="27">
  <si>
    <t>Parametry</t>
  </si>
  <si>
    <t>a</t>
  </si>
  <si>
    <t>b</t>
  </si>
  <si>
    <t>T0</t>
  </si>
  <si>
    <t>T</t>
  </si>
  <si>
    <t>K</t>
  </si>
  <si>
    <t>0.003</t>
  </si>
  <si>
    <t>Transmitancje</t>
  </si>
  <si>
    <t>Gm</t>
  </si>
  <si>
    <t>G1</t>
  </si>
  <si>
    <t>G2</t>
  </si>
  <si>
    <t>Nastawa Kp</t>
  </si>
  <si>
    <t>Uchyb</t>
  </si>
  <si>
    <t>Analityczny</t>
  </si>
  <si>
    <t>Symulacyjny</t>
  </si>
  <si>
    <t>Kp1</t>
  </si>
  <si>
    <t>kp2</t>
  </si>
  <si>
    <t>kp3</t>
  </si>
  <si>
    <t>-</t>
  </si>
  <si>
    <t>Nastawy</t>
  </si>
  <si>
    <t>Kp</t>
  </si>
  <si>
    <t>Ki</t>
  </si>
  <si>
    <t>Transmitancja Modelu</t>
  </si>
  <si>
    <t>K = 5</t>
  </si>
  <si>
    <t>T = 9</t>
  </si>
  <si>
    <t>t0 = 2</t>
  </si>
  <si>
    <t>Transmitancja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</si>
</sst>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K12" sqref="K12:N15"/>
    </sheetView>
  </sheetViews>
  <sheetFormatPr defaultRowHeight="15" x14ac:dyDescent="0.25"/>
  <cols>
    <col min="1" max="1" width="13.28515625" customWidth="1"/>
    <col min="12" max="12" width="11.5703125" customWidth="1"/>
    <col min="15" max="15" width="12" customWidth="1"/>
    <col min="16" max="16" width="10.28515625" customWidth="1"/>
  </cols>
  <sheetData>
    <row r="1" spans="1:17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5"/>
      <c r="K1" s="4" t="s">
        <v>12</v>
      </c>
      <c r="L1" s="1" t="s">
        <v>13</v>
      </c>
      <c r="M1" s="1"/>
      <c r="N1" s="1"/>
      <c r="O1" s="1" t="s">
        <v>14</v>
      </c>
      <c r="P1" s="1"/>
      <c r="Q1" s="1"/>
    </row>
    <row r="2" spans="1:17" x14ac:dyDescent="0.25">
      <c r="A2" s="4"/>
      <c r="B2" s="1">
        <v>2</v>
      </c>
      <c r="C2" s="1">
        <v>5</v>
      </c>
      <c r="D2" s="1">
        <v>690</v>
      </c>
      <c r="E2" s="1">
        <v>850</v>
      </c>
      <c r="F2" s="1" t="s">
        <v>6</v>
      </c>
      <c r="G2" s="1"/>
      <c r="H2" s="5"/>
      <c r="K2" s="4"/>
      <c r="L2" s="1" t="s">
        <v>15</v>
      </c>
      <c r="M2" s="1" t="s">
        <v>16</v>
      </c>
      <c r="N2" s="1" t="s">
        <v>17</v>
      </c>
      <c r="O2" s="1" t="s">
        <v>15</v>
      </c>
      <c r="P2" s="1" t="s">
        <v>16</v>
      </c>
      <c r="Q2" s="1" t="s">
        <v>17</v>
      </c>
    </row>
    <row r="3" spans="1:17" x14ac:dyDescent="0.25">
      <c r="A3" s="4" t="s">
        <v>7</v>
      </c>
      <c r="B3" s="3" t="s">
        <v>8</v>
      </c>
      <c r="C3" s="3"/>
      <c r="D3" s="3"/>
      <c r="E3" s="3" t="s">
        <v>9</v>
      </c>
      <c r="F3" s="3"/>
      <c r="G3" s="3"/>
      <c r="K3" s="1" t="s">
        <v>8</v>
      </c>
      <c r="L3" s="6">
        <f>1/(1 + C9*0.003)*1000</f>
        <v>446.78887474256027</v>
      </c>
      <c r="M3" s="6">
        <f t="shared" ref="M3:N3" si="0">1/(1 + D9*0.003)*1000</f>
        <v>316.38580097225986</v>
      </c>
      <c r="N3" s="6">
        <f t="shared" si="0"/>
        <v>250</v>
      </c>
      <c r="O3" s="6">
        <v>444.673</v>
      </c>
      <c r="P3" s="6" t="s">
        <v>18</v>
      </c>
      <c r="Q3" s="6" t="s">
        <v>18</v>
      </c>
    </row>
    <row r="4" spans="1:17" x14ac:dyDescent="0.25">
      <c r="A4" s="4"/>
      <c r="B4" s="3"/>
      <c r="C4" s="3"/>
      <c r="D4" s="3"/>
      <c r="E4" s="3"/>
      <c r="F4" s="3"/>
      <c r="G4" s="3"/>
      <c r="K4" s="1" t="s">
        <v>9</v>
      </c>
      <c r="L4" s="6">
        <v>0</v>
      </c>
      <c r="M4" s="6">
        <f t="shared" ref="M4:N5" si="1">1/(1*D10)</f>
        <v>2.1328783192918843</v>
      </c>
      <c r="N4" s="6">
        <f t="shared" si="1"/>
        <v>0.88495575221238942</v>
      </c>
      <c r="O4" s="7">
        <v>3.0643000000000002E-12</v>
      </c>
      <c r="P4" s="7">
        <v>1.9326000000000001E-12</v>
      </c>
      <c r="Q4" s="6" t="s">
        <v>18</v>
      </c>
    </row>
    <row r="5" spans="1:17" x14ac:dyDescent="0.25">
      <c r="A5" s="4"/>
      <c r="B5" s="3"/>
      <c r="C5" s="3"/>
      <c r="D5" s="3"/>
      <c r="E5" s="3"/>
      <c r="F5" s="3"/>
      <c r="G5" s="3"/>
      <c r="K5" s="1" t="s">
        <v>10</v>
      </c>
      <c r="L5" s="6">
        <f>1/(1*C11) * 1000</f>
        <v>214.2612272883099</v>
      </c>
      <c r="M5" s="6">
        <f t="shared" ref="M5:N5" si="2">1/(1*D11) * 1000</f>
        <v>3.9333579037090383</v>
      </c>
      <c r="N5" s="6">
        <f t="shared" si="2"/>
        <v>1.9991455651854395</v>
      </c>
      <c r="O5" s="6">
        <v>176.45400000000001</v>
      </c>
      <c r="P5" s="6">
        <v>3.9117000000000002</v>
      </c>
      <c r="Q5" s="6">
        <v>1.9951000000000001</v>
      </c>
    </row>
    <row r="6" spans="1:17" x14ac:dyDescent="0.25">
      <c r="A6" s="4"/>
      <c r="B6" s="3" t="s">
        <v>10</v>
      </c>
      <c r="C6" s="3"/>
      <c r="D6" s="3"/>
      <c r="E6" s="3"/>
      <c r="F6" s="3"/>
      <c r="G6" s="3"/>
    </row>
    <row r="7" spans="1:17" x14ac:dyDescent="0.25">
      <c r="A7" s="4"/>
      <c r="B7" s="3"/>
      <c r="C7" s="3"/>
      <c r="D7" s="3"/>
      <c r="E7" s="3"/>
      <c r="F7" s="3"/>
      <c r="G7" s="3"/>
    </row>
    <row r="8" spans="1:17" x14ac:dyDescent="0.25">
      <c r="A8" s="4"/>
      <c r="B8" s="3"/>
      <c r="C8" s="3"/>
      <c r="D8" s="3"/>
      <c r="E8" s="3"/>
      <c r="F8" s="3"/>
      <c r="G8" s="3"/>
      <c r="K8" s="1"/>
      <c r="L8" s="1"/>
      <c r="M8" s="1"/>
      <c r="N8" s="3" t="s">
        <v>22</v>
      </c>
      <c r="O8" s="3"/>
      <c r="P8" s="3"/>
    </row>
    <row r="9" spans="1:17" x14ac:dyDescent="0.25">
      <c r="A9" s="1" t="s">
        <v>11</v>
      </c>
      <c r="B9" s="1" t="s">
        <v>8</v>
      </c>
      <c r="C9" s="1">
        <v>412.7312</v>
      </c>
      <c r="D9" s="1">
        <v>720.23270000000002</v>
      </c>
      <c r="E9" s="1">
        <v>1000</v>
      </c>
      <c r="F9" s="3"/>
      <c r="G9" s="3"/>
      <c r="K9" s="4" t="s">
        <v>19</v>
      </c>
      <c r="L9" s="1" t="s">
        <v>20</v>
      </c>
      <c r="M9" s="1" t="s">
        <v>21</v>
      </c>
      <c r="N9" s="3"/>
      <c r="O9" s="3"/>
      <c r="P9" s="3"/>
    </row>
    <row r="10" spans="1:17" x14ac:dyDescent="0.25">
      <c r="A10" s="1"/>
      <c r="B10" s="1" t="s">
        <v>9</v>
      </c>
      <c r="C10" s="1">
        <v>0.27060000000000001</v>
      </c>
      <c r="D10" s="1">
        <v>0.46884999999999999</v>
      </c>
      <c r="E10" s="2">
        <v>1.1299999999999999</v>
      </c>
      <c r="F10" s="3"/>
      <c r="G10" s="3"/>
      <c r="K10" s="4"/>
      <c r="L10" s="1">
        <v>5.8900000000000001E-2</v>
      </c>
      <c r="M10" s="1">
        <v>1.9E-3</v>
      </c>
      <c r="N10" s="3"/>
      <c r="O10" s="3"/>
      <c r="P10" s="3"/>
    </row>
    <row r="11" spans="1:17" x14ac:dyDescent="0.25">
      <c r="A11" s="1"/>
      <c r="B11" s="1" t="s">
        <v>10</v>
      </c>
      <c r="C11" s="1">
        <v>4.6672000000000002</v>
      </c>
      <c r="D11" s="1">
        <v>254.23570000000001</v>
      </c>
      <c r="E11" s="1">
        <v>500.21370000000002</v>
      </c>
      <c r="F11" s="3"/>
      <c r="G11" s="3"/>
    </row>
    <row r="12" spans="1:17" x14ac:dyDescent="0.25">
      <c r="K12" s="1"/>
      <c r="L12" s="3" t="s">
        <v>26</v>
      </c>
      <c r="M12" s="3"/>
      <c r="N12" s="3"/>
    </row>
    <row r="13" spans="1:17" x14ac:dyDescent="0.25">
      <c r="K13" s="1" t="s">
        <v>23</v>
      </c>
      <c r="L13" s="3"/>
      <c r="M13" s="3"/>
      <c r="N13" s="3"/>
    </row>
    <row r="14" spans="1:17" x14ac:dyDescent="0.25">
      <c r="K14" s="1" t="s">
        <v>24</v>
      </c>
      <c r="L14" s="3"/>
      <c r="M14" s="3"/>
      <c r="N14" s="3"/>
    </row>
    <row r="15" spans="1:17" x14ac:dyDescent="0.25">
      <c r="K15" s="1" t="s">
        <v>25</v>
      </c>
      <c r="L15" s="3"/>
      <c r="M15" s="3"/>
      <c r="N15" s="3"/>
    </row>
  </sheetData>
  <mergeCells count="16">
    <mergeCell ref="L13:N15"/>
    <mergeCell ref="K1:K2"/>
    <mergeCell ref="K9:K10"/>
    <mergeCell ref="N8:P8"/>
    <mergeCell ref="N9:P10"/>
    <mergeCell ref="L12:N12"/>
    <mergeCell ref="B6:D6"/>
    <mergeCell ref="B7:D8"/>
    <mergeCell ref="E6:G8"/>
    <mergeCell ref="F9:G11"/>
    <mergeCell ref="A1:A2"/>
    <mergeCell ref="B3:D3"/>
    <mergeCell ref="E3:G3"/>
    <mergeCell ref="B4:D5"/>
    <mergeCell ref="E4:G5"/>
    <mergeCell ref="A3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2023-06-11T16:26:39Z</dcterms:modified>
</cp:coreProperties>
</file>